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defaultThemeVersion="124226"/>
  <xr:revisionPtr revIDLastSave="0" documentId="13_ncr:1_{4C09A7C7-C2E0-4EB7-96ED-4A0C02E92C01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Website" sheetId="9" r:id="rId1"/>
    <sheet name="Developer Mode" sheetId="7" r:id="rId2"/>
    <sheet name="Base Plate" sheetId="10" r:id="rId3"/>
    <sheet name="Spots" sheetId="1" r:id="rId4"/>
    <sheet name="Maze" sheetId="2" r:id="rId5"/>
    <sheet name="Paths" sheetId="11" r:id="rId6"/>
    <sheet name="Upload Process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G3" i="2" a="1"/>
  <c r="G3" i="2"/>
  <c r="F4" i="2" a="1"/>
  <c r="F4" i="2" s="1"/>
  <c r="G4" i="2" a="1"/>
  <c r="G4" i="2"/>
  <c r="F5" i="2" a="1"/>
  <c r="F5" i="2" s="1"/>
  <c r="G5" i="2" a="1"/>
  <c r="G5" i="2"/>
  <c r="F6" i="2" a="1"/>
  <c r="F6" i="2" s="1"/>
  <c r="G6" i="2" a="1"/>
  <c r="G6" i="2"/>
  <c r="F7" i="2" a="1"/>
  <c r="F7" i="2" s="1"/>
  <c r="G7" i="2" a="1"/>
  <c r="G7" i="2"/>
  <c r="F8" i="2" a="1"/>
  <c r="F8" i="2" s="1"/>
  <c r="G8" i="2" a="1"/>
  <c r="G8" i="2"/>
  <c r="F9" i="2" a="1"/>
  <c r="F9" i="2" s="1"/>
  <c r="G9" i="2" a="1"/>
  <c r="G9" i="2"/>
  <c r="F10" i="2" a="1"/>
  <c r="F10" i="2" s="1"/>
  <c r="G10" i="2" a="1"/>
  <c r="G10" i="2"/>
  <c r="F11" i="2" a="1"/>
  <c r="F11" i="2" s="1"/>
  <c r="G11" i="2" a="1"/>
  <c r="G11" i="2"/>
  <c r="F12" i="2" a="1"/>
  <c r="F12" i="2" s="1"/>
  <c r="G12" i="2" a="1"/>
  <c r="G12" i="2"/>
  <c r="F13" i="2" a="1"/>
  <c r="F13" i="2" s="1"/>
  <c r="G13" i="2" a="1"/>
  <c r="G13" i="2"/>
  <c r="F14" i="2" a="1"/>
  <c r="F14" i="2" s="1"/>
  <c r="G14" i="2" a="1"/>
  <c r="G14" i="2"/>
  <c r="F15" i="2" a="1"/>
  <c r="F15" i="2" s="1"/>
  <c r="G15" i="2" a="1"/>
  <c r="G15" i="2"/>
  <c r="F16" i="2" a="1"/>
  <c r="F16" i="2" s="1"/>
  <c r="G16" i="2" a="1"/>
  <c r="G16" i="2"/>
  <c r="F17" i="2" a="1"/>
  <c r="F17" i="2" s="1"/>
  <c r="G17" i="2" a="1"/>
  <c r="G17" i="2"/>
  <c r="F18" i="2" a="1"/>
  <c r="F18" i="2" s="1"/>
  <c r="G18" i="2" a="1"/>
  <c r="G18" i="2"/>
  <c r="F19" i="2" a="1"/>
  <c r="F19" i="2" s="1"/>
  <c r="G19" i="2" a="1"/>
  <c r="G19" i="2"/>
  <c r="F20" i="2" a="1"/>
  <c r="F20" i="2" s="1"/>
  <c r="G20" i="2" a="1"/>
  <c r="G20" i="2"/>
  <c r="F21" i="2" a="1"/>
  <c r="F21" i="2" s="1"/>
  <c r="G21" i="2" a="1"/>
  <c r="G21" i="2"/>
  <c r="F22" i="2" a="1"/>
  <c r="F22" i="2" s="1"/>
  <c r="G22" i="2" a="1"/>
  <c r="G22" i="2"/>
  <c r="F23" i="2" a="1"/>
  <c r="F23" i="2" s="1"/>
  <c r="G23" i="2" a="1"/>
  <c r="G23" i="2"/>
  <c r="F24" i="2" a="1"/>
  <c r="F24" i="2" s="1"/>
  <c r="G24" i="2" a="1"/>
  <c r="G24" i="2"/>
  <c r="F25" i="2" a="1"/>
  <c r="F25" i="2" s="1"/>
  <c r="G25" i="2" a="1"/>
  <c r="G25" i="2"/>
  <c r="F26" i="2" a="1"/>
  <c r="F26" i="2" s="1"/>
  <c r="G26" i="2" a="1"/>
  <c r="G26" i="2"/>
  <c r="F27" i="2" a="1"/>
  <c r="F27" i="2" s="1"/>
  <c r="G27" i="2" a="1"/>
  <c r="G27" i="2"/>
  <c r="F28" i="2" a="1"/>
  <c r="F28" i="2" s="1"/>
  <c r="G28" i="2" a="1"/>
  <c r="G28" i="2"/>
  <c r="F29" i="2" a="1"/>
  <c r="F29" i="2" s="1"/>
  <c r="G29" i="2" a="1"/>
  <c r="G29" i="2"/>
  <c r="F30" i="2" a="1"/>
  <c r="F30" i="2" s="1"/>
  <c r="G30" i="2" a="1"/>
  <c r="G30" i="2"/>
  <c r="F31" i="2" a="1"/>
  <c r="F31" i="2" s="1"/>
  <c r="G31" i="2" a="1"/>
  <c r="G31" i="2"/>
  <c r="F32" i="2" a="1"/>
  <c r="F32" i="2" s="1"/>
  <c r="A93" i="11" s="1" a="1"/>
  <c r="A93" i="11" s="1"/>
  <c r="G32" i="2" a="1"/>
  <c r="G32" i="2"/>
  <c r="B93" i="11" s="1" a="1"/>
  <c r="B93" i="11" s="1"/>
  <c r="F33" i="2" a="1"/>
  <c r="F33" i="2" s="1"/>
  <c r="A96" i="11" s="1" a="1"/>
  <c r="A96" i="11" s="1"/>
  <c r="G33" i="2" a="1"/>
  <c r="G33" i="2"/>
  <c r="B96" i="11" s="1" a="1"/>
  <c r="B96" i="11" s="1"/>
  <c r="F34" i="2" a="1"/>
  <c r="F34" i="2" s="1"/>
  <c r="A99" i="11" s="1" a="1"/>
  <c r="A99" i="11" s="1"/>
  <c r="G34" i="2" a="1"/>
  <c r="G34" i="2"/>
  <c r="B99" i="11" s="1" a="1"/>
  <c r="B99" i="11" s="1"/>
  <c r="F35" i="2" a="1"/>
  <c r="F35" i="2" s="1"/>
  <c r="A102" i="11" s="1" a="1"/>
  <c r="A102" i="11" s="1"/>
  <c r="G35" i="2" a="1"/>
  <c r="G35" i="2"/>
  <c r="B102" i="11" s="1" a="1"/>
  <c r="B102" i="11" s="1"/>
  <c r="F36" i="2" a="1"/>
  <c r="F36" i="2" s="1"/>
  <c r="A105" i="11" s="1" a="1"/>
  <c r="A105" i="11" s="1"/>
  <c r="G36" i="2" a="1"/>
  <c r="G36" i="2"/>
  <c r="B105" i="11" s="1" a="1"/>
  <c r="B105" i="11" s="1"/>
  <c r="G2" i="2" a="1"/>
  <c r="G2" i="2" s="1"/>
  <c r="F2" i="2" a="1"/>
  <c r="F2" i="2" s="1"/>
  <c r="F37" i="2" a="1"/>
  <c r="F37" i="2" s="1"/>
  <c r="A108" i="11" s="1" a="1"/>
  <c r="A108" i="11" s="1"/>
  <c r="G37" i="2" a="1"/>
  <c r="G37" i="2"/>
  <c r="B108" i="11" s="1" a="1"/>
  <c r="B108" i="11" s="1"/>
  <c r="C3" i="2" a="1"/>
  <c r="C3" i="2"/>
  <c r="D3" i="2" a="1"/>
  <c r="D3" i="2"/>
  <c r="C4" i="2" a="1"/>
  <c r="C4" i="2"/>
  <c r="D4" i="2" a="1"/>
  <c r="D4" i="2"/>
  <c r="C5" i="2" a="1"/>
  <c r="C5" i="2"/>
  <c r="D5" i="2" a="1"/>
  <c r="D5" i="2"/>
  <c r="C6" i="2" a="1"/>
  <c r="C6" i="2"/>
  <c r="D6" i="2" a="1"/>
  <c r="D6" i="2"/>
  <c r="C7" i="2" a="1"/>
  <c r="C7" i="2"/>
  <c r="D7" i="2" a="1"/>
  <c r="D7" i="2"/>
  <c r="C8" i="2" a="1"/>
  <c r="C8" i="2"/>
  <c r="D8" i="2" a="1"/>
  <c r="D8" i="2"/>
  <c r="C9" i="2" a="1"/>
  <c r="C9" i="2"/>
  <c r="D9" i="2" a="1"/>
  <c r="D9" i="2"/>
  <c r="C10" i="2" a="1"/>
  <c r="C10" i="2"/>
  <c r="D10" i="2" a="1"/>
  <c r="D10" i="2"/>
  <c r="C11" i="2" a="1"/>
  <c r="C11" i="2"/>
  <c r="D11" i="2" a="1"/>
  <c r="D11" i="2"/>
  <c r="C12" i="2" a="1"/>
  <c r="C12" i="2"/>
  <c r="D12" i="2" a="1"/>
  <c r="D12" i="2"/>
  <c r="C13" i="2" a="1"/>
  <c r="C13" i="2"/>
  <c r="D13" i="2" a="1"/>
  <c r="D13" i="2"/>
  <c r="C14" i="2" a="1"/>
  <c r="C14" i="2"/>
  <c r="D14" i="2" a="1"/>
  <c r="D14" i="2"/>
  <c r="C15" i="2" a="1"/>
  <c r="C15" i="2"/>
  <c r="D15" i="2" a="1"/>
  <c r="D15" i="2"/>
  <c r="C16" i="2" a="1"/>
  <c r="C16" i="2"/>
  <c r="D16" i="2" a="1"/>
  <c r="D16" i="2"/>
  <c r="C17" i="2" a="1"/>
  <c r="C17" i="2"/>
  <c r="D17" i="2" a="1"/>
  <c r="D17" i="2"/>
  <c r="C18" i="2" a="1"/>
  <c r="C18" i="2"/>
  <c r="D18" i="2" a="1"/>
  <c r="D18" i="2"/>
  <c r="C19" i="2" a="1"/>
  <c r="C19" i="2"/>
  <c r="D19" i="2" a="1"/>
  <c r="D19" i="2"/>
  <c r="C20" i="2" a="1"/>
  <c r="C20" i="2"/>
  <c r="D20" i="2" a="1"/>
  <c r="D20" i="2"/>
  <c r="C21" i="2" a="1"/>
  <c r="C21" i="2"/>
  <c r="D21" i="2" a="1"/>
  <c r="D21" i="2"/>
  <c r="C22" i="2" a="1"/>
  <c r="C22" i="2"/>
  <c r="D22" i="2" a="1"/>
  <c r="D22" i="2"/>
  <c r="C23" i="2" a="1"/>
  <c r="C23" i="2"/>
  <c r="D23" i="2" a="1"/>
  <c r="D23" i="2"/>
  <c r="C24" i="2" a="1"/>
  <c r="C24" i="2"/>
  <c r="D24" i="2" a="1"/>
  <c r="D24" i="2"/>
  <c r="C25" i="2" a="1"/>
  <c r="C25" i="2"/>
  <c r="D25" i="2" a="1"/>
  <c r="D25" i="2"/>
  <c r="C26" i="2" a="1"/>
  <c r="C26" i="2"/>
  <c r="D26" i="2" a="1"/>
  <c r="D26" i="2"/>
  <c r="C27" i="2" a="1"/>
  <c r="C27" i="2"/>
  <c r="D27" i="2" a="1"/>
  <c r="D27" i="2"/>
  <c r="C28" i="2" a="1"/>
  <c r="C28" i="2"/>
  <c r="D28" i="2" a="1"/>
  <c r="D28" i="2"/>
  <c r="C29" i="2" a="1"/>
  <c r="C29" i="2"/>
  <c r="D29" i="2" a="1"/>
  <c r="D29" i="2"/>
  <c r="C30" i="2" a="1"/>
  <c r="C30" i="2"/>
  <c r="D30" i="2" a="1"/>
  <c r="D30" i="2"/>
  <c r="C31" i="2" a="1"/>
  <c r="C31" i="2"/>
  <c r="D31" i="2" a="1"/>
  <c r="D31" i="2"/>
  <c r="C32" i="2" a="1"/>
  <c r="C32" i="2"/>
  <c r="D32" i="2" a="1"/>
  <c r="D32" i="2"/>
  <c r="B92" i="11" s="1" a="1"/>
  <c r="B92" i="11" s="1"/>
  <c r="C33" i="2" a="1"/>
  <c r="C33" i="2"/>
  <c r="D33" i="2" a="1"/>
  <c r="D33" i="2"/>
  <c r="B95" i="11" s="1" a="1"/>
  <c r="B95" i="11" s="1"/>
  <c r="C34" i="2" a="1"/>
  <c r="C34" i="2"/>
  <c r="D34" i="2" a="1"/>
  <c r="D34" i="2"/>
  <c r="B98" i="11" s="1" a="1"/>
  <c r="B98" i="11" s="1"/>
  <c r="C35" i="2" a="1"/>
  <c r="C35" i="2"/>
  <c r="D35" i="2" a="1"/>
  <c r="D35" i="2"/>
  <c r="B101" i="11" s="1" a="1"/>
  <c r="B101" i="11" s="1"/>
  <c r="C36" i="2" a="1"/>
  <c r="C36" i="2"/>
  <c r="D36" i="2" a="1"/>
  <c r="D36" i="2"/>
  <c r="B104" i="11" s="1" a="1"/>
  <c r="B104" i="11" s="1"/>
  <c r="C37" i="2" a="1"/>
  <c r="C37" i="2"/>
  <c r="D37" i="2" a="1"/>
  <c r="D37" i="2"/>
  <c r="B107" i="11" s="1" a="1"/>
  <c r="B107" i="11" s="1"/>
  <c r="D2" i="2" a="1"/>
  <c r="D2" i="2" s="1"/>
  <c r="C2" i="2" a="1"/>
  <c r="C2" i="2" s="1"/>
  <c r="B3" i="1" a="1"/>
  <c r="B3" i="1"/>
  <c r="C3" i="1" a="1"/>
  <c r="C3" i="1"/>
  <c r="B4" i="1" a="1"/>
  <c r="B4" i="1"/>
  <c r="C4" i="1" a="1"/>
  <c r="C4" i="1"/>
  <c r="B5" i="1" a="1"/>
  <c r="B5" i="1"/>
  <c r="C5" i="1" a="1"/>
  <c r="C5" i="1"/>
  <c r="B6" i="1" a="1"/>
  <c r="B6" i="1"/>
  <c r="C6" i="1" a="1"/>
  <c r="C6" i="1"/>
  <c r="B7" i="1" a="1"/>
  <c r="B7" i="1"/>
  <c r="C7" i="1" a="1"/>
  <c r="C7" i="1"/>
  <c r="B8" i="1" a="1"/>
  <c r="B8" i="1"/>
  <c r="C8" i="1" a="1"/>
  <c r="C8" i="1"/>
  <c r="B9" i="1" a="1"/>
  <c r="B9" i="1"/>
  <c r="C9" i="1" a="1"/>
  <c r="C9" i="1"/>
  <c r="B10" i="1" a="1"/>
  <c r="B10" i="1"/>
  <c r="C10" i="1" a="1"/>
  <c r="C10" i="1"/>
  <c r="B11" i="1" a="1"/>
  <c r="B11" i="1" s="1"/>
  <c r="C11" i="1" a="1"/>
  <c r="C11" i="1"/>
  <c r="B12" i="1" a="1"/>
  <c r="B12" i="1" s="1"/>
  <c r="C12" i="1" a="1"/>
  <c r="C12" i="1"/>
  <c r="B13" i="1" a="1"/>
  <c r="B13" i="1" s="1"/>
  <c r="C13" i="1" a="1"/>
  <c r="C13" i="1"/>
  <c r="B14" i="1" a="1"/>
  <c r="B14" i="1" s="1"/>
  <c r="C14" i="1" a="1"/>
  <c r="C14" i="1"/>
  <c r="B15" i="1" a="1"/>
  <c r="B15" i="1" s="1"/>
  <c r="C15" i="1" a="1"/>
  <c r="C15" i="1"/>
  <c r="B16" i="1" a="1"/>
  <c r="B16" i="1" s="1"/>
  <c r="C16" i="1" a="1"/>
  <c r="C16" i="1"/>
  <c r="B17" i="1" a="1"/>
  <c r="B17" i="1" s="1"/>
  <c r="C17" i="1" a="1"/>
  <c r="C17" i="1"/>
  <c r="B18" i="1" a="1"/>
  <c r="B18" i="1" s="1"/>
  <c r="C18" i="1" a="1"/>
  <c r="C18" i="1"/>
  <c r="B19" i="1" a="1"/>
  <c r="B19" i="1" s="1"/>
  <c r="C19" i="1" a="1"/>
  <c r="C19" i="1"/>
  <c r="B20" i="1" a="1"/>
  <c r="B20" i="1" s="1"/>
  <c r="C20" i="1" a="1"/>
  <c r="C20" i="1"/>
  <c r="B21" i="1" a="1"/>
  <c r="B21" i="1" s="1"/>
  <c r="C21" i="1" a="1"/>
  <c r="C21" i="1"/>
  <c r="B22" i="1" a="1"/>
  <c r="B22" i="1" s="1"/>
  <c r="C22" i="1" a="1"/>
  <c r="C22" i="1"/>
  <c r="B23" i="1" a="1"/>
  <c r="B23" i="1" s="1"/>
  <c r="C23" i="1" a="1"/>
  <c r="C23" i="1"/>
  <c r="B24" i="1" a="1"/>
  <c r="B24" i="1" s="1"/>
  <c r="C24" i="1" a="1"/>
  <c r="C24" i="1"/>
  <c r="B25" i="1" a="1"/>
  <c r="B25" i="1" s="1"/>
  <c r="C25" i="1" a="1"/>
  <c r="C25" i="1"/>
  <c r="B26" i="1" a="1"/>
  <c r="B26" i="1" s="1"/>
  <c r="C26" i="1" a="1"/>
  <c r="C26" i="1"/>
  <c r="B27" i="1" a="1"/>
  <c r="B27" i="1" s="1"/>
  <c r="C27" i="1" a="1"/>
  <c r="C27" i="1"/>
  <c r="C2" i="1" a="1"/>
  <c r="C2" i="1" s="1"/>
  <c r="B2" i="1" a="1"/>
  <c r="B2" i="1" s="1"/>
  <c r="A65" i="11" a="1"/>
  <c r="A65" i="11" s="1"/>
  <c r="B65" i="11" a="1"/>
  <c r="B65" i="11" s="1"/>
  <c r="C65" i="11" a="1"/>
  <c r="C65" i="11" s="1"/>
  <c r="A66" i="11" a="1"/>
  <c r="A66" i="11" s="1"/>
  <c r="B66" i="11" a="1"/>
  <c r="B66" i="11" s="1"/>
  <c r="C66" i="11" a="1"/>
  <c r="C66" i="11" s="1"/>
  <c r="C68" i="11" a="1"/>
  <c r="C68" i="11" s="1"/>
  <c r="C69" i="11" a="1"/>
  <c r="C69" i="11" s="1"/>
  <c r="C71" i="11" a="1"/>
  <c r="C71" i="11" s="1"/>
  <c r="C72" i="11" a="1"/>
  <c r="C72" i="11"/>
  <c r="C74" i="11" a="1"/>
  <c r="C74" i="11" s="1"/>
  <c r="C75" i="11" a="1"/>
  <c r="C75" i="11" s="1"/>
  <c r="C77" i="11" a="1"/>
  <c r="C77" i="11" s="1"/>
  <c r="C78" i="11" a="1"/>
  <c r="C78" i="11" s="1"/>
  <c r="C83" i="11" a="1"/>
  <c r="C83" i="11" s="1"/>
  <c r="C84" i="11" a="1"/>
  <c r="C84" i="11" s="1"/>
  <c r="C86" i="11" a="1"/>
  <c r="C86" i="11" s="1"/>
  <c r="C87" i="11" a="1"/>
  <c r="C87" i="11"/>
  <c r="C89" i="11" a="1"/>
  <c r="C89" i="11" s="1"/>
  <c r="C90" i="11" a="1"/>
  <c r="C90" i="11" s="1"/>
  <c r="C92" i="11" a="1"/>
  <c r="C92" i="11" s="1"/>
  <c r="C93" i="11" a="1"/>
  <c r="C93" i="11" s="1"/>
  <c r="C95" i="11" a="1"/>
  <c r="C95" i="11" s="1"/>
  <c r="C96" i="11" a="1"/>
  <c r="C96" i="11" s="1"/>
  <c r="C98" i="11" a="1"/>
  <c r="C98" i="11" s="1"/>
  <c r="C99" i="11" a="1"/>
  <c r="C99" i="11"/>
  <c r="C101" i="11" a="1"/>
  <c r="C101" i="11" s="1"/>
  <c r="C102" i="11" a="1"/>
  <c r="C102" i="11" s="1"/>
  <c r="C104" i="11" a="1"/>
  <c r="C104" i="11" s="1"/>
  <c r="C105" i="11" a="1"/>
  <c r="C105" i="11" s="1"/>
  <c r="C107" i="11" a="1"/>
  <c r="C107" i="11" s="1"/>
  <c r="C108" i="11" a="1"/>
  <c r="C108" i="11" s="1"/>
  <c r="C110" i="11" a="1"/>
  <c r="C110" i="11" s="1"/>
  <c r="C111" i="11" a="1"/>
  <c r="C111" i="11"/>
  <c r="C113" i="11" a="1"/>
  <c r="C113" i="11" s="1"/>
  <c r="C114" i="11" a="1"/>
  <c r="C114" i="11" s="1"/>
  <c r="C116" i="11" a="1"/>
  <c r="C116" i="11" s="1"/>
  <c r="C117" i="11" a="1"/>
  <c r="C117" i="11" s="1"/>
  <c r="C119" i="11" a="1"/>
  <c r="C119" i="11" s="1"/>
  <c r="C120" i="11" a="1"/>
  <c r="C120" i="11" s="1"/>
  <c r="A92" i="11" a="1"/>
  <c r="A92" i="11" s="1"/>
  <c r="A95" i="11" a="1"/>
  <c r="A95" i="11" s="1"/>
  <c r="A98" i="11" a="1"/>
  <c r="A98" i="11" s="1"/>
  <c r="A101" i="11" a="1"/>
  <c r="A101" i="11" s="1"/>
  <c r="A104" i="11" a="1"/>
  <c r="A104" i="11" s="1"/>
  <c r="A107" i="11" a="1"/>
  <c r="A107" i="11" s="1"/>
  <c r="A110" i="11" a="1"/>
  <c r="A110" i="11" s="1"/>
  <c r="B110" i="11" a="1"/>
  <c r="B110" i="11" s="1"/>
  <c r="A111" i="11" a="1"/>
  <c r="A111" i="11" s="1"/>
  <c r="B111" i="11" a="1"/>
  <c r="B111" i="11" s="1"/>
  <c r="A113" i="11" a="1"/>
  <c r="A113" i="11" s="1"/>
  <c r="B113" i="11" a="1"/>
  <c r="B113" i="11" s="1"/>
  <c r="A114" i="11" a="1"/>
  <c r="A114" i="11" s="1"/>
  <c r="B114" i="11" a="1"/>
  <c r="B114" i="11" s="1"/>
  <c r="A116" i="11" a="1"/>
  <c r="A116" i="11" s="1"/>
  <c r="B116" i="11" a="1"/>
  <c r="B116" i="11" s="1"/>
  <c r="A117" i="11" a="1"/>
  <c r="A117" i="11" s="1"/>
  <c r="B117" i="11" a="1"/>
  <c r="B117" i="11" s="1"/>
  <c r="A119" i="11" a="1"/>
  <c r="A119" i="11" s="1"/>
  <c r="B119" i="11" a="1"/>
  <c r="B119" i="11" s="1"/>
  <c r="A120" i="11" a="1"/>
  <c r="A120" i="11" s="1"/>
  <c r="B120" i="11" a="1"/>
  <c r="B120" i="11" s="1"/>
  <c r="C2" i="11" a="1"/>
  <c r="C2" i="11" s="1"/>
  <c r="C3" i="11" a="1"/>
  <c r="C3" i="11" s="1"/>
  <c r="C5" i="11" a="1"/>
  <c r="C5" i="11" s="1"/>
  <c r="C6" i="11" a="1"/>
  <c r="C6" i="11" s="1"/>
  <c r="C8" i="11" a="1"/>
  <c r="C8" i="11" s="1"/>
  <c r="C9" i="11" a="1"/>
  <c r="C9" i="11" s="1"/>
  <c r="C11" i="11" a="1"/>
  <c r="C11" i="11" s="1"/>
  <c r="C12" i="11" a="1"/>
  <c r="C12" i="11" s="1"/>
  <c r="C14" i="11" a="1"/>
  <c r="C14" i="11" s="1"/>
  <c r="C15" i="11" a="1"/>
  <c r="C15" i="11" s="1"/>
  <c r="C17" i="11" a="1"/>
  <c r="C17" i="11" s="1"/>
  <c r="C18" i="11" a="1"/>
  <c r="C18" i="11" s="1"/>
  <c r="C20" i="11" a="1"/>
  <c r="C20" i="11" s="1"/>
  <c r="C21" i="11" a="1"/>
  <c r="C21" i="11" s="1"/>
  <c r="C23" i="11" a="1"/>
  <c r="C23" i="11" s="1"/>
  <c r="C24" i="11" a="1"/>
  <c r="C24" i="11"/>
  <c r="C26" i="11" a="1"/>
  <c r="C26" i="11" s="1"/>
  <c r="C27" i="11" a="1"/>
  <c r="C27" i="11" s="1"/>
  <c r="C29" i="11" a="1"/>
  <c r="C29" i="11" s="1"/>
  <c r="C30" i="11" a="1"/>
  <c r="C30" i="11" s="1"/>
  <c r="C32" i="11" a="1"/>
  <c r="C32" i="11" s="1"/>
  <c r="C33" i="11" a="1"/>
  <c r="C33" i="11" s="1"/>
  <c r="C35" i="11" a="1"/>
  <c r="C35" i="11" s="1"/>
  <c r="C36" i="11" a="1"/>
  <c r="C36" i="11" s="1"/>
  <c r="C38" i="11" a="1"/>
  <c r="C38" i="11" s="1"/>
  <c r="C39" i="11" a="1"/>
  <c r="C39" i="11" s="1"/>
  <c r="C41" i="11" a="1"/>
  <c r="C41" i="11" s="1"/>
  <c r="C42" i="11" a="1"/>
  <c r="C42" i="11" s="1"/>
  <c r="C44" i="11" a="1"/>
  <c r="C44" i="11" s="1"/>
  <c r="C45" i="11" a="1"/>
  <c r="C45" i="11" s="1"/>
  <c r="C47" i="11" a="1"/>
  <c r="C47" i="11" s="1"/>
  <c r="C48" i="11" a="1"/>
  <c r="C48" i="11" s="1"/>
  <c r="C50" i="11" a="1"/>
  <c r="C50" i="11" s="1"/>
  <c r="C51" i="11" a="1"/>
  <c r="C51" i="11" s="1"/>
  <c r="C54" i="11" a="1"/>
  <c r="C54" i="11" s="1"/>
  <c r="C53" i="11" a="1"/>
  <c r="C53" i="11" s="1"/>
  <c r="C57" i="11" a="1"/>
  <c r="C57" i="11" s="1"/>
  <c r="C56" i="11" a="1"/>
  <c r="C56" i="11" s="1"/>
  <c r="C81" i="11" a="1"/>
  <c r="C81" i="11" s="1"/>
  <c r="C80" i="11" a="1"/>
  <c r="C80" i="11" s="1"/>
  <c r="C59" i="11" a="1"/>
  <c r="C59" i="11" s="1"/>
  <c r="C60" i="11" a="1"/>
  <c r="C60" i="11" s="1"/>
  <c r="C62" i="11" a="1"/>
  <c r="C62" i="11" s="1"/>
  <c r="C63" i="11" a="1"/>
  <c r="C63" i="11" s="1"/>
  <c r="AA15" i="11"/>
  <c r="AB1" i="11"/>
  <c r="AC1" i="11" s="1"/>
  <c r="AA1" i="11"/>
  <c r="AB2" i="11"/>
  <c r="AA2" i="11"/>
  <c r="AC2" i="11" s="1"/>
  <c r="AB3" i="11"/>
  <c r="AC3" i="11" s="1"/>
  <c r="AA3" i="11"/>
  <c r="AB4" i="11"/>
  <c r="AA4" i="11"/>
  <c r="AB5" i="11"/>
  <c r="AC5" i="11" s="1"/>
  <c r="AA5" i="11"/>
  <c r="AB6" i="11"/>
  <c r="AC6" i="11" s="1"/>
  <c r="AA6" i="11"/>
  <c r="AB7" i="11"/>
  <c r="AC7" i="11" s="1"/>
  <c r="AA7" i="11"/>
  <c r="AB8" i="11"/>
  <c r="AA8" i="11"/>
  <c r="AB9" i="11"/>
  <c r="AC9" i="11" s="1"/>
  <c r="AA9" i="11"/>
  <c r="AB10" i="11"/>
  <c r="AA10" i="11"/>
  <c r="AC10" i="11" s="1"/>
  <c r="AB11" i="11"/>
  <c r="AC11" i="11" s="1"/>
  <c r="AA11" i="11"/>
  <c r="AB12" i="11"/>
  <c r="AA12" i="11"/>
  <c r="AB13" i="11"/>
  <c r="AC13" i="11" s="1"/>
  <c r="AA13" i="11"/>
  <c r="AB14" i="11"/>
  <c r="AC14" i="11" s="1"/>
  <c r="AA14" i="11"/>
  <c r="AB15" i="11"/>
  <c r="AC15" i="11" s="1"/>
  <c r="AB16" i="11"/>
  <c r="AC16" i="11" s="1"/>
  <c r="AA16" i="11"/>
  <c r="AB17" i="11"/>
  <c r="AA17" i="11"/>
  <c r="AB18" i="11"/>
  <c r="AC18" i="11" s="1"/>
  <c r="AA18" i="11"/>
  <c r="AB19" i="11"/>
  <c r="AA19" i="11"/>
  <c r="AB20" i="11"/>
  <c r="AC20" i="11" s="1"/>
  <c r="AA20" i="11"/>
  <c r="AB21" i="11"/>
  <c r="AA21" i="11"/>
  <c r="AB22" i="11"/>
  <c r="AC22" i="11" s="1"/>
  <c r="AA22" i="11"/>
  <c r="AB23" i="11"/>
  <c r="AA23" i="11"/>
  <c r="AB24" i="11"/>
  <c r="AC24" i="11" s="1"/>
  <c r="AA24" i="11"/>
  <c r="AB25" i="11"/>
  <c r="AA25" i="11"/>
  <c r="AB26" i="11"/>
  <c r="AC26" i="11" s="1"/>
  <c r="AA26" i="11"/>
  <c r="AB27" i="11"/>
  <c r="AA27" i="11"/>
  <c r="AB28" i="11"/>
  <c r="AC28" i="11" s="1"/>
  <c r="AA28" i="11"/>
  <c r="AB29" i="11"/>
  <c r="AA29" i="11"/>
  <c r="AB30" i="11"/>
  <c r="AC30" i="11" s="1"/>
  <c r="AA30" i="11"/>
  <c r="AB31" i="11"/>
  <c r="AA31" i="11"/>
  <c r="AB32" i="11"/>
  <c r="AC32" i="11" s="1"/>
  <c r="AA32" i="11"/>
  <c r="AB33" i="11"/>
  <c r="AA33" i="11"/>
  <c r="AB34" i="11"/>
  <c r="AC34" i="11" s="1"/>
  <c r="AA34" i="11"/>
  <c r="AB35" i="11"/>
  <c r="AA35" i="11"/>
  <c r="AB36" i="11"/>
  <c r="AC36" i="11" s="1"/>
  <c r="AA36" i="11"/>
  <c r="AB37" i="11"/>
  <c r="AA37" i="11"/>
  <c r="AB38" i="11"/>
  <c r="AC38" i="11" s="1"/>
  <c r="AA38" i="11"/>
  <c r="AB39" i="11"/>
  <c r="AA39" i="11"/>
  <c r="AB40" i="11"/>
  <c r="AC40" i="11" s="1"/>
  <c r="AA40" i="11"/>
  <c r="AB41" i="11"/>
  <c r="AA41" i="11"/>
  <c r="AB42" i="11"/>
  <c r="AC42" i="11" s="1"/>
  <c r="AA42" i="11"/>
  <c r="AB43" i="11"/>
  <c r="AA43" i="11"/>
  <c r="AB44" i="11"/>
  <c r="AC44" i="11" s="1"/>
  <c r="AA44" i="11"/>
  <c r="AB45" i="11"/>
  <c r="AA45" i="11"/>
  <c r="AB46" i="11"/>
  <c r="AC46" i="11" s="1"/>
  <c r="AA46" i="11"/>
  <c r="AB47" i="11"/>
  <c r="AA47" i="11"/>
  <c r="AB48" i="11"/>
  <c r="AC48" i="11" s="1"/>
  <c r="AA48" i="11"/>
  <c r="AB49" i="11"/>
  <c r="AA49" i="11"/>
  <c r="AB50" i="11"/>
  <c r="AC50" i="11" s="1"/>
  <c r="AA50" i="11"/>
  <c r="AB51" i="11"/>
  <c r="AA51" i="11"/>
  <c r="AB52" i="11"/>
  <c r="AC52" i="11" s="1"/>
  <c r="AA52" i="11"/>
  <c r="AB53" i="11"/>
  <c r="AA53" i="11"/>
  <c r="AB54" i="11"/>
  <c r="AC54" i="11" s="1"/>
  <c r="AA54" i="11"/>
  <c r="AB55" i="11"/>
  <c r="AA55" i="11"/>
  <c r="AB56" i="11"/>
  <c r="AC56" i="11" s="1"/>
  <c r="AA56" i="11"/>
  <c r="AB57" i="11"/>
  <c r="AA57" i="11"/>
  <c r="AB58" i="11"/>
  <c r="AC58" i="11" s="1"/>
  <c r="AA58" i="11"/>
  <c r="AB59" i="11"/>
  <c r="AA59" i="11"/>
  <c r="AB60" i="11"/>
  <c r="AC60" i="11" s="1"/>
  <c r="AA60" i="11"/>
  <c r="AB61" i="11"/>
  <c r="AA61" i="11"/>
  <c r="AB62" i="11"/>
  <c r="AC62" i="11" s="1"/>
  <c r="AA62" i="11"/>
  <c r="AB63" i="11"/>
  <c r="AA63" i="11"/>
  <c r="AB64" i="11"/>
  <c r="AC64" i="11" s="1"/>
  <c r="AA64" i="11"/>
  <c r="AB65" i="11"/>
  <c r="AA65" i="11"/>
  <c r="AB66" i="11"/>
  <c r="AC66" i="11" s="1"/>
  <c r="AA66" i="11"/>
  <c r="AB67" i="11"/>
  <c r="AA67" i="11"/>
  <c r="AB68" i="11"/>
  <c r="AC68" i="11" s="1"/>
  <c r="AA68" i="11"/>
  <c r="AB69" i="11"/>
  <c r="AA69" i="11"/>
  <c r="AB70" i="11"/>
  <c r="AC70" i="11" s="1"/>
  <c r="AA70" i="11"/>
  <c r="AB71" i="11"/>
  <c r="AA71" i="11"/>
  <c r="AB72" i="11"/>
  <c r="AC72" i="11" s="1"/>
  <c r="AA72" i="11"/>
  <c r="AB73" i="11"/>
  <c r="AA73" i="11"/>
  <c r="AB74" i="11"/>
  <c r="AC74" i="11" s="1"/>
  <c r="AA74" i="11"/>
  <c r="AB75" i="11"/>
  <c r="AA75" i="11"/>
  <c r="AB76" i="11"/>
  <c r="AC76" i="11" s="1"/>
  <c r="AA76" i="11"/>
  <c r="AB77" i="11"/>
  <c r="AA77" i="11"/>
  <c r="AB78" i="11"/>
  <c r="AC78" i="11" s="1"/>
  <c r="AA78" i="11"/>
  <c r="AB79" i="11"/>
  <c r="AA79" i="11"/>
  <c r="AB80" i="11"/>
  <c r="AC80" i="11" s="1"/>
  <c r="AA80" i="11"/>
  <c r="AB81" i="11"/>
  <c r="AA81" i="11"/>
  <c r="AB82" i="11"/>
  <c r="AC82" i="11" s="1"/>
  <c r="AA82" i="11"/>
  <c r="AB83" i="11"/>
  <c r="AA83" i="11"/>
  <c r="AB84" i="11"/>
  <c r="AC84" i="11" s="1"/>
  <c r="AA84" i="11"/>
  <c r="AB85" i="11"/>
  <c r="AA85" i="11"/>
  <c r="AB86" i="11"/>
  <c r="AC86" i="11" s="1"/>
  <c r="AA86" i="11"/>
  <c r="AB87" i="11"/>
  <c r="AA87" i="11"/>
  <c r="AB88" i="11"/>
  <c r="AC88" i="11" s="1"/>
  <c r="AA88" i="11"/>
  <c r="AB89" i="11"/>
  <c r="AA89" i="11"/>
  <c r="AB90" i="11"/>
  <c r="AC90" i="11" s="1"/>
  <c r="AA90" i="11"/>
  <c r="AB91" i="11"/>
  <c r="AA91" i="11"/>
  <c r="AB92" i="11"/>
  <c r="AC92" i="11" s="1"/>
  <c r="AA92" i="11"/>
  <c r="AB93" i="11"/>
  <c r="AA93" i="11"/>
  <c r="AB94" i="11"/>
  <c r="AC94" i="11" s="1"/>
  <c r="AA94" i="11"/>
  <c r="AB95" i="11"/>
  <c r="AA95" i="11"/>
  <c r="AB96" i="11"/>
  <c r="AC96" i="11" s="1"/>
  <c r="AA96" i="11"/>
  <c r="AB97" i="11"/>
  <c r="AA97" i="11"/>
  <c r="AB98" i="11"/>
  <c r="AC98" i="11" s="1"/>
  <c r="AA98" i="11"/>
  <c r="AB99" i="11"/>
  <c r="AA99" i="11"/>
  <c r="AB100" i="11"/>
  <c r="AC100" i="11" s="1"/>
  <c r="AA100" i="11"/>
  <c r="AB101" i="11"/>
  <c r="AA101" i="11"/>
  <c r="AB102" i="11"/>
  <c r="AC102" i="11" s="1"/>
  <c r="AA102" i="11"/>
  <c r="AB103" i="11"/>
  <c r="AA103" i="11"/>
  <c r="AB104" i="11"/>
  <c r="AC104" i="11" s="1"/>
  <c r="AA104" i="11"/>
  <c r="AB105" i="11"/>
  <c r="AA105" i="11"/>
  <c r="AB106" i="11"/>
  <c r="AC106" i="11" s="1"/>
  <c r="AA106" i="11"/>
  <c r="AB107" i="11"/>
  <c r="AA107" i="11"/>
  <c r="AB108" i="11"/>
  <c r="AC108" i="11" s="1"/>
  <c r="AA108" i="11"/>
  <c r="AB109" i="11"/>
  <c r="AA109" i="11"/>
  <c r="AB110" i="11"/>
  <c r="AC110" i="11" s="1"/>
  <c r="AA110" i="11"/>
  <c r="AB111" i="11"/>
  <c r="AA111" i="11"/>
  <c r="AB112" i="11"/>
  <c r="AC112" i="11" s="1"/>
  <c r="AA112" i="11"/>
  <c r="AB113" i="11"/>
  <c r="AA113" i="11"/>
  <c r="AB114" i="11"/>
  <c r="AC114" i="11" s="1"/>
  <c r="AA114" i="11"/>
  <c r="AB115" i="11"/>
  <c r="AA115" i="11"/>
  <c r="AB116" i="11"/>
  <c r="AC116" i="11" s="1"/>
  <c r="AA116" i="11"/>
  <c r="AB117" i="11"/>
  <c r="AA117" i="11"/>
  <c r="AB118" i="11"/>
  <c r="AC118" i="11" s="1"/>
  <c r="AA118" i="11"/>
  <c r="AB119" i="11"/>
  <c r="AA119" i="11"/>
  <c r="AB120" i="11"/>
  <c r="AC120" i="11" s="1"/>
  <c r="AA120" i="11"/>
  <c r="AB121" i="11"/>
  <c r="AA121" i="11"/>
  <c r="AB122" i="11"/>
  <c r="AC122" i="11" s="1"/>
  <c r="AA122" i="11"/>
  <c r="AB123" i="11"/>
  <c r="AA123" i="11"/>
  <c r="AB124" i="11"/>
  <c r="AC124" i="11" s="1"/>
  <c r="AA124" i="11"/>
  <c r="AB125" i="11"/>
  <c r="AA125" i="11"/>
  <c r="AB126" i="11"/>
  <c r="AC126" i="11" s="1"/>
  <c r="AA126" i="11"/>
  <c r="AB127" i="11"/>
  <c r="AA127" i="11"/>
  <c r="AB128" i="11"/>
  <c r="AC128" i="11" s="1"/>
  <c r="AA128" i="11"/>
  <c r="AB129" i="11"/>
  <c r="AA129" i="11"/>
  <c r="AB130" i="11"/>
  <c r="AC130" i="11" s="1"/>
  <c r="AA130" i="11"/>
  <c r="AB131" i="11"/>
  <c r="AA131" i="11"/>
  <c r="AB132" i="11"/>
  <c r="AC132" i="11" s="1"/>
  <c r="AA132" i="11"/>
  <c r="AB133" i="11"/>
  <c r="AA133" i="11"/>
  <c r="AB134" i="11"/>
  <c r="AC134" i="11" s="1"/>
  <c r="AA134" i="11"/>
  <c r="AB135" i="11"/>
  <c r="AA135" i="11"/>
  <c r="AB136" i="11"/>
  <c r="AC136" i="11" s="1"/>
  <c r="AA136" i="11"/>
  <c r="AB137" i="11"/>
  <c r="AA137" i="11"/>
  <c r="AB138" i="11"/>
  <c r="AC138" i="11" s="1"/>
  <c r="AA138" i="11"/>
  <c r="AB139" i="11"/>
  <c r="AA139" i="11"/>
  <c r="AB140" i="11"/>
  <c r="AC140" i="11" s="1"/>
  <c r="AA140" i="11"/>
  <c r="AB141" i="11"/>
  <c r="AA141" i="11"/>
  <c r="AB142" i="11"/>
  <c r="AC142" i="11" s="1"/>
  <c r="AA142" i="11"/>
  <c r="AB143" i="11"/>
  <c r="AA143" i="11"/>
  <c r="AB144" i="11"/>
  <c r="AC144" i="11" s="1"/>
  <c r="AA144" i="11"/>
  <c r="AB145" i="11"/>
  <c r="AA145" i="11"/>
  <c r="AB146" i="11"/>
  <c r="AC146" i="11" s="1"/>
  <c r="AA146" i="11"/>
  <c r="AB147" i="11"/>
  <c r="AA147" i="11"/>
  <c r="AB148" i="11"/>
  <c r="AC148" i="11" s="1"/>
  <c r="AA148" i="11"/>
  <c r="AB149" i="11"/>
  <c r="AA149" i="11"/>
  <c r="AB150" i="11"/>
  <c r="AC150" i="11" s="1"/>
  <c r="AA150" i="11"/>
  <c r="AB151" i="11"/>
  <c r="AA151" i="11"/>
  <c r="AB152" i="11"/>
  <c r="AC152" i="11" s="1"/>
  <c r="AA152" i="11"/>
  <c r="AB153" i="11"/>
  <c r="AA153" i="11"/>
  <c r="AB154" i="11"/>
  <c r="AC154" i="11" s="1"/>
  <c r="AA154" i="11"/>
  <c r="AB155" i="11"/>
  <c r="AA155" i="11"/>
  <c r="AB156" i="11"/>
  <c r="AC156" i="11" s="1"/>
  <c r="AA156" i="11"/>
  <c r="AB157" i="11"/>
  <c r="AA157" i="11"/>
  <c r="AB158" i="11"/>
  <c r="AC158" i="11" s="1"/>
  <c r="AA158" i="11"/>
  <c r="AB159" i="11"/>
  <c r="AA159" i="11"/>
  <c r="AB160" i="11"/>
  <c r="AC160" i="11" s="1"/>
  <c r="AA160" i="11"/>
  <c r="AB161" i="11"/>
  <c r="AA161" i="11"/>
  <c r="AB162" i="11"/>
  <c r="AC162" i="11" s="1"/>
  <c r="AA162" i="11"/>
  <c r="AB163" i="11"/>
  <c r="AA163" i="11"/>
  <c r="AB164" i="11"/>
  <c r="AC164" i="11" s="1"/>
  <c r="AA164" i="11"/>
  <c r="AB165" i="11"/>
  <c r="AA165" i="11"/>
  <c r="AB166" i="11"/>
  <c r="AC166" i="11" s="1"/>
  <c r="AA166" i="11"/>
  <c r="AB167" i="11"/>
  <c r="AA167" i="11"/>
  <c r="AB168" i="11"/>
  <c r="AC168" i="11" s="1"/>
  <c r="AA168" i="11"/>
  <c r="AB169" i="11"/>
  <c r="AA169" i="11"/>
  <c r="AB170" i="11"/>
  <c r="AC170" i="11" s="1"/>
  <c r="AA170" i="11"/>
  <c r="AB171" i="11"/>
  <c r="AA171" i="11"/>
  <c r="AB172" i="11"/>
  <c r="AC172" i="11" s="1"/>
  <c r="AA172" i="11"/>
  <c r="AB173" i="11"/>
  <c r="AA173" i="11"/>
  <c r="AB174" i="11"/>
  <c r="AC174" i="11" s="1"/>
  <c r="AA174" i="11"/>
  <c r="AB175" i="11"/>
  <c r="AC175" i="11" s="1"/>
  <c r="AA175" i="11"/>
  <c r="AB176" i="11"/>
  <c r="AC176" i="11" s="1"/>
  <c r="AA176" i="11"/>
  <c r="AB177" i="11"/>
  <c r="AC177" i="11" s="1"/>
  <c r="AA177" i="11"/>
  <c r="AB178" i="11"/>
  <c r="AC178" i="11" s="1"/>
  <c r="AA178" i="11"/>
  <c r="AB179" i="11"/>
  <c r="AC179" i="11" s="1"/>
  <c r="AA179" i="11"/>
  <c r="AB180" i="11"/>
  <c r="AC180" i="11" s="1"/>
  <c r="AA180" i="11"/>
  <c r="AB181" i="11"/>
  <c r="AC181" i="11" s="1"/>
  <c r="AA181" i="11"/>
  <c r="AB182" i="11"/>
  <c r="AC182" i="11" s="1"/>
  <c r="AA182" i="11"/>
  <c r="AB183" i="11"/>
  <c r="AC183" i="11" s="1"/>
  <c r="AA183" i="11"/>
  <c r="AB184" i="11"/>
  <c r="AC184" i="11" s="1"/>
  <c r="AA184" i="11"/>
  <c r="AB185" i="11"/>
  <c r="AC185" i="11" s="1"/>
  <c r="AA185" i="11"/>
  <c r="AB186" i="11"/>
  <c r="AC186" i="11" s="1"/>
  <c r="AA186" i="11"/>
  <c r="AB187" i="11"/>
  <c r="AC187" i="11" s="1"/>
  <c r="AA187" i="11"/>
  <c r="AB188" i="11"/>
  <c r="AC188" i="11" s="1"/>
  <c r="AA188" i="11"/>
  <c r="AB189" i="11"/>
  <c r="AC189" i="11" s="1"/>
  <c r="AA189" i="11"/>
  <c r="AB190" i="11"/>
  <c r="AC190" i="11" s="1"/>
  <c r="AA190" i="11"/>
  <c r="AB191" i="11"/>
  <c r="AC191" i="11" s="1"/>
  <c r="AA191" i="11"/>
  <c r="AB192" i="11"/>
  <c r="AC192" i="11" s="1"/>
  <c r="AA192" i="11"/>
  <c r="AB193" i="11"/>
  <c r="AC193" i="11" s="1"/>
  <c r="AA193" i="11"/>
  <c r="AB194" i="11"/>
  <c r="AC194" i="11" s="1"/>
  <c r="AA194" i="11"/>
  <c r="AB195" i="11"/>
  <c r="AC195" i="11" s="1"/>
  <c r="AA195" i="11"/>
  <c r="AB196" i="11"/>
  <c r="AC196" i="11" s="1"/>
  <c r="AA196" i="11"/>
  <c r="AB197" i="11"/>
  <c r="AC197" i="11" s="1"/>
  <c r="AA197" i="11"/>
  <c r="AB198" i="11"/>
  <c r="AC198" i="11" s="1"/>
  <c r="AA198" i="11"/>
  <c r="AB199" i="11"/>
  <c r="AC199" i="11" s="1"/>
  <c r="AA199" i="11"/>
  <c r="AB200" i="11"/>
  <c r="AC200" i="11" s="1"/>
  <c r="AA200" i="11"/>
  <c r="AB201" i="11"/>
  <c r="AC201" i="11" s="1"/>
  <c r="AA201" i="11"/>
  <c r="AB202" i="11"/>
  <c r="AC202" i="11" s="1"/>
  <c r="AA202" i="11"/>
  <c r="AB203" i="11"/>
  <c r="AC203" i="11" s="1"/>
  <c r="AA203" i="11"/>
  <c r="AB204" i="11"/>
  <c r="AC204" i="11" s="1"/>
  <c r="AA204" i="11"/>
  <c r="AB205" i="11"/>
  <c r="AC205" i="11" s="1"/>
  <c r="AA205" i="11"/>
  <c r="AB206" i="11"/>
  <c r="AC206" i="11" s="1"/>
  <c r="AA206" i="11"/>
  <c r="AB207" i="11"/>
  <c r="AC207" i="11" s="1"/>
  <c r="AA207" i="11"/>
  <c r="AB208" i="11"/>
  <c r="AC208" i="11" s="1"/>
  <c r="AA208" i="11"/>
  <c r="AB209" i="11"/>
  <c r="AC209" i="11" s="1"/>
  <c r="AA209" i="11"/>
  <c r="AB210" i="11"/>
  <c r="AC210" i="11" s="1"/>
  <c r="AA210" i="11"/>
  <c r="AB211" i="11"/>
  <c r="AC211" i="11" s="1"/>
  <c r="AA211" i="11"/>
  <c r="AB212" i="11"/>
  <c r="AC212" i="11" s="1"/>
  <c r="AA212" i="11"/>
  <c r="AB213" i="11"/>
  <c r="AC213" i="11" s="1"/>
  <c r="AA213" i="11"/>
  <c r="AB214" i="11"/>
  <c r="AC214" i="11" s="1"/>
  <c r="AA214" i="11"/>
  <c r="AB215" i="11"/>
  <c r="AC215" i="11" s="1"/>
  <c r="AA215" i="11"/>
  <c r="AB216" i="11"/>
  <c r="AC216" i="11" s="1"/>
  <c r="AA216" i="11"/>
  <c r="AB217" i="11"/>
  <c r="AC217" i="11" s="1"/>
  <c r="AA217" i="11"/>
  <c r="AB218" i="11"/>
  <c r="AC218" i="11" s="1"/>
  <c r="AA218" i="11"/>
  <c r="AB219" i="11"/>
  <c r="AC219" i="11" s="1"/>
  <c r="AA219" i="11"/>
  <c r="AB220" i="11"/>
  <c r="AC220" i="11" s="1"/>
  <c r="AA220" i="11"/>
  <c r="AB221" i="11"/>
  <c r="AC221" i="11" s="1"/>
  <c r="AA221" i="11"/>
  <c r="AB222" i="11"/>
  <c r="AC222" i="11" s="1"/>
  <c r="AA222" i="11"/>
  <c r="AB223" i="11"/>
  <c r="AC223" i="11" s="1"/>
  <c r="AA223" i="11"/>
  <c r="AB224" i="11"/>
  <c r="AC224" i="11" s="1"/>
  <c r="AA224" i="11"/>
  <c r="AB225" i="11"/>
  <c r="AC225" i="11" s="1"/>
  <c r="AA225" i="11"/>
  <c r="AB226" i="11"/>
  <c r="AC226" i="11" s="1"/>
  <c r="AA226" i="11"/>
  <c r="AB227" i="11"/>
  <c r="AC227" i="11" s="1"/>
  <c r="AA227" i="11"/>
  <c r="AB228" i="11"/>
  <c r="AC228" i="11" s="1"/>
  <c r="AA228" i="11"/>
  <c r="AB229" i="11"/>
  <c r="AC229" i="11" s="1"/>
  <c r="AA229" i="11"/>
  <c r="AB230" i="11"/>
  <c r="AC230" i="11" s="1"/>
  <c r="AA230" i="11"/>
  <c r="AB231" i="11"/>
  <c r="AC231" i="11" s="1"/>
  <c r="AA231" i="11"/>
  <c r="AB232" i="11"/>
  <c r="AC232" i="11" s="1"/>
  <c r="AA232" i="11"/>
  <c r="AB233" i="11"/>
  <c r="AC233" i="11" s="1"/>
  <c r="AA233" i="11"/>
  <c r="AB234" i="11"/>
  <c r="AC234" i="11" s="1"/>
  <c r="AA234" i="11"/>
  <c r="AB235" i="11"/>
  <c r="AC235" i="11" s="1"/>
  <c r="AA235" i="11"/>
  <c r="AB236" i="11"/>
  <c r="AC236" i="11" s="1"/>
  <c r="AA236" i="11"/>
  <c r="AB237" i="11"/>
  <c r="AC237" i="11" s="1"/>
  <c r="AA237" i="11"/>
  <c r="AB238" i="11"/>
  <c r="AC238" i="11" s="1"/>
  <c r="AA238" i="11"/>
  <c r="AB239" i="11"/>
  <c r="AC239" i="11" s="1"/>
  <c r="AA239" i="11"/>
  <c r="AB240" i="11"/>
  <c r="AC240" i="11" s="1"/>
  <c r="AA240" i="11"/>
  <c r="AB241" i="11"/>
  <c r="AC241" i="11" s="1"/>
  <c r="AA241" i="11"/>
  <c r="AB242" i="11"/>
  <c r="AC242" i="11" s="1"/>
  <c r="AA242" i="11"/>
  <c r="AB243" i="11"/>
  <c r="AC243" i="11" s="1"/>
  <c r="AA243" i="11"/>
  <c r="AB244" i="11"/>
  <c r="AC244" i="11" s="1"/>
  <c r="AA244" i="11"/>
  <c r="AB245" i="11"/>
  <c r="AC245" i="11" s="1"/>
  <c r="AA245" i="11"/>
  <c r="AB246" i="11"/>
  <c r="AC246" i="11" s="1"/>
  <c r="AA246" i="11"/>
  <c r="AB247" i="11"/>
  <c r="AC247" i="11" s="1"/>
  <c r="AA247" i="11"/>
  <c r="AB248" i="11"/>
  <c r="AC248" i="11" s="1"/>
  <c r="AA248" i="11"/>
  <c r="AB249" i="11"/>
  <c r="AC249" i="11" s="1"/>
  <c r="AA249" i="11"/>
  <c r="AB250" i="11"/>
  <c r="AC250" i="11" s="1"/>
  <c r="AA250" i="11"/>
  <c r="AB251" i="11"/>
  <c r="AC251" i="11" s="1"/>
  <c r="AA251" i="11"/>
  <c r="AB252" i="11"/>
  <c r="AC252" i="11" s="1"/>
  <c r="AA252" i="11"/>
  <c r="AB253" i="11"/>
  <c r="AC253" i="11" s="1"/>
  <c r="AA253" i="11"/>
  <c r="AB254" i="11"/>
  <c r="AC254" i="11" s="1"/>
  <c r="AA254" i="11"/>
  <c r="AB255" i="11"/>
  <c r="AC255" i="11" s="1"/>
  <c r="AA255" i="11"/>
  <c r="AB256" i="11"/>
  <c r="AC256" i="11" s="1"/>
  <c r="AA256" i="11"/>
  <c r="AB257" i="11"/>
  <c r="AC257" i="11" s="1"/>
  <c r="AA257" i="11"/>
  <c r="AB258" i="11"/>
  <c r="AC258" i="11" s="1"/>
  <c r="AA258" i="11"/>
  <c r="AB259" i="11"/>
  <c r="AC259" i="11" s="1"/>
  <c r="AA259" i="11"/>
  <c r="AB260" i="11"/>
  <c r="AC260" i="11" s="1"/>
  <c r="AA260" i="11"/>
  <c r="AB261" i="11"/>
  <c r="AC261" i="11" s="1"/>
  <c r="AA261" i="11"/>
  <c r="AB262" i="11"/>
  <c r="AC262" i="11" s="1"/>
  <c r="AA262" i="11"/>
  <c r="AB263" i="11"/>
  <c r="AC263" i="11" s="1"/>
  <c r="AA263" i="11"/>
  <c r="AB264" i="11"/>
  <c r="AC264" i="11" s="1"/>
  <c r="AA264" i="11"/>
  <c r="AB265" i="11"/>
  <c r="AC265" i="11" s="1"/>
  <c r="AA265" i="11"/>
  <c r="AB266" i="11"/>
  <c r="AC266" i="11" s="1"/>
  <c r="AA266" i="11"/>
  <c r="AB267" i="11"/>
  <c r="AC267" i="11" s="1"/>
  <c r="AA267" i="11"/>
  <c r="AB268" i="11"/>
  <c r="AC268" i="11" s="1"/>
  <c r="AA268" i="11"/>
  <c r="AB269" i="11"/>
  <c r="AC269" i="11" s="1"/>
  <c r="AA269" i="11"/>
  <c r="AB270" i="11"/>
  <c r="AC270" i="11" s="1"/>
  <c r="AA270" i="11"/>
  <c r="AB271" i="11"/>
  <c r="AC271" i="11" s="1"/>
  <c r="AA271" i="11"/>
  <c r="AB272" i="11"/>
  <c r="AC272" i="11" s="1"/>
  <c r="AA272" i="11"/>
  <c r="AB273" i="11"/>
  <c r="AC273" i="11" s="1"/>
  <c r="AA273" i="11"/>
  <c r="AB274" i="11"/>
  <c r="AC274" i="11" s="1"/>
  <c r="AA274" i="11"/>
  <c r="AB275" i="11"/>
  <c r="AC275" i="11" s="1"/>
  <c r="AA275" i="11"/>
  <c r="AB276" i="11"/>
  <c r="AC276" i="11" s="1"/>
  <c r="AA276" i="11"/>
  <c r="AB277" i="11"/>
  <c r="AC277" i="11" s="1"/>
  <c r="AA277" i="11"/>
  <c r="AB278" i="11"/>
  <c r="AC278" i="11" s="1"/>
  <c r="AA278" i="11"/>
  <c r="AB279" i="11"/>
  <c r="AC279" i="11" s="1"/>
  <c r="AA279" i="11"/>
  <c r="AB280" i="11"/>
  <c r="AC280" i="11" s="1"/>
  <c r="AA280" i="11"/>
  <c r="AB281" i="11"/>
  <c r="AC281" i="11" s="1"/>
  <c r="AA281" i="11"/>
  <c r="AB282" i="11"/>
  <c r="AC282" i="11" s="1"/>
  <c r="AA282" i="11"/>
  <c r="AB283" i="11"/>
  <c r="AC283" i="11" s="1"/>
  <c r="AA283" i="11"/>
  <c r="AB284" i="11"/>
  <c r="AC284" i="11" s="1"/>
  <c r="AA284" i="11"/>
  <c r="AB285" i="11"/>
  <c r="AC285" i="11" s="1"/>
  <c r="AA285" i="11"/>
  <c r="AB286" i="11"/>
  <c r="AC286" i="11" s="1"/>
  <c r="AA286" i="11"/>
  <c r="AB287" i="11"/>
  <c r="AC287" i="11" s="1"/>
  <c r="AA287" i="11"/>
  <c r="AB288" i="11"/>
  <c r="AC288" i="11" s="1"/>
  <c r="AA288" i="11"/>
  <c r="AB289" i="11"/>
  <c r="AC289" i="11" s="1"/>
  <c r="AA289" i="11"/>
  <c r="AB290" i="11"/>
  <c r="AC290" i="11" s="1"/>
  <c r="AA290" i="11"/>
  <c r="AB291" i="11"/>
  <c r="AC291" i="11" s="1"/>
  <c r="AA291" i="11"/>
  <c r="AB292" i="11"/>
  <c r="AC292" i="11" s="1"/>
  <c r="AA292" i="11"/>
  <c r="AB293" i="11"/>
  <c r="AC293" i="11" s="1"/>
  <c r="AA293" i="11"/>
  <c r="AB294" i="11"/>
  <c r="AC294" i="11" s="1"/>
  <c r="AA294" i="11"/>
  <c r="AB295" i="11"/>
  <c r="AC295" i="11" s="1"/>
  <c r="AA295" i="11"/>
  <c r="AB296" i="11"/>
  <c r="AC296" i="11" s="1"/>
  <c r="AA296" i="11"/>
  <c r="AB297" i="11"/>
  <c r="AC297" i="11" s="1"/>
  <c r="AA297" i="11"/>
  <c r="AB298" i="11"/>
  <c r="AC298" i="11" s="1"/>
  <c r="AA298" i="11"/>
  <c r="AB299" i="11"/>
  <c r="AC299" i="11" s="1"/>
  <c r="AA299" i="11"/>
  <c r="AB300" i="11"/>
  <c r="AC300" i="11" s="1"/>
  <c r="AA300" i="11"/>
  <c r="AB301" i="11"/>
  <c r="AC301" i="11" s="1"/>
  <c r="AA301" i="11"/>
  <c r="AB302" i="11"/>
  <c r="AC302" i="11" s="1"/>
  <c r="AA302" i="11"/>
  <c r="AB303" i="11"/>
  <c r="AC303" i="11" s="1"/>
  <c r="AA303" i="11"/>
  <c r="AB304" i="11"/>
  <c r="AC304" i="11" s="1"/>
  <c r="AA304" i="11"/>
  <c r="AB305" i="11"/>
  <c r="AC305" i="11" s="1"/>
  <c r="AA305" i="11"/>
  <c r="AB306" i="11"/>
  <c r="AC306" i="11" s="1"/>
  <c r="AA306" i="11"/>
  <c r="AB307" i="11"/>
  <c r="AC307" i="11" s="1"/>
  <c r="AA307" i="11"/>
  <c r="AB308" i="11"/>
  <c r="AC308" i="11" s="1"/>
  <c r="AA308" i="11"/>
  <c r="AB309" i="11"/>
  <c r="AC309" i="11" s="1"/>
  <c r="AA309" i="11"/>
  <c r="AB310" i="11"/>
  <c r="AC310" i="11" s="1"/>
  <c r="AA310" i="11"/>
  <c r="AB311" i="11"/>
  <c r="AC311" i="11" s="1"/>
  <c r="AA311" i="11"/>
  <c r="AB312" i="11"/>
  <c r="AC312" i="11" s="1"/>
  <c r="AA312" i="11"/>
  <c r="AB313" i="11"/>
  <c r="AC313" i="11" s="1"/>
  <c r="AA313" i="11"/>
  <c r="AB314" i="11"/>
  <c r="AC314" i="11" s="1"/>
  <c r="AA314" i="11"/>
  <c r="AB315" i="11"/>
  <c r="AC315" i="11" s="1"/>
  <c r="AA315" i="11"/>
  <c r="AB316" i="11"/>
  <c r="AC316" i="11" s="1"/>
  <c r="AA316" i="11"/>
  <c r="AB317" i="11"/>
  <c r="AC317" i="11" s="1"/>
  <c r="AA317" i="11"/>
  <c r="AB318" i="11"/>
  <c r="AC318" i="11" s="1"/>
  <c r="AA318" i="11"/>
  <c r="AB319" i="11"/>
  <c r="AC319" i="11" s="1"/>
  <c r="AA319" i="11"/>
  <c r="AB320" i="11"/>
  <c r="AC320" i="11" s="1"/>
  <c r="AA320" i="11"/>
  <c r="AB321" i="11"/>
  <c r="AC321" i="11" s="1"/>
  <c r="AA321" i="11"/>
  <c r="AB322" i="11"/>
  <c r="AC322" i="11" s="1"/>
  <c r="AA322" i="11"/>
  <c r="AB323" i="11"/>
  <c r="AC323" i="11" s="1"/>
  <c r="AA323" i="11"/>
  <c r="AB324" i="11"/>
  <c r="AC324" i="11" s="1"/>
  <c r="AA324" i="11"/>
  <c r="AB325" i="11"/>
  <c r="AC325" i="11" s="1"/>
  <c r="AA325" i="11"/>
  <c r="AB326" i="11"/>
  <c r="AC326" i="11" s="1"/>
  <c r="AA326" i="11"/>
  <c r="AB327" i="11"/>
  <c r="AC327" i="11" s="1"/>
  <c r="AA327" i="11"/>
  <c r="AB328" i="11"/>
  <c r="AC328" i="11" s="1"/>
  <c r="AA328" i="11"/>
  <c r="AB329" i="11"/>
  <c r="AC329" i="11" s="1"/>
  <c r="AA329" i="11"/>
  <c r="AB330" i="11"/>
  <c r="AC330" i="11" s="1"/>
  <c r="AA330" i="11"/>
  <c r="AB331" i="11"/>
  <c r="AC331" i="11" s="1"/>
  <c r="AA331" i="11"/>
  <c r="AB332" i="11"/>
  <c r="AC332" i="11" s="1"/>
  <c r="AA332" i="11"/>
  <c r="AB333" i="11"/>
  <c r="AC333" i="11" s="1"/>
  <c r="AA333" i="11"/>
  <c r="AB334" i="11"/>
  <c r="AC334" i="11" s="1"/>
  <c r="AA334" i="11"/>
  <c r="AB335" i="11"/>
  <c r="AC335" i="11" s="1"/>
  <c r="AA335" i="11"/>
  <c r="AB336" i="11"/>
  <c r="AC336" i="11" s="1"/>
  <c r="AA336" i="11"/>
  <c r="AB337" i="11"/>
  <c r="AC337" i="11" s="1"/>
  <c r="AA337" i="11"/>
  <c r="AB338" i="11"/>
  <c r="AC338" i="11" s="1"/>
  <c r="AA338" i="11"/>
  <c r="AB339" i="11"/>
  <c r="AC339" i="11" s="1"/>
  <c r="AA339" i="11"/>
  <c r="AB340" i="11"/>
  <c r="AC340" i="11" s="1"/>
  <c r="AA340" i="11"/>
  <c r="AB341" i="11"/>
  <c r="AC341" i="11" s="1"/>
  <c r="AA341" i="11"/>
  <c r="AB342" i="11"/>
  <c r="AC342" i="11" s="1"/>
  <c r="AA342" i="11"/>
  <c r="AB343" i="11"/>
  <c r="AC343" i="11" s="1"/>
  <c r="AA343" i="11"/>
  <c r="AB344" i="11"/>
  <c r="AC344" i="11" s="1"/>
  <c r="AA344" i="11"/>
  <c r="AB345" i="11"/>
  <c r="AC345" i="11" s="1"/>
  <c r="AA345" i="11"/>
  <c r="AB346" i="11"/>
  <c r="AC346" i="11" s="1"/>
  <c r="AA346" i="11"/>
  <c r="AB347" i="11"/>
  <c r="AC347" i="11" s="1"/>
  <c r="AA347" i="11"/>
  <c r="AB348" i="11"/>
  <c r="AC348" i="11" s="1"/>
  <c r="AA348" i="11"/>
  <c r="AB349" i="11"/>
  <c r="AC349" i="11" s="1"/>
  <c r="AA349" i="11"/>
  <c r="AB350" i="11"/>
  <c r="AC350" i="11" s="1"/>
  <c r="AA350" i="11"/>
  <c r="AB351" i="11"/>
  <c r="AC351" i="11" s="1"/>
  <c r="AA351" i="11"/>
  <c r="AB352" i="11"/>
  <c r="AC352" i="11" s="1"/>
  <c r="AA352" i="11"/>
  <c r="AB353" i="11"/>
  <c r="AC353" i="11" s="1"/>
  <c r="AA353" i="11"/>
  <c r="AB354" i="11"/>
  <c r="AC354" i="11" s="1"/>
  <c r="AA354" i="11"/>
  <c r="AB355" i="11"/>
  <c r="AC355" i="11" s="1"/>
  <c r="AA355" i="11"/>
  <c r="AB356" i="11"/>
  <c r="AC356" i="11" s="1"/>
  <c r="AA356" i="11"/>
  <c r="AB357" i="11"/>
  <c r="AC357" i="11" s="1"/>
  <c r="AA357" i="11"/>
  <c r="AB358" i="11"/>
  <c r="AC358" i="11" s="1"/>
  <c r="AA358" i="11"/>
  <c r="AB359" i="11"/>
  <c r="AC359" i="11" s="1"/>
  <c r="AA359" i="11"/>
  <c r="AB360" i="11"/>
  <c r="AC360" i="11" s="1"/>
  <c r="AA360" i="11"/>
  <c r="AB361" i="11"/>
  <c r="AC361" i="11" s="1"/>
  <c r="AA361" i="11"/>
  <c r="AB362" i="11"/>
  <c r="AC362" i="11" s="1"/>
  <c r="AA362" i="11"/>
  <c r="AB363" i="11"/>
  <c r="AC363" i="11" s="1"/>
  <c r="AA363" i="11"/>
  <c r="AB364" i="11"/>
  <c r="AC364" i="11" s="1"/>
  <c r="AA364" i="11"/>
  <c r="AB365" i="11"/>
  <c r="AC365" i="11" s="1"/>
  <c r="AA365" i="11"/>
  <c r="AB366" i="11"/>
  <c r="AC366" i="11" s="1"/>
  <c r="AA366" i="11"/>
  <c r="AB367" i="11"/>
  <c r="AC367" i="11" s="1"/>
  <c r="AA367" i="11"/>
  <c r="AB368" i="11"/>
  <c r="AC368" i="11" s="1"/>
  <c r="AA368" i="11"/>
  <c r="AB369" i="11"/>
  <c r="AC369" i="11" s="1"/>
  <c r="AA369" i="11"/>
  <c r="AB370" i="11"/>
  <c r="AC370" i="11" s="1"/>
  <c r="AA370" i="11"/>
  <c r="AB371" i="11"/>
  <c r="AC371" i="11" s="1"/>
  <c r="AA371" i="11"/>
  <c r="AB372" i="11"/>
  <c r="AC372" i="11" s="1"/>
  <c r="AA372" i="11"/>
  <c r="AB373" i="11"/>
  <c r="AC373" i="11" s="1"/>
  <c r="AA373" i="11"/>
  <c r="AB374" i="11"/>
  <c r="AC374" i="11" s="1"/>
  <c r="AA374" i="11"/>
  <c r="AB375" i="11"/>
  <c r="AC375" i="11" s="1"/>
  <c r="AA375" i="11"/>
  <c r="AB376" i="11"/>
  <c r="AC376" i="11" s="1"/>
  <c r="AA376" i="11"/>
  <c r="AB377" i="11"/>
  <c r="AC377" i="11" s="1"/>
  <c r="AA377" i="11"/>
  <c r="AB378" i="11"/>
  <c r="AC378" i="11" s="1"/>
  <c r="AA378" i="11"/>
  <c r="AB379" i="11"/>
  <c r="AC379" i="11" s="1"/>
  <c r="AA379" i="11"/>
  <c r="AB380" i="11"/>
  <c r="AC380" i="11" s="1"/>
  <c r="AA380" i="11"/>
  <c r="AB381" i="11"/>
  <c r="AC381" i="11" s="1"/>
  <c r="AA381" i="11"/>
  <c r="AB382" i="11"/>
  <c r="AC382" i="11" s="1"/>
  <c r="AA382" i="11"/>
  <c r="AB383" i="11"/>
  <c r="AC383" i="11" s="1"/>
  <c r="AA383" i="11"/>
  <c r="AB384" i="11"/>
  <c r="AC384" i="11" s="1"/>
  <c r="AA384" i="11"/>
  <c r="AB385" i="11"/>
  <c r="AC385" i="11" s="1"/>
  <c r="AA385" i="11"/>
  <c r="AB386" i="11"/>
  <c r="AC386" i="11" s="1"/>
  <c r="AA386" i="11"/>
  <c r="AB387" i="11"/>
  <c r="AC387" i="11" s="1"/>
  <c r="AA387" i="11"/>
  <c r="AB388" i="11"/>
  <c r="AC388" i="11" s="1"/>
  <c r="AA388" i="11"/>
  <c r="AB389" i="11"/>
  <c r="AC389" i="11" s="1"/>
  <c r="AA389" i="11"/>
  <c r="AB390" i="11"/>
  <c r="AC390" i="11" s="1"/>
  <c r="AA390" i="11"/>
  <c r="AB391" i="11"/>
  <c r="AC391" i="11" s="1"/>
  <c r="AA391" i="11"/>
  <c r="AB392" i="11"/>
  <c r="AC392" i="11" s="1"/>
  <c r="AA392" i="11"/>
  <c r="AB393" i="11"/>
  <c r="AC393" i="11" s="1"/>
  <c r="AA393" i="11"/>
  <c r="AB394" i="11"/>
  <c r="AC394" i="11" s="1"/>
  <c r="AA394" i="11"/>
  <c r="AB395" i="11"/>
  <c r="AC395" i="11" s="1"/>
  <c r="AA395" i="11"/>
  <c r="AB396" i="11"/>
  <c r="AC396" i="11" s="1"/>
  <c r="AA396" i="11"/>
  <c r="AB397" i="11"/>
  <c r="AC397" i="11" s="1"/>
  <c r="AA397" i="11"/>
  <c r="AB398" i="11"/>
  <c r="AC398" i="11" s="1"/>
  <c r="AA398" i="11"/>
  <c r="AB399" i="11"/>
  <c r="AC399" i="11" s="1"/>
  <c r="AA399" i="11"/>
  <c r="AB400" i="11"/>
  <c r="AC400" i="11" s="1"/>
  <c r="AA400" i="11"/>
  <c r="AB401" i="11"/>
  <c r="AC401" i="11" s="1"/>
  <c r="AA401" i="11"/>
  <c r="AB402" i="11"/>
  <c r="AC402" i="11" s="1"/>
  <c r="AA402" i="11"/>
  <c r="AB403" i="11"/>
  <c r="AC403" i="11" s="1"/>
  <c r="AA403" i="11"/>
  <c r="AB404" i="11"/>
  <c r="AC404" i="11" s="1"/>
  <c r="AA404" i="11"/>
  <c r="AB405" i="11"/>
  <c r="AC405" i="11" s="1"/>
  <c r="AA405" i="11"/>
  <c r="AB406" i="11"/>
  <c r="AC406" i="11" s="1"/>
  <c r="AA406" i="11"/>
  <c r="AB407" i="11"/>
  <c r="AC407" i="11" s="1"/>
  <c r="AA407" i="11"/>
  <c r="AB408" i="11"/>
  <c r="AC408" i="11" s="1"/>
  <c r="AA408" i="11"/>
  <c r="AB409" i="11"/>
  <c r="AC409" i="11" s="1"/>
  <c r="AA409" i="11"/>
  <c r="AB410" i="11"/>
  <c r="AC410" i="11" s="1"/>
  <c r="AA410" i="11"/>
  <c r="AB411" i="11"/>
  <c r="AC411" i="11" s="1"/>
  <c r="AA411" i="11"/>
  <c r="AB412" i="11"/>
  <c r="AC412" i="11" s="1"/>
  <c r="AA412" i="11"/>
  <c r="AB413" i="11"/>
  <c r="AC413" i="11" s="1"/>
  <c r="AA413" i="11"/>
  <c r="AB414" i="11"/>
  <c r="AC414" i="11" s="1"/>
  <c r="AA414" i="11"/>
  <c r="AB415" i="11"/>
  <c r="AC415" i="11" s="1"/>
  <c r="AA415" i="11"/>
  <c r="AB416" i="11"/>
  <c r="AC416" i="11" s="1"/>
  <c r="AA416" i="11"/>
  <c r="AB417" i="11"/>
  <c r="AC417" i="11" s="1"/>
  <c r="AA417" i="11"/>
  <c r="AB418" i="11"/>
  <c r="AC418" i="11" s="1"/>
  <c r="AA418" i="11"/>
  <c r="AB419" i="11"/>
  <c r="AC419" i="11" s="1"/>
  <c r="AA419" i="11"/>
  <c r="AB420" i="11"/>
  <c r="AC420" i="11" s="1"/>
  <c r="AA420" i="11"/>
  <c r="AB421" i="11"/>
  <c r="AC421" i="11" s="1"/>
  <c r="AA421" i="11"/>
  <c r="AB422" i="11"/>
  <c r="AC422" i="11" s="1"/>
  <c r="AA422" i="11"/>
  <c r="AB423" i="11"/>
  <c r="AC423" i="11" s="1"/>
  <c r="AA423" i="11"/>
  <c r="AB424" i="11"/>
  <c r="AC424" i="11" s="1"/>
  <c r="AA424" i="11"/>
  <c r="AB425" i="11"/>
  <c r="AC425" i="11" s="1"/>
  <c r="AA425" i="11"/>
  <c r="AB426" i="11"/>
  <c r="AC426" i="11" s="1"/>
  <c r="AA426" i="11"/>
  <c r="AB427" i="11"/>
  <c r="AC427" i="11" s="1"/>
  <c r="AA427" i="11"/>
  <c r="AB428" i="11"/>
  <c r="AC428" i="11" s="1"/>
  <c r="AA428" i="11"/>
  <c r="AB429" i="11"/>
  <c r="AC429" i="11" s="1"/>
  <c r="AA429" i="11"/>
  <c r="AB430" i="11"/>
  <c r="AC430" i="11" s="1"/>
  <c r="AA430" i="11"/>
  <c r="AB431" i="11"/>
  <c r="AC431" i="11" s="1"/>
  <c r="AA431" i="11"/>
  <c r="AB432" i="11"/>
  <c r="AC432" i="11" s="1"/>
  <c r="AA432" i="11"/>
  <c r="AB433" i="11"/>
  <c r="AC433" i="11" s="1"/>
  <c r="AA433" i="11"/>
  <c r="AB434" i="11"/>
  <c r="AC434" i="11" s="1"/>
  <c r="AA434" i="11"/>
  <c r="AB435" i="11"/>
  <c r="AC435" i="11" s="1"/>
  <c r="AA435" i="11"/>
  <c r="AB436" i="11"/>
  <c r="AC436" i="11" s="1"/>
  <c r="AA436" i="11"/>
  <c r="AB437" i="11"/>
  <c r="AC437" i="11" s="1"/>
  <c r="AA437" i="11"/>
  <c r="AB438" i="11"/>
  <c r="AC438" i="11" s="1"/>
  <c r="AA438" i="11"/>
  <c r="AB439" i="11"/>
  <c r="AC439" i="11" s="1"/>
  <c r="AA439" i="11"/>
  <c r="AB440" i="11"/>
  <c r="AC440" i="11" s="1"/>
  <c r="AA440" i="11"/>
  <c r="AB441" i="11"/>
  <c r="AC441" i="11" s="1"/>
  <c r="AA441" i="11"/>
  <c r="AC173" i="11" l="1"/>
  <c r="AC171" i="11"/>
  <c r="AC169" i="11"/>
  <c r="AC167" i="11"/>
  <c r="AC165" i="11"/>
  <c r="AC163" i="11"/>
  <c r="AC161" i="11"/>
  <c r="AC159" i="11"/>
  <c r="AC157" i="11"/>
  <c r="AC155" i="11"/>
  <c r="AC153" i="11"/>
  <c r="AC151" i="11"/>
  <c r="AC149" i="11"/>
  <c r="AC147" i="11"/>
  <c r="AC145" i="11"/>
  <c r="AC143" i="11"/>
  <c r="AC141" i="11"/>
  <c r="AC139" i="11"/>
  <c r="AC137" i="11"/>
  <c r="AC135" i="11"/>
  <c r="AC133" i="11"/>
  <c r="AC131" i="11"/>
  <c r="AC129" i="11"/>
  <c r="AC127" i="11"/>
  <c r="AC125" i="11"/>
  <c r="AC123" i="11"/>
  <c r="AC121" i="11"/>
  <c r="AC119" i="11"/>
  <c r="AC117" i="11"/>
  <c r="AC115" i="11"/>
  <c r="AC113" i="11"/>
  <c r="AC111" i="11"/>
  <c r="AC109" i="11"/>
  <c r="AC107" i="11"/>
  <c r="AC105" i="11"/>
  <c r="AC103" i="11"/>
  <c r="AC101" i="11"/>
  <c r="AC99" i="11"/>
  <c r="AC97" i="11"/>
  <c r="AC95" i="11"/>
  <c r="AC93" i="11"/>
  <c r="AC91" i="11"/>
  <c r="AC89" i="11"/>
  <c r="AC87" i="11"/>
  <c r="AC85" i="11"/>
  <c r="AC83" i="11"/>
  <c r="AC81" i="11"/>
  <c r="AC79" i="11"/>
  <c r="AC77" i="11"/>
  <c r="AC75" i="11"/>
  <c r="AC73" i="11"/>
  <c r="AC71" i="11"/>
  <c r="AC69" i="11"/>
  <c r="AC67" i="11"/>
  <c r="AC65" i="11"/>
  <c r="AC63" i="11"/>
  <c r="AC61" i="11"/>
  <c r="AC59" i="11"/>
  <c r="AC57" i="11"/>
  <c r="AC55" i="11"/>
  <c r="AC53" i="11"/>
  <c r="AC51" i="11"/>
  <c r="AC49" i="11"/>
  <c r="AC47" i="11"/>
  <c r="AC45" i="11"/>
  <c r="AC43" i="11"/>
  <c r="AC41" i="11"/>
  <c r="AC39" i="11"/>
  <c r="AC37" i="11"/>
  <c r="AC35" i="11"/>
  <c r="AC33" i="11"/>
  <c r="AC31" i="11"/>
  <c r="AC29" i="11"/>
  <c r="AC25" i="11"/>
  <c r="AC21" i="11"/>
  <c r="AC17" i="11"/>
  <c r="Z441" i="11" a="1"/>
  <c r="Z441" i="11" s="1"/>
  <c r="Z439" i="11" a="1"/>
  <c r="Z439" i="11" s="1"/>
  <c r="Z437" i="11" a="1"/>
  <c r="Z437" i="11" s="1"/>
  <c r="Z435" i="11" a="1"/>
  <c r="Z435" i="11" s="1"/>
  <c r="Z433" i="11" a="1"/>
  <c r="Z433" i="11" s="1"/>
  <c r="Z431" i="11" a="1"/>
  <c r="Z431" i="11" s="1"/>
  <c r="Z429" i="11" a="1"/>
  <c r="Z429" i="11" s="1"/>
  <c r="Z427" i="11" a="1"/>
  <c r="Z427" i="11" s="1"/>
  <c r="Z425" i="11" a="1"/>
  <c r="Z425" i="11" s="1"/>
  <c r="Z423" i="11" a="1"/>
  <c r="Z423" i="11" s="1"/>
  <c r="Z421" i="11" a="1"/>
  <c r="Z421" i="11" s="1"/>
  <c r="Z419" i="11" a="1"/>
  <c r="Z419" i="11" s="1"/>
  <c r="Z417" i="11" a="1"/>
  <c r="Z417" i="11" s="1"/>
  <c r="Z415" i="11" a="1"/>
  <c r="Z415" i="11" s="1"/>
  <c r="Z413" i="11" a="1"/>
  <c r="Z413" i="11" s="1"/>
  <c r="Z411" i="11" a="1"/>
  <c r="Z411" i="11" s="1"/>
  <c r="Z409" i="11" a="1"/>
  <c r="Z409" i="11" s="1"/>
  <c r="Z407" i="11" a="1"/>
  <c r="Z407" i="11" s="1"/>
  <c r="Z405" i="11" a="1"/>
  <c r="Z405" i="11" s="1"/>
  <c r="Z403" i="11" a="1"/>
  <c r="Z403" i="11" s="1"/>
  <c r="Z401" i="11" a="1"/>
  <c r="Z401" i="11" s="1"/>
  <c r="Z399" i="11" a="1"/>
  <c r="Z399" i="11" s="1"/>
  <c r="Z397" i="11" a="1"/>
  <c r="Z397" i="11" s="1"/>
  <c r="Z395" i="11" a="1"/>
  <c r="Z395" i="11" s="1"/>
  <c r="Z393" i="11" a="1"/>
  <c r="Z393" i="11" s="1"/>
  <c r="Z391" i="11" a="1"/>
  <c r="Z391" i="11" s="1"/>
  <c r="Z389" i="11" a="1"/>
  <c r="Z389" i="11" s="1"/>
  <c r="Z387" i="11" a="1"/>
  <c r="Z387" i="11" s="1"/>
  <c r="Z385" i="11" a="1"/>
  <c r="Z385" i="11" s="1"/>
  <c r="Z383" i="11" a="1"/>
  <c r="Z383" i="11" s="1"/>
  <c r="Z381" i="11" a="1"/>
  <c r="Z381" i="11" s="1"/>
  <c r="Z379" i="11" a="1"/>
  <c r="Z379" i="11" s="1"/>
  <c r="Z377" i="11" a="1"/>
  <c r="Z377" i="11" s="1"/>
  <c r="Z375" i="11" a="1"/>
  <c r="Z375" i="11" s="1"/>
  <c r="Z373" i="11" a="1"/>
  <c r="Z373" i="11" s="1"/>
  <c r="Z371" i="11" a="1"/>
  <c r="Z371" i="11" s="1"/>
  <c r="Z369" i="11" a="1"/>
  <c r="Z369" i="11" s="1"/>
  <c r="Z367" i="11" a="1"/>
  <c r="Z367" i="11" s="1"/>
  <c r="Z365" i="11" a="1"/>
  <c r="Z365" i="11" s="1"/>
  <c r="Z363" i="11" a="1"/>
  <c r="Z363" i="11" s="1"/>
  <c r="Z361" i="11" a="1"/>
  <c r="Z361" i="11" s="1"/>
  <c r="Z359" i="11" a="1"/>
  <c r="Z359" i="11" s="1"/>
  <c r="Z357" i="11" a="1"/>
  <c r="Z357" i="11" s="1"/>
  <c r="Z355" i="11" a="1"/>
  <c r="Z355" i="11" s="1"/>
  <c r="Z353" i="11" a="1"/>
  <c r="Z353" i="11" s="1"/>
  <c r="Z351" i="11" a="1"/>
  <c r="Z351" i="11" s="1"/>
  <c r="Z349" i="11" a="1"/>
  <c r="Z349" i="11" s="1"/>
  <c r="Z347" i="11" a="1"/>
  <c r="Z347" i="11" s="1"/>
  <c r="Z345" i="11" a="1"/>
  <c r="Z345" i="11" s="1"/>
  <c r="Z343" i="11" a="1"/>
  <c r="Z343" i="11" s="1"/>
  <c r="Z341" i="11" a="1"/>
  <c r="Z341" i="11" s="1"/>
  <c r="Z339" i="11" a="1"/>
  <c r="Z339" i="11" s="1"/>
  <c r="Z337" i="11" a="1"/>
  <c r="Z337" i="11" s="1"/>
  <c r="Z335" i="11" a="1"/>
  <c r="Z335" i="11" s="1"/>
  <c r="Z333" i="11" a="1"/>
  <c r="Z333" i="11" s="1"/>
  <c r="Z331" i="11" a="1"/>
  <c r="Z331" i="11" s="1"/>
  <c r="Z329" i="11" a="1"/>
  <c r="Z329" i="11" s="1"/>
  <c r="Z327" i="11" a="1"/>
  <c r="Z327" i="11" s="1"/>
  <c r="Z325" i="11" a="1"/>
  <c r="Z325" i="11" s="1"/>
  <c r="Z323" i="11" a="1"/>
  <c r="Z323" i="11" s="1"/>
  <c r="Z321" i="11" a="1"/>
  <c r="Z321" i="11" s="1"/>
  <c r="Z319" i="11" a="1"/>
  <c r="Z319" i="11" s="1"/>
  <c r="Z317" i="11" a="1"/>
  <c r="Z317" i="11" s="1"/>
  <c r="Z315" i="11" a="1"/>
  <c r="Z315" i="11" s="1"/>
  <c r="Z313" i="11" a="1"/>
  <c r="Z313" i="11" s="1"/>
  <c r="Z311" i="11" a="1"/>
  <c r="Z311" i="11" s="1"/>
  <c r="Z309" i="11" a="1"/>
  <c r="Z309" i="11" s="1"/>
  <c r="Z307" i="11" a="1"/>
  <c r="Z307" i="11" s="1"/>
  <c r="Z305" i="11" a="1"/>
  <c r="Z305" i="11" s="1"/>
  <c r="Z303" i="11" a="1"/>
  <c r="Z303" i="11" s="1"/>
  <c r="Z301" i="11" a="1"/>
  <c r="Z301" i="11" s="1"/>
  <c r="Z299" i="11" a="1"/>
  <c r="Z299" i="11" s="1"/>
  <c r="Z297" i="11" a="1"/>
  <c r="Z297" i="11" s="1"/>
  <c r="Z295" i="11" a="1"/>
  <c r="Z295" i="11" s="1"/>
  <c r="Z293" i="11" a="1"/>
  <c r="Z293" i="11" s="1"/>
  <c r="Z291" i="11" a="1"/>
  <c r="Z291" i="11" s="1"/>
  <c r="Z289" i="11" a="1"/>
  <c r="Z289" i="11" s="1"/>
  <c r="Z287" i="11" a="1"/>
  <c r="Z287" i="11" s="1"/>
  <c r="Z285" i="11" a="1"/>
  <c r="Z285" i="11" s="1"/>
  <c r="Z283" i="11" a="1"/>
  <c r="Z283" i="11" s="1"/>
  <c r="Z281" i="11" a="1"/>
  <c r="Z281" i="11" s="1"/>
  <c r="Z279" i="11" a="1"/>
  <c r="Z279" i="11" s="1"/>
  <c r="Z277" i="11" a="1"/>
  <c r="Z277" i="11" s="1"/>
  <c r="Z275" i="11" a="1"/>
  <c r="Z275" i="11" s="1"/>
  <c r="Z273" i="11" a="1"/>
  <c r="Z273" i="11" s="1"/>
  <c r="Z271" i="11" a="1"/>
  <c r="Z271" i="11" s="1"/>
  <c r="Z269" i="11" a="1"/>
  <c r="Z269" i="11" s="1"/>
  <c r="Z267" i="11" a="1"/>
  <c r="Z267" i="11" s="1"/>
  <c r="AC27" i="11"/>
  <c r="AC23" i="11"/>
  <c r="AC19" i="11"/>
  <c r="AC12" i="11"/>
  <c r="AC8" i="11"/>
  <c r="AC4" i="11"/>
  <c r="Z412" i="11" a="1"/>
  <c r="Z412" i="11" s="1"/>
  <c r="Z396" i="11" a="1"/>
  <c r="Z396" i="11" s="1"/>
  <c r="Z380" i="11" a="1"/>
  <c r="Z380" i="11" s="1"/>
  <c r="Z364" i="11" a="1"/>
  <c r="Z364" i="11" s="1"/>
  <c r="Z348" i="11" a="1"/>
  <c r="Z348" i="11" s="1"/>
  <c r="Z308" i="11" a="1"/>
  <c r="Z308" i="11" s="1"/>
  <c r="Z244" i="11" a="1"/>
  <c r="Z244" i="11" s="1"/>
  <c r="Z14" i="11" a="1"/>
  <c r="Z14" i="11" s="1"/>
  <c r="Z12" i="11" a="1"/>
  <c r="Z12" i="11" s="1"/>
  <c r="Z10" i="11" a="1"/>
  <c r="Z10" i="11" s="1"/>
  <c r="Z8" i="11" a="1"/>
  <c r="Z8" i="11" s="1"/>
  <c r="Z6" i="11" a="1"/>
  <c r="Z6" i="11" s="1"/>
  <c r="Z4" i="11" a="1"/>
  <c r="Z4" i="11" s="1"/>
  <c r="Z2" i="11" a="1"/>
  <c r="Z2" i="11" s="1"/>
  <c r="Z15" i="11" a="1"/>
  <c r="Z15" i="11" s="1"/>
  <c r="Z148" i="11" a="1"/>
  <c r="Z148" i="11" s="1"/>
  <c r="Z52" i="11" a="1"/>
  <c r="Z52" i="11" s="1"/>
  <c r="Z20" i="11" a="1"/>
  <c r="Z20" i="11" s="1"/>
  <c r="Z13" i="11" a="1"/>
  <c r="Z13" i="11" s="1"/>
  <c r="Z11" i="11" a="1"/>
  <c r="Z11" i="11" s="1"/>
  <c r="Z9" i="11" a="1"/>
  <c r="Z9" i="11" s="1"/>
  <c r="Z7" i="11" a="1"/>
  <c r="Z7" i="11" s="1"/>
  <c r="Z5" i="11" a="1"/>
  <c r="Z5" i="11" s="1"/>
  <c r="Z3" i="11" a="1"/>
  <c r="Z3" i="11" s="1"/>
  <c r="Z1" i="11" a="1"/>
  <c r="Z1" i="11" s="1"/>
  <c r="Z265" i="11" a="1"/>
  <c r="Z265" i="11" s="1"/>
  <c r="Z263" i="11" a="1"/>
  <c r="Z263" i="11" s="1"/>
  <c r="Z261" i="11" a="1"/>
  <c r="Z261" i="11" s="1"/>
  <c r="Z259" i="11" a="1"/>
  <c r="Z259" i="11" s="1"/>
  <c r="Z257" i="11" a="1"/>
  <c r="Z257" i="11" s="1"/>
  <c r="Z255" i="11" a="1"/>
  <c r="Z255" i="11" s="1"/>
  <c r="Z253" i="11" a="1"/>
  <c r="Z253" i="11" s="1"/>
  <c r="Z251" i="11" a="1"/>
  <c r="Z251" i="11" s="1"/>
  <c r="Z249" i="11" a="1"/>
  <c r="Z249" i="11" s="1"/>
  <c r="Z247" i="11" a="1"/>
  <c r="Z247" i="11" s="1"/>
  <c r="Z245" i="11" a="1"/>
  <c r="Z245" i="11" s="1"/>
  <c r="Z243" i="11" a="1"/>
  <c r="Z243" i="11" s="1"/>
  <c r="Z241" i="11" a="1"/>
  <c r="Z241" i="11" s="1"/>
  <c r="Z239" i="11" a="1"/>
  <c r="Z239" i="11" s="1"/>
  <c r="Z237" i="11" a="1"/>
  <c r="Z237" i="11" s="1"/>
  <c r="Z235" i="11" a="1"/>
  <c r="Z235" i="11" s="1"/>
  <c r="Z233" i="11" a="1"/>
  <c r="Z233" i="11" s="1"/>
  <c r="Z231" i="11" a="1"/>
  <c r="Z231" i="11" s="1"/>
  <c r="Z229" i="11" a="1"/>
  <c r="Z229" i="11" s="1"/>
  <c r="Z227" i="11" a="1"/>
  <c r="Z227" i="11" s="1"/>
  <c r="Z225" i="11" a="1"/>
  <c r="Z225" i="11" s="1"/>
  <c r="Z221" i="11" a="1"/>
  <c r="Z221" i="11" s="1"/>
  <c r="Z219" i="11" a="1"/>
  <c r="Z219" i="11" s="1"/>
  <c r="Z217" i="11" a="1"/>
  <c r="Z217" i="11" s="1"/>
  <c r="Z215" i="11" a="1"/>
  <c r="Z215" i="11" s="1"/>
  <c r="Z213" i="11" a="1"/>
  <c r="Z213" i="11" s="1"/>
  <c r="Z211" i="11" a="1"/>
  <c r="Z211" i="11" s="1"/>
  <c r="Z209" i="11" a="1"/>
  <c r="Z209" i="11" s="1"/>
  <c r="Z207" i="11" a="1"/>
  <c r="Z207" i="11" s="1"/>
  <c r="Z205" i="11" a="1"/>
  <c r="Z205" i="11" s="1"/>
  <c r="Z203" i="11" a="1"/>
  <c r="Z203" i="11" s="1"/>
  <c r="Z201" i="11" a="1"/>
  <c r="Z201" i="11" s="1"/>
  <c r="Z199" i="11" a="1"/>
  <c r="Z199" i="11" s="1"/>
  <c r="Z197" i="11" a="1"/>
  <c r="Z197" i="11" s="1"/>
  <c r="Z195" i="11" a="1"/>
  <c r="Z195" i="11" s="1"/>
  <c r="Z193" i="11" a="1"/>
  <c r="Z193" i="11" s="1"/>
  <c r="Z189" i="11" a="1"/>
  <c r="Z189" i="11" s="1"/>
  <c r="Z187" i="11" a="1"/>
  <c r="Z187" i="11" s="1"/>
  <c r="Z185" i="11" a="1"/>
  <c r="Z185" i="11" s="1"/>
  <c r="Z183" i="11" a="1"/>
  <c r="Z183" i="11" s="1"/>
  <c r="Z181" i="11" a="1"/>
  <c r="Z181" i="11" s="1"/>
  <c r="Z179" i="11" a="1"/>
  <c r="Z179" i="11" s="1"/>
  <c r="Z177" i="11" a="1"/>
  <c r="Z177" i="11" s="1"/>
  <c r="Z175" i="11" a="1"/>
  <c r="Z175" i="11" s="1"/>
  <c r="Z173" i="11" a="1"/>
  <c r="Z173" i="11" s="1"/>
  <c r="Z171" i="11" a="1"/>
  <c r="Z171" i="11" s="1"/>
  <c r="Z169" i="11" a="1"/>
  <c r="Z169" i="11" s="1"/>
  <c r="Z167" i="11" a="1"/>
  <c r="Z167" i="11" s="1"/>
  <c r="Z165" i="11" a="1"/>
  <c r="Z165" i="11" s="1"/>
  <c r="Z163" i="11" a="1"/>
  <c r="Z163" i="11" s="1"/>
  <c r="Z161" i="11" a="1"/>
  <c r="Z161" i="11" s="1"/>
  <c r="Z157" i="11" a="1"/>
  <c r="Z157" i="11" s="1"/>
  <c r="Z155" i="11" a="1"/>
  <c r="Z155" i="11" s="1"/>
  <c r="Z153" i="11" a="1"/>
  <c r="Z153" i="11" s="1"/>
  <c r="Z151" i="11" a="1"/>
  <c r="Z151" i="11" s="1"/>
  <c r="Z149" i="11" a="1"/>
  <c r="Z149" i="11" s="1"/>
  <c r="Z147" i="11" a="1"/>
  <c r="Z147" i="11" s="1"/>
  <c r="Z145" i="11" a="1"/>
  <c r="Z145" i="11" s="1"/>
  <c r="Z416" i="11" a="1"/>
  <c r="Z416" i="11" s="1"/>
  <c r="Z400" i="11" a="1"/>
  <c r="Z400" i="11" s="1"/>
  <c r="Z384" i="11" a="1"/>
  <c r="Z384" i="11" s="1"/>
  <c r="Z352" i="11" a="1"/>
  <c r="Z352" i="11" s="1"/>
  <c r="Z336" i="11" a="1"/>
  <c r="Z336" i="11" s="1"/>
  <c r="Z320" i="11" a="1"/>
  <c r="Z320" i="11" s="1"/>
  <c r="Z288" i="11" a="1"/>
  <c r="Z288" i="11" s="1"/>
  <c r="Z272" i="11" a="1"/>
  <c r="Z272" i="11" s="1"/>
  <c r="Z256" i="11" a="1"/>
  <c r="Z256" i="11" s="1"/>
  <c r="Z224" i="11" a="1"/>
  <c r="Z224" i="11" s="1"/>
  <c r="Z208" i="11" a="1"/>
  <c r="Z208" i="11" s="1"/>
  <c r="Z192" i="11" a="1"/>
  <c r="Z192" i="11" s="1"/>
  <c r="Z160" i="11" a="1"/>
  <c r="Z160" i="11" s="1"/>
  <c r="Z144" i="11" a="1"/>
  <c r="Z144" i="11" s="1"/>
  <c r="Z128" i="11" a="1"/>
  <c r="Z128" i="11" s="1"/>
  <c r="Z120" i="11" a="1"/>
  <c r="Z120" i="11" s="1"/>
  <c r="Z116" i="11" a="1"/>
  <c r="Z116" i="11" s="1"/>
  <c r="Z112" i="11" a="1"/>
  <c r="Z112" i="11" s="1"/>
  <c r="Z104" i="11" a="1"/>
  <c r="Z104" i="11" s="1"/>
  <c r="Z100" i="11" a="1"/>
  <c r="Z100" i="11" s="1"/>
  <c r="Z96" i="11" a="1"/>
  <c r="Z96" i="11" s="1"/>
  <c r="Z92" i="11" a="1"/>
  <c r="Z92" i="11" s="1"/>
  <c r="Z88" i="11" a="1"/>
  <c r="Z88" i="11" s="1"/>
  <c r="Z80" i="11" a="1"/>
  <c r="Z80" i="11" s="1"/>
  <c r="Z76" i="11" a="1"/>
  <c r="Z76" i="11" s="1"/>
  <c r="Z68" i="11" a="1"/>
  <c r="Z68" i="11" s="1"/>
  <c r="Z64" i="11" a="1"/>
  <c r="Z64" i="11" s="1"/>
  <c r="Z60" i="11" a="1"/>
  <c r="Z60" i="11" s="1"/>
  <c r="Z56" i="11" a="1"/>
  <c r="Z56" i="11" s="1"/>
  <c r="Z48" i="11" a="1"/>
  <c r="Z48" i="11" s="1"/>
  <c r="Z44" i="11" a="1"/>
  <c r="Z44" i="11" s="1"/>
  <c r="Z36" i="11" a="1"/>
  <c r="Z36" i="11" s="1"/>
  <c r="Z32" i="11" a="1"/>
  <c r="Z32" i="11" s="1"/>
  <c r="Z28" i="11" a="1"/>
  <c r="Z28" i="11" s="1"/>
  <c r="Z24" i="11" a="1"/>
  <c r="Z24" i="11" s="1"/>
  <c r="Z16" i="11" a="1"/>
  <c r="Z16" i="11" s="1"/>
  <c r="Z143" i="11" a="1"/>
  <c r="Z143" i="11" s="1"/>
  <c r="Z141" i="11" a="1"/>
  <c r="Z141" i="11" s="1"/>
  <c r="Z139" i="11" a="1"/>
  <c r="Z139" i="11" s="1"/>
  <c r="Z137" i="11" a="1"/>
  <c r="Z137" i="11" s="1"/>
  <c r="Z135" i="11" a="1"/>
  <c r="Z135" i="11" s="1"/>
  <c r="Z133" i="11" a="1"/>
  <c r="Z133" i="11" s="1"/>
  <c r="Z131" i="11" a="1"/>
  <c r="Z131" i="11" s="1"/>
  <c r="Z129" i="11" a="1"/>
  <c r="Z129" i="11" s="1"/>
  <c r="Z127" i="11" a="1"/>
  <c r="Z127" i="11" s="1"/>
  <c r="Z125" i="11" a="1"/>
  <c r="Z125" i="11" s="1"/>
  <c r="Z123" i="11" a="1"/>
  <c r="Z123" i="11" s="1"/>
  <c r="Z121" i="11" a="1"/>
  <c r="Z121" i="11" s="1"/>
  <c r="Z119" i="11" a="1"/>
  <c r="Z119" i="11" s="1"/>
  <c r="Z117" i="11" a="1"/>
  <c r="Z117" i="11" s="1"/>
  <c r="Z115" i="11" a="1"/>
  <c r="Z115" i="11" s="1"/>
  <c r="Z113" i="11" a="1"/>
  <c r="Z113" i="11" s="1"/>
  <c r="Z111" i="11" a="1"/>
  <c r="Z111" i="11" s="1"/>
  <c r="Z109" i="11" a="1"/>
  <c r="Z109" i="11" s="1"/>
  <c r="Z107" i="11" a="1"/>
  <c r="Z107" i="11" s="1"/>
  <c r="Z105" i="11" a="1"/>
  <c r="Z105" i="11" s="1"/>
  <c r="Z103" i="11" a="1"/>
  <c r="Z103" i="11" s="1"/>
  <c r="Z101" i="11" a="1"/>
  <c r="Z101" i="11" s="1"/>
  <c r="Z99" i="11" a="1"/>
  <c r="Z99" i="11" s="1"/>
  <c r="Z97" i="11" a="1"/>
  <c r="Z97" i="11" s="1"/>
  <c r="Z95" i="11" a="1"/>
  <c r="Z95" i="11" s="1"/>
  <c r="Z93" i="11" a="1"/>
  <c r="Z93" i="11" s="1"/>
  <c r="Z91" i="11" a="1"/>
  <c r="Z91" i="11" s="1"/>
  <c r="Z89" i="11" a="1"/>
  <c r="Z89" i="11" s="1"/>
  <c r="Z87" i="11" a="1"/>
  <c r="Z87" i="11" s="1"/>
  <c r="Z85" i="11" a="1"/>
  <c r="Z85" i="11" s="1"/>
  <c r="Z83" i="11" a="1"/>
  <c r="Z83" i="11" s="1"/>
  <c r="Z81" i="11" a="1"/>
  <c r="Z81" i="11" s="1"/>
  <c r="Z79" i="11" a="1"/>
  <c r="Z79" i="11" s="1"/>
  <c r="Z77" i="11" a="1"/>
  <c r="Z77" i="11" s="1"/>
  <c r="Z75" i="11" a="1"/>
  <c r="Z75" i="11" s="1"/>
  <c r="Z73" i="11" a="1"/>
  <c r="Z73" i="11" s="1"/>
  <c r="Z71" i="11" a="1"/>
  <c r="Z71" i="11" s="1"/>
  <c r="Z69" i="11" a="1"/>
  <c r="Z69" i="11" s="1"/>
  <c r="Z67" i="11" a="1"/>
  <c r="Z67" i="11" s="1"/>
  <c r="Z65" i="11" a="1"/>
  <c r="Z65" i="11" s="1"/>
  <c r="Z63" i="11" a="1"/>
  <c r="Z63" i="11" s="1"/>
  <c r="Z61" i="11" a="1"/>
  <c r="Z61" i="11" s="1"/>
  <c r="Z59" i="11" a="1"/>
  <c r="Z59" i="11" s="1"/>
  <c r="Z57" i="11" a="1"/>
  <c r="Z57" i="11" s="1"/>
  <c r="Z55" i="11" a="1"/>
  <c r="Z55" i="11" s="1"/>
  <c r="Z53" i="11" a="1"/>
  <c r="Z53" i="11" s="1"/>
  <c r="Z51" i="11" a="1"/>
  <c r="Z51" i="11" s="1"/>
  <c r="Z49" i="11" a="1"/>
  <c r="Z49" i="11" s="1"/>
  <c r="Z47" i="11" a="1"/>
  <c r="Z47" i="11" s="1"/>
  <c r="Z45" i="11" a="1"/>
  <c r="Z45" i="11" s="1"/>
  <c r="Z43" i="11" a="1"/>
  <c r="Z43" i="11" s="1"/>
  <c r="Z41" i="11" a="1"/>
  <c r="Z41" i="11" s="1"/>
  <c r="Z39" i="11" a="1"/>
  <c r="Z39" i="11" s="1"/>
  <c r="Z37" i="11" a="1"/>
  <c r="Z37" i="11" s="1"/>
  <c r="Z35" i="11" a="1"/>
  <c r="Z35" i="11" s="1"/>
  <c r="Z33" i="11" a="1"/>
  <c r="Z33" i="11" s="1"/>
  <c r="Z31" i="11" a="1"/>
  <c r="Z31" i="11" s="1"/>
  <c r="Z29" i="11" a="1"/>
  <c r="Z29" i="11" s="1"/>
  <c r="Z27" i="11" a="1"/>
  <c r="Z27" i="11" s="1"/>
  <c r="Z25" i="11" a="1"/>
  <c r="Z25" i="11" s="1"/>
  <c r="Z23" i="11" a="1"/>
  <c r="Z23" i="11" s="1"/>
  <c r="Z21" i="11" a="1"/>
  <c r="Z21" i="11" s="1"/>
  <c r="Z19" i="11" a="1"/>
  <c r="Z19" i="11" s="1"/>
  <c r="Z17" i="11" a="1"/>
  <c r="Z17" i="11" s="1"/>
  <c r="Z124" i="11" a="1"/>
  <c r="Z124" i="11" s="1"/>
  <c r="Z368" i="11" a="1"/>
  <c r="Z368" i="11" s="1"/>
  <c r="Z240" i="11" a="1"/>
  <c r="Z240" i="11" s="1"/>
  <c r="Z108" i="11" a="1"/>
  <c r="Z108" i="11" s="1"/>
  <c r="Z84" i="11" a="1"/>
  <c r="Z84" i="11" s="1"/>
  <c r="Z304" i="11" a="1"/>
  <c r="Z304" i="11" s="1"/>
  <c r="Z176" i="11" a="1"/>
  <c r="Z176" i="11" s="1"/>
  <c r="Z72" i="11" a="1"/>
  <c r="Z72" i="11" s="1"/>
  <c r="Z40" i="11" a="1"/>
  <c r="Z40" i="11" s="1"/>
  <c r="Z190" i="11" a="1"/>
  <c r="Z190" i="11" s="1"/>
  <c r="Z186" i="11" a="1"/>
  <c r="Z186" i="11" s="1"/>
  <c r="Z182" i="11" a="1"/>
  <c r="Z182" i="11" s="1"/>
  <c r="Z178" i="11" a="1"/>
  <c r="Z178" i="11" s="1"/>
  <c r="Z174" i="11" a="1"/>
  <c r="Z174" i="11" s="1"/>
  <c r="Z170" i="11" a="1"/>
  <c r="Z170" i="11" s="1"/>
  <c r="Z166" i="11" a="1"/>
  <c r="Z166" i="11" s="1"/>
  <c r="Z162" i="11" a="1"/>
  <c r="Z162" i="11" s="1"/>
  <c r="Z158" i="11" a="1"/>
  <c r="Z158" i="11" s="1"/>
  <c r="Z154" i="11" a="1"/>
  <c r="Z154" i="11" s="1"/>
  <c r="Z150" i="11" a="1"/>
  <c r="Z150" i="11" s="1"/>
  <c r="Z146" i="11" a="1"/>
  <c r="Z146" i="11" s="1"/>
  <c r="Z142" i="11" a="1"/>
  <c r="Z142" i="11" s="1"/>
  <c r="Z138" i="11" a="1"/>
  <c r="Z138" i="11" s="1"/>
  <c r="Z134" i="11" a="1"/>
  <c r="Z134" i="11" s="1"/>
  <c r="Z130" i="11" a="1"/>
  <c r="Z130" i="11" s="1"/>
  <c r="Z126" i="11" a="1"/>
  <c r="Z126" i="11" s="1"/>
  <c r="Z122" i="11" a="1"/>
  <c r="Z122" i="11" s="1"/>
  <c r="Z118" i="11" a="1"/>
  <c r="Z118" i="11" s="1"/>
  <c r="Z114" i="11" a="1"/>
  <c r="Z114" i="11" s="1"/>
  <c r="Z110" i="11" a="1"/>
  <c r="Z110" i="11" s="1"/>
  <c r="Z106" i="11" a="1"/>
  <c r="Z106" i="11" s="1"/>
  <c r="Z102" i="11" a="1"/>
  <c r="Z102" i="11" s="1"/>
  <c r="Z98" i="11" a="1"/>
  <c r="Z98" i="11" s="1"/>
  <c r="Z94" i="11" a="1"/>
  <c r="Z94" i="11" s="1"/>
  <c r="Z90" i="11" a="1"/>
  <c r="Z90" i="11" s="1"/>
  <c r="Z86" i="11" a="1"/>
  <c r="Z86" i="11" s="1"/>
  <c r="Z82" i="11" a="1"/>
  <c r="Z82" i="11" s="1"/>
  <c r="Z78" i="11" a="1"/>
  <c r="Z78" i="11" s="1"/>
  <c r="Z74" i="11" a="1"/>
  <c r="Z74" i="11" s="1"/>
  <c r="Z70" i="11" a="1"/>
  <c r="Z70" i="11" s="1"/>
  <c r="Z66" i="11" a="1"/>
  <c r="Z66" i="11" s="1"/>
  <c r="Z62" i="11" a="1"/>
  <c r="Z62" i="11" s="1"/>
  <c r="Z58" i="11" a="1"/>
  <c r="Z58" i="11" s="1"/>
  <c r="Z54" i="11" a="1"/>
  <c r="Z54" i="11" s="1"/>
  <c r="Z50" i="11" a="1"/>
  <c r="Z50" i="11" s="1"/>
  <c r="Z46" i="11" a="1"/>
  <c r="Z46" i="11" s="1"/>
  <c r="Z42" i="11" a="1"/>
  <c r="Z42" i="11" s="1"/>
  <c r="Z38" i="11" a="1"/>
  <c r="Z38" i="11" s="1"/>
  <c r="Z34" i="11" a="1"/>
  <c r="Z34" i="11" s="1"/>
  <c r="Z30" i="11" a="1"/>
  <c r="Z30" i="11" s="1"/>
  <c r="Z26" i="11" a="1"/>
  <c r="Z26" i="11" s="1"/>
  <c r="Z22" i="11" a="1"/>
  <c r="Z22" i="11" s="1"/>
  <c r="Z18" i="11" a="1"/>
  <c r="Z18" i="11" s="1"/>
  <c r="Z223" i="11" a="1"/>
  <c r="Z223" i="11" s="1"/>
  <c r="Z191" i="11" a="1"/>
  <c r="Z191" i="11" s="1"/>
  <c r="Z159" i="11" a="1"/>
  <c r="Z159" i="11" s="1"/>
  <c r="Z432" i="11" a="1"/>
  <c r="Z432" i="11" s="1"/>
  <c r="Z438" i="11" a="1"/>
  <c r="Z438" i="11" s="1"/>
  <c r="Z434" i="11" a="1"/>
  <c r="Z434" i="11" s="1"/>
  <c r="Z430" i="11" a="1"/>
  <c r="Z430" i="11" s="1"/>
  <c r="Z426" i="11" a="1"/>
  <c r="Z426" i="11" s="1"/>
  <c r="Z422" i="11" a="1"/>
  <c r="Z422" i="11" s="1"/>
  <c r="Z418" i="11" a="1"/>
  <c r="Z418" i="11" s="1"/>
  <c r="Z414" i="11" a="1"/>
  <c r="Z414" i="11" s="1"/>
  <c r="Z410" i="11" a="1"/>
  <c r="Z410" i="11" s="1"/>
  <c r="Z406" i="11" a="1"/>
  <c r="Z406" i="11" s="1"/>
  <c r="Z402" i="11" a="1"/>
  <c r="Z402" i="11" s="1"/>
  <c r="Z398" i="11" a="1"/>
  <c r="Z398" i="11" s="1"/>
  <c r="Z394" i="11" a="1"/>
  <c r="Z394" i="11" s="1"/>
  <c r="Z390" i="11" a="1"/>
  <c r="Z390" i="11" s="1"/>
  <c r="Z386" i="11" a="1"/>
  <c r="Z386" i="11" s="1"/>
  <c r="Z382" i="11" a="1"/>
  <c r="Z382" i="11" s="1"/>
  <c r="Z378" i="11" a="1"/>
  <c r="Z378" i="11" s="1"/>
  <c r="Z374" i="11" a="1"/>
  <c r="Z374" i="11" s="1"/>
  <c r="Z370" i="11" a="1"/>
  <c r="Z370" i="11" s="1"/>
  <c r="Z366" i="11" a="1"/>
  <c r="Z366" i="11" s="1"/>
  <c r="Z362" i="11" a="1"/>
  <c r="Z362" i="11" s="1"/>
  <c r="Z358" i="11" a="1"/>
  <c r="Z358" i="11" s="1"/>
  <c r="Z354" i="11" a="1"/>
  <c r="Z354" i="11" s="1"/>
  <c r="Z350" i="11" a="1"/>
  <c r="Z350" i="11" s="1"/>
  <c r="Z346" i="11" a="1"/>
  <c r="Z346" i="11" s="1"/>
  <c r="Z342" i="11" a="1"/>
  <c r="Z342" i="11" s="1"/>
  <c r="Z338" i="11" a="1"/>
  <c r="Z338" i="11" s="1"/>
  <c r="Z334" i="11" a="1"/>
  <c r="Z334" i="11" s="1"/>
  <c r="Z330" i="11" a="1"/>
  <c r="Z330" i="11" s="1"/>
  <c r="Z326" i="11" a="1"/>
  <c r="Z326" i="11" s="1"/>
  <c r="Z322" i="11" a="1"/>
  <c r="Z322" i="11" s="1"/>
  <c r="Z318" i="11" a="1"/>
  <c r="Z318" i="11" s="1"/>
  <c r="Z314" i="11" a="1"/>
  <c r="Z314" i="11" s="1"/>
  <c r="Z310" i="11" a="1"/>
  <c r="Z310" i="11" s="1"/>
  <c r="Z306" i="11" a="1"/>
  <c r="Z306" i="11" s="1"/>
  <c r="Z302" i="11" a="1"/>
  <c r="Z302" i="11" s="1"/>
  <c r="Z298" i="11" a="1"/>
  <c r="Z298" i="11" s="1"/>
  <c r="Z294" i="11" a="1"/>
  <c r="Z294" i="11" s="1"/>
  <c r="Z290" i="11" a="1"/>
  <c r="Z290" i="11" s="1"/>
  <c r="Z286" i="11" a="1"/>
  <c r="Z286" i="11" s="1"/>
  <c r="Z282" i="11" a="1"/>
  <c r="Z282" i="11" s="1"/>
  <c r="Z278" i="11" a="1"/>
  <c r="Z278" i="11" s="1"/>
  <c r="Z274" i="11" a="1"/>
  <c r="Z274" i="11" s="1"/>
  <c r="Z270" i="11" a="1"/>
  <c r="Z270" i="11" s="1"/>
  <c r="Z266" i="11" a="1"/>
  <c r="Z266" i="11" s="1"/>
  <c r="Z262" i="11" a="1"/>
  <c r="Z262" i="11" s="1"/>
  <c r="Z258" i="11" a="1"/>
  <c r="Z258" i="11" s="1"/>
  <c r="Z254" i="11" a="1"/>
  <c r="Z254" i="11" s="1"/>
  <c r="Z250" i="11" a="1"/>
  <c r="Z250" i="11" s="1"/>
  <c r="Z246" i="11" a="1"/>
  <c r="Z246" i="11" s="1"/>
  <c r="Z242" i="11" a="1"/>
  <c r="Z242" i="11" s="1"/>
  <c r="Z238" i="11" a="1"/>
  <c r="Z238" i="11" s="1"/>
  <c r="Z234" i="11" a="1"/>
  <c r="Z234" i="11" s="1"/>
  <c r="Z230" i="11" a="1"/>
  <c r="Z230" i="11" s="1"/>
  <c r="Z226" i="11" a="1"/>
  <c r="Z226" i="11" s="1"/>
  <c r="Z222" i="11" a="1"/>
  <c r="Z222" i="11" s="1"/>
  <c r="Z218" i="11" a="1"/>
  <c r="Z218" i="11" s="1"/>
  <c r="Z214" i="11" a="1"/>
  <c r="Z214" i="11" s="1"/>
  <c r="Z210" i="11" a="1"/>
  <c r="Z210" i="11" s="1"/>
  <c r="Z206" i="11" a="1"/>
  <c r="Z206" i="11" s="1"/>
  <c r="Z202" i="11" a="1"/>
  <c r="Z202" i="11" s="1"/>
  <c r="Z198" i="11" a="1"/>
  <c r="Z198" i="11" s="1"/>
  <c r="Z194" i="11" a="1"/>
  <c r="Z194" i="11" s="1"/>
  <c r="Z440" i="11" a="1"/>
  <c r="Z440" i="11" s="1"/>
  <c r="Z424" i="11" a="1"/>
  <c r="Z424" i="11" s="1"/>
  <c r="Z408" i="11" a="1"/>
  <c r="Z408" i="11" s="1"/>
  <c r="Z392" i="11" a="1"/>
  <c r="Z392" i="11" s="1"/>
  <c r="Z376" i="11" a="1"/>
  <c r="Z376" i="11" s="1"/>
  <c r="Z360" i="11" a="1"/>
  <c r="Z360" i="11" s="1"/>
  <c r="Z344" i="11" a="1"/>
  <c r="Z344" i="11" s="1"/>
  <c r="Z328" i="11" a="1"/>
  <c r="Z328" i="11" s="1"/>
  <c r="Z312" i="11" a="1"/>
  <c r="Z312" i="11" s="1"/>
  <c r="Z296" i="11" a="1"/>
  <c r="Z296" i="11" s="1"/>
  <c r="Z280" i="11" a="1"/>
  <c r="Z280" i="11" s="1"/>
  <c r="Z264" i="11" a="1"/>
  <c r="Z264" i="11" s="1"/>
  <c r="Z248" i="11" a="1"/>
  <c r="Z248" i="11" s="1"/>
  <c r="Z232" i="11" a="1"/>
  <c r="Z232" i="11" s="1"/>
  <c r="Z216" i="11" a="1"/>
  <c r="Z216" i="11" s="1"/>
  <c r="Z200" i="11" a="1"/>
  <c r="Z200" i="11" s="1"/>
  <c r="Z184" i="11" a="1"/>
  <c r="Z184" i="11" s="1"/>
  <c r="Z168" i="11" a="1"/>
  <c r="Z168" i="11" s="1"/>
  <c r="Z152" i="11" a="1"/>
  <c r="Z152" i="11" s="1"/>
  <c r="Z136" i="11" a="1"/>
  <c r="Z136" i="11" s="1"/>
  <c r="Z436" i="11" a="1"/>
  <c r="Z436" i="11" s="1"/>
  <c r="Z428" i="11" a="1"/>
  <c r="Z428" i="11" s="1"/>
  <c r="Z420" i="11" a="1"/>
  <c r="Z420" i="11" s="1"/>
  <c r="Z404" i="11" a="1"/>
  <c r="Z404" i="11" s="1"/>
  <c r="Z388" i="11" a="1"/>
  <c r="Z388" i="11" s="1"/>
  <c r="Z372" i="11" a="1"/>
  <c r="Z372" i="11" s="1"/>
  <c r="Z356" i="11" a="1"/>
  <c r="Z356" i="11" s="1"/>
  <c r="Z340" i="11" a="1"/>
  <c r="Z340" i="11" s="1"/>
  <c r="Z332" i="11" a="1"/>
  <c r="Z332" i="11" s="1"/>
  <c r="Z324" i="11" a="1"/>
  <c r="Z324" i="11" s="1"/>
  <c r="Z316" i="11" a="1"/>
  <c r="Z316" i="11" s="1"/>
  <c r="Z300" i="11" a="1"/>
  <c r="Z300" i="11" s="1"/>
  <c r="Z292" i="11" a="1"/>
  <c r="Z292" i="11" s="1"/>
  <c r="Z284" i="11" a="1"/>
  <c r="Z284" i="11" s="1"/>
  <c r="Z276" i="11" a="1"/>
  <c r="Z276" i="11" s="1"/>
  <c r="Z268" i="11" a="1"/>
  <c r="Z268" i="11" s="1"/>
  <c r="Z260" i="11" a="1"/>
  <c r="Z260" i="11" s="1"/>
  <c r="Z252" i="11" a="1"/>
  <c r="Z252" i="11" s="1"/>
  <c r="Z236" i="11" a="1"/>
  <c r="Z236" i="11" s="1"/>
  <c r="Z228" i="11" a="1"/>
  <c r="Z228" i="11" s="1"/>
  <c r="Z220" i="11" a="1"/>
  <c r="Z220" i="11" s="1"/>
  <c r="Z212" i="11" a="1"/>
  <c r="Z212" i="11" s="1"/>
  <c r="Z204" i="11" a="1"/>
  <c r="Z204" i="11" s="1"/>
  <c r="Z196" i="11" a="1"/>
  <c r="Z196" i="11" s="1"/>
  <c r="Z188" i="11" a="1"/>
  <c r="Z188" i="11" s="1"/>
  <c r="Z180" i="11" a="1"/>
  <c r="Z180" i="11" s="1"/>
  <c r="Z172" i="11" a="1"/>
  <c r="Z172" i="11" s="1"/>
  <c r="Z164" i="11" a="1"/>
  <c r="Z164" i="11" s="1"/>
  <c r="Z156" i="11" a="1"/>
  <c r="Z156" i="11" s="1"/>
  <c r="Z140" i="11" a="1"/>
  <c r="Z140" i="11" s="1"/>
  <c r="Z132" i="11" a="1"/>
  <c r="Z132" i="11" s="1"/>
  <c r="B45" i="11" l="1" a="1"/>
  <c r="B45" i="11" s="1"/>
  <c r="B2" i="11" a="1"/>
  <c r="B2" i="11" s="1"/>
  <c r="A60" i="11" l="1" a="1"/>
  <c r="A60" i="11" s="1"/>
  <c r="A62" i="11" a="1"/>
  <c r="A62" i="11" s="1"/>
  <c r="D22" i="1" a="1"/>
  <c r="D22" i="1" s="1"/>
  <c r="B32" i="11" a="1"/>
  <c r="B32" i="11" s="1"/>
  <c r="B30" i="11" a="1"/>
  <c r="B30" i="11" s="1"/>
  <c r="A59" i="11" a="1"/>
  <c r="A59" i="11" s="1"/>
  <c r="D21" i="1" a="1"/>
  <c r="D21" i="1" s="1"/>
  <c r="A57" i="11" a="1"/>
  <c r="A57" i="11" s="1"/>
  <c r="A8" i="11" a="1"/>
  <c r="A8" i="11" s="1"/>
  <c r="D4" i="1" a="1"/>
  <c r="D4" i="1" s="1"/>
  <c r="A6" i="11" a="1"/>
  <c r="A6" i="11" s="1"/>
  <c r="A29" i="11" a="1"/>
  <c r="A29" i="11" s="1"/>
  <c r="B39" i="11" a="1"/>
  <c r="B39" i="11" s="1"/>
  <c r="B41" i="11" a="1"/>
  <c r="B41" i="11" s="1"/>
  <c r="B42" i="11" a="1"/>
  <c r="B42" i="11" s="1"/>
  <c r="B44" i="11" a="1"/>
  <c r="B44" i="11" s="1"/>
  <c r="A56" i="11" a="1"/>
  <c r="A56" i="11" s="1"/>
  <c r="D20" i="1" a="1"/>
  <c r="D20" i="1" s="1"/>
  <c r="A54" i="11" a="1"/>
  <c r="A54" i="11" s="1"/>
  <c r="A11" i="11" a="1"/>
  <c r="A11" i="11" s="1"/>
  <c r="A3" i="11" a="1"/>
  <c r="A3" i="11" s="1"/>
  <c r="D3" i="1" a="1"/>
  <c r="D3" i="1" s="1"/>
  <c r="A5" i="11" a="1"/>
  <c r="A5" i="11" s="1"/>
  <c r="B26" i="11" a="1"/>
  <c r="B26" i="11" s="1"/>
  <c r="B24" i="11" a="1"/>
  <c r="B24" i="11" s="1"/>
  <c r="A9" i="11" a="1"/>
  <c r="A9" i="11" s="1"/>
  <c r="D5" i="1" a="1"/>
  <c r="D5" i="1" s="1"/>
  <c r="A47" i="11" a="1"/>
  <c r="A47" i="11" s="1"/>
  <c r="A14" i="11" a="1"/>
  <c r="A14" i="11" s="1"/>
  <c r="A12" i="11" a="1"/>
  <c r="A12" i="11" s="1"/>
  <c r="D6" i="1" a="1"/>
  <c r="D6" i="1" s="1"/>
  <c r="B33" i="11" a="1"/>
  <c r="B33" i="11" s="1"/>
  <c r="B35" i="11" a="1"/>
  <c r="B35" i="11" s="1"/>
  <c r="B21" i="11" a="1"/>
  <c r="B21" i="11" s="1"/>
  <c r="B23" i="11" a="1"/>
  <c r="B23" i="11" s="1"/>
  <c r="B29" i="11" a="1"/>
  <c r="B29" i="11" s="1"/>
  <c r="B6" i="11" a="1"/>
  <c r="B6" i="11" s="1"/>
  <c r="B8" i="11" a="1"/>
  <c r="B8" i="11" s="1"/>
  <c r="B27" i="11" a="1"/>
  <c r="B27" i="11" s="1"/>
  <c r="A69" i="11" a="1"/>
  <c r="A69" i="11" s="1"/>
  <c r="D25" i="1" a="1"/>
  <c r="D25" i="1" s="1"/>
  <c r="A71" i="11" a="1"/>
  <c r="A71" i="11" s="1"/>
  <c r="A39" i="11" a="1"/>
  <c r="A39" i="11" s="1"/>
  <c r="A41" i="11" a="1"/>
  <c r="A41" i="11" s="1"/>
  <c r="D15" i="1" a="1"/>
  <c r="D15" i="1" s="1"/>
  <c r="B86" i="11" a="1"/>
  <c r="B86" i="11" s="1"/>
  <c r="B84" i="11" a="1"/>
  <c r="B84" i="11" s="1"/>
  <c r="B90" i="11" a="1"/>
  <c r="B90" i="11" s="1"/>
  <c r="B68" i="11" a="1"/>
  <c r="B68" i="11" s="1"/>
  <c r="B89" i="11" a="1"/>
  <c r="B89" i="11" s="1"/>
  <c r="B87" i="11" a="1"/>
  <c r="B87" i="11" s="1"/>
  <c r="B80" i="11" a="1"/>
  <c r="B80" i="11" s="1"/>
  <c r="B78" i="11" a="1"/>
  <c r="B78" i="11" s="1"/>
  <c r="B83" i="11" a="1"/>
  <c r="B83" i="11" s="1"/>
  <c r="B81" i="11" a="1"/>
  <c r="B81" i="11" s="1"/>
  <c r="A72" i="11" a="1"/>
  <c r="A72" i="11" s="1"/>
  <c r="A74" i="11" a="1"/>
  <c r="A74" i="11" s="1"/>
  <c r="D26" i="1" a="1"/>
  <c r="D26" i="1" s="1"/>
  <c r="B74" i="11" a="1"/>
  <c r="B74" i="11" s="1"/>
  <c r="A75" i="11" a="1"/>
  <c r="A75" i="11" s="1"/>
  <c r="D27" i="1" a="1"/>
  <c r="D27" i="1" s="1"/>
  <c r="A77" i="11" a="1"/>
  <c r="A77" i="11" s="1"/>
  <c r="A33" i="11" a="1"/>
  <c r="A33" i="11" s="1"/>
  <c r="A35" i="11" a="1"/>
  <c r="A35" i="11" s="1"/>
  <c r="D13" i="1" a="1"/>
  <c r="D13" i="1" s="1"/>
  <c r="B59" i="11" a="1"/>
  <c r="B59" i="11" s="1"/>
  <c r="B57" i="11" a="1"/>
  <c r="B57" i="11" s="1"/>
  <c r="B17" i="11" a="1"/>
  <c r="B17" i="11" s="1"/>
  <c r="B15" i="11" a="1"/>
  <c r="B15" i="11" s="1"/>
  <c r="A26" i="11" a="1"/>
  <c r="A26" i="11" s="1"/>
  <c r="D10" i="1" a="1"/>
  <c r="D10" i="1" s="1"/>
  <c r="A24" i="11" a="1"/>
  <c r="A24" i="11" s="1"/>
  <c r="D16" i="1" a="1"/>
  <c r="D16" i="1" s="1"/>
  <c r="A42" i="11" a="1"/>
  <c r="A42" i="11" s="1"/>
  <c r="A44" i="11" a="1"/>
  <c r="A44" i="11" s="1"/>
  <c r="A32" i="11" a="1"/>
  <c r="A32" i="11" s="1"/>
  <c r="D12" i="1" a="1"/>
  <c r="D12" i="1" s="1"/>
  <c r="A30" i="11" a="1"/>
  <c r="A30" i="11" s="1"/>
  <c r="A2" i="11" a="1"/>
  <c r="A2" i="11" s="1"/>
  <c r="D2" i="1" a="1"/>
  <c r="D2" i="1" s="1"/>
  <c r="A53" i="11" a="1"/>
  <c r="A53" i="11" s="1"/>
  <c r="D19" i="1" a="1"/>
  <c r="D19" i="1" s="1"/>
  <c r="A51" i="11" a="1"/>
  <c r="A51" i="11" s="1"/>
  <c r="B63" i="11" a="1"/>
  <c r="B63" i="11" s="1"/>
  <c r="B9" i="11" a="1"/>
  <c r="B9" i="11" s="1"/>
  <c r="B47" i="11" a="1"/>
  <c r="B47" i="11" s="1"/>
  <c r="A36" i="11" a="1"/>
  <c r="A36" i="11" s="1"/>
  <c r="D14" i="1" a="1"/>
  <c r="D14" i="1" s="1"/>
  <c r="A38" i="11" a="1"/>
  <c r="A38" i="11" s="1"/>
  <c r="A45" i="11" a="1"/>
  <c r="A45" i="11" s="1"/>
  <c r="D17" i="1" a="1"/>
  <c r="D17" i="1" s="1"/>
  <c r="B71" i="11" a="1"/>
  <c r="B71" i="11" s="1"/>
  <c r="B20" i="11" a="1"/>
  <c r="B20" i="11" s="1"/>
  <c r="B18" i="11" a="1"/>
  <c r="B18" i="11" s="1"/>
  <c r="B14" i="11" a="1"/>
  <c r="B14" i="11" s="1"/>
  <c r="B12" i="11" a="1"/>
  <c r="B12" i="11" s="1"/>
  <c r="B77" i="11" a="1"/>
  <c r="B77" i="11" s="1"/>
  <c r="B51" i="11" a="1"/>
  <c r="B51" i="11" s="1"/>
  <c r="B53" i="11" a="1"/>
  <c r="B53" i="11" s="1"/>
  <c r="A81" i="11" a="1"/>
  <c r="A81" i="11" s="1"/>
  <c r="A86" i="11" a="1"/>
  <c r="A86" i="11" s="1"/>
  <c r="D24" i="1" a="1"/>
  <c r="D24" i="1" s="1"/>
  <c r="A84" i="11" a="1"/>
  <c r="A84" i="11" s="1"/>
  <c r="A80" i="11" a="1"/>
  <c r="A80" i="11" s="1"/>
  <c r="A87" i="11" a="1"/>
  <c r="A87" i="11" s="1"/>
  <c r="A83" i="11" a="1"/>
  <c r="A83" i="11" s="1"/>
  <c r="A78" i="11" a="1"/>
  <c r="A78" i="11" s="1"/>
  <c r="A90" i="11" a="1"/>
  <c r="A90" i="11" s="1"/>
  <c r="A89" i="11" a="1"/>
  <c r="A89" i="11" s="1"/>
  <c r="A23" i="11" a="1"/>
  <c r="A23" i="11" s="1"/>
  <c r="D9" i="1" a="1"/>
  <c r="D9" i="1" s="1"/>
  <c r="A21" i="11" a="1"/>
  <c r="A21" i="11" s="1"/>
  <c r="B48" i="11" a="1"/>
  <c r="B48" i="11" s="1"/>
  <c r="B50" i="11" a="1"/>
  <c r="B50" i="11" s="1"/>
  <c r="B3" i="11" a="1"/>
  <c r="B3" i="11" s="1"/>
  <c r="B5" i="11" a="1"/>
  <c r="B5" i="11" s="1"/>
  <c r="B11" i="11" a="1"/>
  <c r="B11" i="11" s="1"/>
  <c r="B60" i="11" a="1"/>
  <c r="B60" i="11" s="1"/>
  <c r="B62" i="11" a="1"/>
  <c r="B62" i="11" s="1"/>
  <c r="A63" i="11" a="1"/>
  <c r="A63" i="11" s="1"/>
  <c r="D23" i="1" a="1"/>
  <c r="D23" i="1" s="1"/>
  <c r="A15" i="11" a="1"/>
  <c r="A15" i="11" s="1"/>
  <c r="D7" i="1" a="1"/>
  <c r="D7" i="1" s="1"/>
  <c r="A17" i="11" a="1"/>
  <c r="A17" i="11" s="1"/>
  <c r="B38" i="11" a="1"/>
  <c r="B38" i="11" s="1"/>
  <c r="B36" i="11" a="1"/>
  <c r="B36" i="11" s="1"/>
  <c r="D18" i="1" a="1"/>
  <c r="D18" i="1" s="1"/>
  <c r="A48" i="11" a="1"/>
  <c r="A48" i="11" s="1"/>
  <c r="A50" i="11" a="1"/>
  <c r="A50" i="11" s="1"/>
  <c r="A27" i="11" a="1"/>
  <c r="A27" i="11" s="1"/>
  <c r="D11" i="1" a="1"/>
  <c r="D11" i="1" s="1"/>
  <c r="H23" i="2" a="1"/>
  <c r="H23" i="2" s="1"/>
  <c r="B54" i="11" a="1"/>
  <c r="B54" i="11" s="1"/>
  <c r="B56" i="11" a="1"/>
  <c r="B56" i="11" s="1"/>
  <c r="A18" i="11" a="1"/>
  <c r="A18" i="11" s="1"/>
  <c r="A20" i="11" a="1"/>
  <c r="A20" i="11" s="1"/>
  <c r="D8" i="1" a="1"/>
  <c r="D8" i="1" s="1"/>
  <c r="H24" i="2" l="1" a="1"/>
  <c r="H24" i="2" s="1"/>
  <c r="B69" i="11" a="1"/>
  <c r="B69" i="11" s="1"/>
  <c r="E24" i="2" a="1"/>
  <c r="E24" i="2" s="1"/>
  <c r="A68" i="11" a="1"/>
  <c r="A68" i="11" s="1"/>
  <c r="H26" i="2" a="1"/>
  <c r="H26" i="2" s="1"/>
  <c r="B75" i="11" a="1"/>
  <c r="B75" i="11" s="1"/>
  <c r="H25" i="2" a="1"/>
  <c r="H25" i="2" s="1"/>
  <c r="B72" i="11" a="1"/>
  <c r="B72" i="11" s="1"/>
  <c r="E23" i="2" a="1"/>
  <c r="E23" i="2" s="1"/>
  <c r="E27" i="2" a="1"/>
  <c r="E27" i="2" s="1"/>
  <c r="E29" i="2" a="1"/>
  <c r="E29" i="2" s="1"/>
  <c r="E18" i="2" a="1"/>
  <c r="E18" i="2" s="1"/>
  <c r="E14" i="2" a="1"/>
  <c r="E14" i="2" s="1"/>
  <c r="H15" i="2" a="1"/>
  <c r="H15" i="2" s="1"/>
  <c r="E5" i="2" a="1"/>
  <c r="E5" i="2" s="1"/>
  <c r="E11" i="2" a="1"/>
  <c r="E11" i="2" s="1"/>
  <c r="E8" i="2" a="1"/>
  <c r="E8" i="2" s="1"/>
  <c r="H17" i="2" a="1"/>
  <c r="H17" i="2" s="1"/>
  <c r="E7" i="2" a="1"/>
  <c r="E7" i="2" s="1"/>
  <c r="H22" i="2" a="1"/>
  <c r="H22" i="2" s="1"/>
  <c r="E31" i="2" a="1"/>
  <c r="E31" i="2" s="1"/>
  <c r="H30" i="2" a="1"/>
  <c r="H30" i="2" s="1"/>
  <c r="E30" i="2" a="1"/>
  <c r="E30" i="2" s="1"/>
  <c r="E19" i="2" a="1"/>
  <c r="E19" i="2" s="1"/>
  <c r="E25" i="2" a="1"/>
  <c r="E25" i="2" s="1"/>
  <c r="E3" i="2" a="1"/>
  <c r="E3" i="2" s="1"/>
  <c r="H19" i="2" a="1"/>
  <c r="H19" i="2" s="1"/>
  <c r="H3" i="2" a="1"/>
  <c r="H3" i="2" s="1"/>
  <c r="E9" i="2" a="1"/>
  <c r="E9" i="2" s="1"/>
  <c r="H11" i="2" a="1"/>
  <c r="H11" i="2" s="1"/>
  <c r="E10" i="2" a="1"/>
  <c r="E10" i="2" s="1"/>
  <c r="H14" i="2" a="1"/>
  <c r="H14" i="2" s="1"/>
  <c r="E17" i="2" a="1"/>
  <c r="E17" i="2" s="1"/>
  <c r="H20" i="2" a="1"/>
  <c r="H20" i="2" s="1"/>
  <c r="H7" i="2" a="1"/>
  <c r="H7" i="2" s="1"/>
  <c r="H8" i="2" a="1"/>
  <c r="H8" i="2" s="1"/>
  <c r="H31" i="2" a="1"/>
  <c r="H31" i="2" s="1"/>
  <c r="E28" i="2" a="1"/>
  <c r="E28" i="2" s="1"/>
  <c r="H13" i="2" a="1"/>
  <c r="H13" i="2" s="1"/>
  <c r="E12" i="2" a="1"/>
  <c r="E12" i="2" s="1"/>
  <c r="H9" i="2" a="1"/>
  <c r="H9" i="2" s="1"/>
  <c r="E13" i="2" a="1"/>
  <c r="E13" i="2" s="1"/>
  <c r="E26" i="2" a="1"/>
  <c r="E26" i="2" s="1"/>
  <c r="H27" i="2" a="1"/>
  <c r="H27" i="2" s="1"/>
  <c r="H5" i="2" a="1"/>
  <c r="H5" i="2" s="1"/>
  <c r="H4" i="2" a="1"/>
  <c r="H4" i="2" s="1"/>
  <c r="E21" i="2" a="1"/>
  <c r="E21" i="2" s="1"/>
  <c r="E22" i="2" a="1"/>
  <c r="E22" i="2" s="1"/>
  <c r="H10" i="2" a="1"/>
  <c r="H10" i="2" s="1"/>
  <c r="H6" i="2" a="1"/>
  <c r="H6" i="2" s="1"/>
  <c r="H29" i="2" a="1"/>
  <c r="H29" i="2" s="1"/>
  <c r="H28" i="2" a="1"/>
  <c r="H28" i="2" s="1"/>
  <c r="H16" i="2" a="1"/>
  <c r="H16" i="2" s="1"/>
  <c r="H18" i="2" a="1"/>
  <c r="H18" i="2" s="1"/>
  <c r="E2" i="2" a="1"/>
  <c r="E2" i="2" s="1"/>
  <c r="E16" i="2" a="1"/>
  <c r="E16" i="2" s="1"/>
  <c r="H12" i="2" a="1"/>
  <c r="H12" i="2" s="1"/>
  <c r="E15" i="2" a="1"/>
  <c r="E15" i="2" s="1"/>
  <c r="E6" i="2" a="1"/>
  <c r="E6" i="2" s="1"/>
  <c r="H2" i="2" a="1"/>
  <c r="H2" i="2" s="1"/>
  <c r="E20" i="2" a="1"/>
  <c r="E20" i="2" s="1"/>
  <c r="E4" i="2" a="1"/>
  <c r="E4" i="2" s="1"/>
  <c r="H21" i="2" a="1"/>
  <c r="H2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<sst xmlns="http://schemas.openxmlformats.org/spreadsheetml/2006/main" count="262" uniqueCount="152">
  <si>
    <t>Name</t>
  </si>
  <si>
    <t>Text</t>
  </si>
  <si>
    <t>Forum</t>
  </si>
  <si>
    <t>Image</t>
  </si>
  <si>
    <t>Path</t>
  </si>
  <si>
    <t>Intro</t>
  </si>
  <si>
    <t>Features</t>
  </si>
  <si>
    <t>Applications</t>
  </si>
  <si>
    <t>Benefits</t>
  </si>
  <si>
    <t>Feature1</t>
  </si>
  <si>
    <t>Images/build.png</t>
  </si>
  <si>
    <t>Feature2</t>
  </si>
  <si>
    <t>Images/location.png</t>
  </si>
  <si>
    <t>Feature3</t>
  </si>
  <si>
    <t>Images/forum.png</t>
  </si>
  <si>
    <t>Feature4</t>
  </si>
  <si>
    <t>Images/room.png</t>
  </si>
  <si>
    <t>Feature5</t>
  </si>
  <si>
    <t>Images/content.png</t>
  </si>
  <si>
    <t>Feature6</t>
  </si>
  <si>
    <t>Images/image.png</t>
  </si>
  <si>
    <t>Application1</t>
  </si>
  <si>
    <t>Images/maps.png</t>
  </si>
  <si>
    <t>Application2</t>
  </si>
  <si>
    <t>Images/tour.png</t>
  </si>
  <si>
    <t>Application3</t>
  </si>
  <si>
    <t>Images/meetups.png</t>
  </si>
  <si>
    <t>Application4</t>
  </si>
  <si>
    <t>Images/game.png</t>
  </si>
  <si>
    <t>Application5</t>
  </si>
  <si>
    <t>Images/find.png</t>
  </si>
  <si>
    <t>Application6</t>
  </si>
  <si>
    <t>Images/sitemap.png</t>
  </si>
  <si>
    <t>Benefit1</t>
  </si>
  <si>
    <t>Images/community.png</t>
  </si>
  <si>
    <t>Benefit2</t>
  </si>
  <si>
    <t>Spatial Learning</t>
  </si>
  <si>
    <t>Images/slide.png</t>
  </si>
  <si>
    <t>Benefit3</t>
  </si>
  <si>
    <t>Spatial Memory</t>
  </si>
  <si>
    <t>Benefit4</t>
  </si>
  <si>
    <t>&lt;size=80%&gt;Better Recollection</t>
  </si>
  <si>
    <t>Benefit5</t>
  </si>
  <si>
    <t>&lt;size=80%&gt;Better Engagement</t>
  </si>
  <si>
    <t>Benefit6</t>
  </si>
  <si>
    <t>Improved Grasping</t>
  </si>
  <si>
    <t>Location</t>
  </si>
  <si>
    <t>End</t>
  </si>
  <si>
    <t>Start</t>
  </si>
  <si>
    <t>File Name</t>
  </si>
  <si>
    <t>My World</t>
  </si>
  <si>
    <t>Status</t>
  </si>
  <si>
    <t>Off</t>
  </si>
  <si>
    <t>Version</t>
  </si>
  <si>
    <t>0.0.2</t>
  </si>
  <si>
    <t>Syntax</t>
  </si>
  <si>
    <t>https://www.spotmaze.com</t>
  </si>
  <si>
    <t>https://spotmaze.world/spotmaze</t>
  </si>
  <si>
    <t>&lt;size=80%&gt;Applications</t>
  </si>
  <si>
    <t>&lt;size=70%&gt;Build Worlds&lt;/size&gt;\n\n\n\n\n</t>
  </si>
  <si>
    <t>&lt;size=70%&gt;Create Locations&lt;/size&gt;\n\n\n\n\n</t>
  </si>
  <si>
    <t>&lt;size=70%&gt;Connect Forums&lt;/size&gt;\n\n\n\n\n</t>
  </si>
  <si>
    <t>&lt;size=70%&gt;Create Rooms&lt;/size&gt;\n\n\n\n\n</t>
  </si>
  <si>
    <t>&lt;size=70%&gt;Write Content&lt;/size&gt;\n\n\n\n\n</t>
  </si>
  <si>
    <t>&lt;size=70%&gt;Embed Images&lt;/size&gt;\n\n\n\n\n</t>
  </si>
  <si>
    <t>&lt;size=70%&gt;Building Maps&lt;/size&gt;\n\n\n\n\n</t>
  </si>
  <si>
    <t>&lt;size=70%&gt;Tour Creation&lt;/size&gt;\n\n\n\n\n</t>
  </si>
  <si>
    <t>&lt;size=50%&gt;Organizing Meetups&lt;/size&gt;\n\n\n\n\n</t>
  </si>
  <si>
    <t>&lt;size=80%&gt;Gamification&lt;/size&gt;\n\n\n\n\n</t>
  </si>
  <si>
    <t>&lt;size=70%&gt;Site Maps&lt;/size&gt;\n\n\n\n\n</t>
  </si>
  <si>
    <t>&lt;size=70%&gt;Finding Content&lt;/size&gt;\n\n\n\n\n</t>
  </si>
  <si>
    <t>&lt;size=70%&gt;Community&lt;/size&gt;\n\n\n\n\n</t>
  </si>
  <si>
    <t>What is Spotmaze?&lt;size=60%&gt;\n\n(Press &lt;u&gt;Enter&lt;/u&gt; Here)</t>
  </si>
  <si>
    <t>X</t>
  </si>
  <si>
    <t>Y</t>
  </si>
  <si>
    <t>Xmin</t>
  </si>
  <si>
    <t>Xmax</t>
  </si>
  <si>
    <t>Ymin</t>
  </si>
  <si>
    <t>Ymax</t>
  </si>
  <si>
    <t>World</t>
  </si>
  <si>
    <t>X1</t>
  </si>
  <si>
    <t>Y1</t>
  </si>
  <si>
    <t>X2</t>
  </si>
  <si>
    <t>Y2</t>
  </si>
  <si>
    <t>Blank_2</t>
  </si>
  <si>
    <t>Blank_1</t>
  </si>
  <si>
    <t>Blank_3</t>
  </si>
  <si>
    <t>Blank_4</t>
  </si>
  <si>
    <t>P1</t>
  </si>
  <si>
    <t>P2</t>
  </si>
  <si>
    <t>[[3,6],[3,7],[1,7],[1,6]]</t>
  </si>
  <si>
    <t>Paths</t>
  </si>
  <si>
    <t>Manually create paths using grid locations below</t>
  </si>
  <si>
    <t>Use the grid below to manually entering the locations (if needed)</t>
  </si>
  <si>
    <t>Path 1</t>
  </si>
  <si>
    <t>Path 2</t>
  </si>
  <si>
    <t>Details</t>
  </si>
  <si>
    <t>Login</t>
  </si>
  <si>
    <t>Option 2 : Rename &amp; Upload</t>
  </si>
  <si>
    <t>Option 1 : Copy &amp; Paste</t>
  </si>
  <si>
    <t>1. Fork the default Spotmaze Repository</t>
  </si>
  <si>
    <t>Room</t>
  </si>
  <si>
    <t>https://spotmaze.world/spotmaze?room1</t>
  </si>
  <si>
    <t>Dowload Spreadsheet: https://docs.google.com/spreadsheets/d/1Q0a8-2sIvj7IQSQ2C1mAVWkEygv6768o</t>
  </si>
  <si>
    <t>Option 3 : Create a custom room</t>
  </si>
  <si>
    <t>Your forked repo : https://github.com/[username]/spotmaze</t>
  </si>
  <si>
    <r>
      <t xml:space="preserve">Build your Spotmaze map here!
</t>
    </r>
    <r>
      <rPr>
        <b/>
        <sz val="12"/>
        <color theme="0" tint="-0.499984740745262"/>
        <rFont val="Calibri"/>
        <family val="2"/>
        <scheme val="minor"/>
      </rPr>
      <t xml:space="preserve">(a) Write your spot names in Column A. (b) Enter your spot names below using the dropdown menus (click to activate &amp; press </t>
    </r>
    <r>
      <rPr>
        <b/>
        <sz val="12"/>
        <color theme="1"/>
        <rFont val="Calibri"/>
        <family val="2"/>
        <scheme val="minor"/>
      </rPr>
      <t>Left-ALT(⌥)</t>
    </r>
    <r>
      <rPr>
        <b/>
        <sz val="12"/>
        <color theme="0" tint="-0.499984740745262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theme="0" tint="-0.499984740745262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↓</t>
    </r>
    <r>
      <rPr>
        <b/>
        <sz val="12"/>
        <color theme="0" tint="-0.499984740745262"/>
        <rFont val="Calibri"/>
        <family val="2"/>
        <scheme val="minor"/>
      </rPr>
      <t xml:space="preserve"> [down arrow] to select).</t>
    </r>
  </si>
  <si>
    <t>Link</t>
  </si>
  <si>
    <t>Sheet version number</t>
  </si>
  <si>
    <t xml:space="preserve">Go to Excel Convererter: https://beautifytools.com/excel-to-json-converter.php# </t>
  </si>
  <si>
    <t>Drag 3 cells 
at a time</t>
  </si>
  <si>
    <t>Fork this Repo : https://github.com/spotmaze/spotmaze
Run : https://spotmaze.world/username</t>
  </si>
  <si>
    <t>Link to your world : https://spotmaze.world/username</t>
  </si>
  <si>
    <t>Link to your room : https://spotmaze.world/username?myroom</t>
  </si>
  <si>
    <t>Steps to convert your Excel file</t>
  </si>
  <si>
    <t>Run</t>
  </si>
  <si>
    <t>Convert</t>
  </si>
  <si>
    <t>Upload</t>
  </si>
  <si>
    <t>Go to this website</t>
  </si>
  <si>
    <t>(1) Create/Login to your GitHub account
(2) Fork the spotmaze repository on GItHub.
(3) Run your world using the Spotmaze URL with your GitHub username.</t>
  </si>
  <si>
    <t>Steps to get your world running online</t>
  </si>
  <si>
    <t>1. Download the default Spotmaze spreadsheet</t>
  </si>
  <si>
    <t>(1) Download from the default sheet to get started. 
(2) Edit the Spots and Maze sheet.
(3) Extend any extra segments to the Paths sheet for visualization .</t>
  </si>
  <si>
    <t>(1) Go to the online excel convererter 
(2) Upload your excel file to the online convererter.
(3) Press convert and download the converted file.</t>
  </si>
  <si>
    <r>
      <t xml:space="preserve">2. Upload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 xml:space="preserve"> Convert → Download</t>
    </r>
  </si>
  <si>
    <t>Options to upload your converted file</t>
  </si>
  <si>
    <r>
      <t xml:space="preserve">(1) Rename the dowloaded file to </t>
    </r>
    <r>
      <rPr>
        <b/>
        <i/>
        <sz val="11"/>
        <color rgb="FF002060"/>
        <rFont val="Calibri"/>
        <family val="2"/>
        <scheme val="minor"/>
      </rPr>
      <t>spotmaze.json</t>
    </r>
    <r>
      <rPr>
        <sz val="11"/>
        <color rgb="FF002060"/>
        <rFont val="Calibri"/>
        <family val="2"/>
        <scheme val="minor"/>
      </rPr>
      <t xml:space="preserve"> 
(2) Upload this to your forked repo (replacing the existing file).</t>
    </r>
  </si>
  <si>
    <r>
      <t xml:space="preserve">(1) Rename the dowloaded file to </t>
    </r>
    <r>
      <rPr>
        <b/>
        <sz val="11"/>
        <color rgb="FF002060"/>
        <rFont val="Calibri"/>
        <family val="2"/>
        <scheme val="minor"/>
      </rPr>
      <t>myroom</t>
    </r>
    <r>
      <rPr>
        <b/>
        <i/>
        <sz val="11"/>
        <color rgb="FF002060"/>
        <rFont val="Calibri"/>
        <family val="2"/>
        <scheme val="minor"/>
      </rPr>
      <t>.json</t>
    </r>
    <r>
      <rPr>
        <sz val="11"/>
        <color rgb="FF002060"/>
        <rFont val="Calibri"/>
        <family val="2"/>
        <scheme val="minor"/>
      </rPr>
      <t xml:space="preserve"> 
(2) Upload this file to your forked repo.</t>
    </r>
  </si>
  <si>
    <r>
      <t xml:space="preserve">(1) Copy all the text from your dowloaded file.
(2) Open your forked Spotmaze repo
(3) There you'll find a </t>
    </r>
    <r>
      <rPr>
        <b/>
        <sz val="11"/>
        <color rgb="FF002060"/>
        <rFont val="Calibri"/>
        <family val="2"/>
        <scheme val="minor"/>
      </rPr>
      <t>spotmaze.json</t>
    </r>
    <r>
      <rPr>
        <sz val="11"/>
        <color rgb="FF002060"/>
        <rFont val="Calibri"/>
        <family val="2"/>
        <scheme val="minor"/>
      </rPr>
      <t xml:space="preserve"> file, begin editing this file.
(4) Paste the converted text from your dowloaded file into this file.
</t>
    </r>
  </si>
  <si>
    <t>Teleport</t>
  </si>
  <si>
    <t>https://www.spotmaze.com/forum/welcome-to-the-forum/what-is-spotmaze</t>
  </si>
  <si>
    <t>https://www.spotmaze.com/forum/welcome-to-the-forum/features</t>
  </si>
  <si>
    <t>https://www.spotmaze.com/forum/welcome-to-the-forum/applications</t>
  </si>
  <si>
    <t>https://www.spotmaze.com/forum/welcome-to-the-forum/benefits</t>
  </si>
  <si>
    <t>https://www.spotmaze.com/forum/welcome-to-the-forum/build-worlds</t>
  </si>
  <si>
    <t>https://www.spotmaze.com/forum/welcome-to-the-forum/create-locations</t>
  </si>
  <si>
    <t>https://www.spotmaze.com/forum/welcome-to-the-forum/connect-forums</t>
  </si>
  <si>
    <t>https://www.spotmaze.com/forum/welcome-to-the-forum/create-rooms</t>
  </si>
  <si>
    <t>https://www.spotmaze.com/forum/welcome-to-the-forum/write-content</t>
  </si>
  <si>
    <t>https://www.spotmaze.com/forum/welcome-to-the-forum/embed-images</t>
  </si>
  <si>
    <t>https://www.spotmaze.com/forum/welcome-to-the-forum/building-maps</t>
  </si>
  <si>
    <t>https://www.spotmaze.com/forum/welcome-to-the-forum/tour-creation</t>
  </si>
  <si>
    <t>https://www.spotmaze.com/forum/welcome-to-the-forum/organizing-meetups</t>
  </si>
  <si>
    <t>https://www.spotmaze.com/forum/welcome-to-the-forum/gamification</t>
  </si>
  <si>
    <t>https://www.spotmaze.com/forum/welcome-to-the-forum/finding-content</t>
  </si>
  <si>
    <t>https://www.spotmaze.com/forum/welcome-to-the-forum/site-maps</t>
  </si>
  <si>
    <t>https://www.spotmaze.com/forum/welcome-to-the-forum/community</t>
  </si>
  <si>
    <t>https://www.spotmaze.com/forum/welcome-to-the-forum/spatial-learning</t>
  </si>
  <si>
    <t>https://www.spotmaze.com/forum/welcome-to-the-forum/spatial-memory</t>
  </si>
  <si>
    <t>https://www.spotmaze.com/forum/welcome-to-the-forum/better-recollection</t>
  </si>
  <si>
    <t>https://www.spotmaze.com/forum/welcome-to-the-forum/better-engagement</t>
  </si>
  <si>
    <t>https://www.spotmaze.com/forum/welcome-to-the-forum/improved-grasping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</si>
</sst>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name val="Arial"/>
      <family val="2"/>
    </font>
    <font>
      <sz val="22"/>
      <color theme="1"/>
      <name val="Calibri"/>
      <family val="2"/>
      <scheme val="minor"/>
    </font>
    <font>
      <b/>
      <sz val="10"/>
      <color rgb="FF00B0F0"/>
      <name val="Arial"/>
      <family val="2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0"/>
      <color theme="0" tint="-0.499984740745262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C1FF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b/>
      <sz val="10"/>
      <color theme="0" tint="-0.34998626667073579"/>
      <name val="Arial"/>
      <family val="2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F0F4FA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1" applyBorder="1" applyAlignment="1" applyProtection="1">
      <alignment horizontal="center" vertical="top"/>
      <protection locked="0"/>
    </xf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0" borderId="0" xfId="0" applyProtection="1">
      <protection locked="0"/>
    </xf>
    <xf numFmtId="0" fontId="1" fillId="0" borderId="0" xfId="1" applyBorder="1" applyAlignment="1" applyProtection="1">
      <alignment horizontal="left" vertical="center"/>
      <protection locked="0"/>
    </xf>
    <xf numFmtId="0" fontId="1" fillId="0" borderId="0" xfId="1" applyBorder="1" applyAlignment="1" applyProtection="1">
      <alignment vertical="center"/>
      <protection locked="0"/>
    </xf>
    <xf numFmtId="0" fontId="1" fillId="5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1" fillId="5" borderId="0" xfId="1" applyFill="1" applyBorder="1" applyAlignment="1" applyProtection="1">
      <alignment horizontal="center" vertical="center"/>
      <protection locked="0"/>
    </xf>
    <xf numFmtId="0" fontId="1" fillId="0" borderId="0" xfId="1" applyBorder="1" applyAlignment="1" applyProtection="1">
      <alignment horizontal="center" vertical="center"/>
      <protection locked="0"/>
    </xf>
    <xf numFmtId="0" fontId="7" fillId="0" borderId="0" xfId="1" applyFont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2" fillId="0" borderId="2" xfId="2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</xf>
    <xf numFmtId="0" fontId="1" fillId="0" borderId="0" xfId="1" applyFill="1" applyBorder="1" applyAlignment="1" applyProtection="1">
      <alignment horizontal="center" vertical="top"/>
      <protection locked="0"/>
    </xf>
    <xf numFmtId="0" fontId="0" fillId="0" borderId="14" xfId="0" applyFill="1" applyBorder="1" applyAlignment="1" applyProtection="1">
      <alignment horizontal="center"/>
    </xf>
    <xf numFmtId="0" fontId="0" fillId="0" borderId="15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7" xfId="0" applyFill="1" applyBorder="1" applyAlignment="1" applyProtection="1">
      <alignment horizontal="center"/>
    </xf>
    <xf numFmtId="0" fontId="0" fillId="0" borderId="13" xfId="0" applyFill="1" applyBorder="1" applyAlignment="1" applyProtection="1">
      <alignment horizontal="center"/>
    </xf>
    <xf numFmtId="0" fontId="0" fillId="0" borderId="16" xfId="0" applyFill="1" applyBorder="1" applyAlignment="1" applyProtection="1">
      <alignment horizontal="center"/>
    </xf>
    <xf numFmtId="0" fontId="0" fillId="0" borderId="18" xfId="0" applyFill="1" applyBorder="1" applyAlignment="1" applyProtection="1">
      <alignment horizontal="center"/>
    </xf>
    <xf numFmtId="0" fontId="0" fillId="0" borderId="19" xfId="0" applyFill="1" applyBorder="1" applyAlignment="1" applyProtection="1">
      <alignment horizontal="center"/>
    </xf>
    <xf numFmtId="0" fontId="0" fillId="0" borderId="20" xfId="0" applyFill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 vertical="center"/>
      <protection locked="0"/>
    </xf>
    <xf numFmtId="0" fontId="10" fillId="0" borderId="0" xfId="0" applyFont="1" applyBorder="1"/>
    <xf numFmtId="0" fontId="5" fillId="0" borderId="0" xfId="0" applyFont="1" applyBorder="1" applyAlignment="1">
      <alignment horizontal="center"/>
    </xf>
    <xf numFmtId="0" fontId="8" fillId="0" borderId="0" xfId="0" applyFont="1" applyBorder="1"/>
    <xf numFmtId="0" fontId="3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6" fillId="0" borderId="10" xfId="1" applyFont="1" applyBorder="1" applyAlignment="1">
      <alignment horizontal="center" vertical="top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17" fillId="0" borderId="4" xfId="0" applyFont="1" applyBorder="1"/>
    <xf numFmtId="0" fontId="17" fillId="0" borderId="0" xfId="0" applyFont="1" applyBorder="1"/>
    <xf numFmtId="0" fontId="16" fillId="0" borderId="0" xfId="1" applyFont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center" vertical="center"/>
    </xf>
    <xf numFmtId="0" fontId="16" fillId="0" borderId="0" xfId="1" applyFont="1" applyBorder="1" applyAlignment="1" applyProtection="1">
      <alignment horizontal="center" vertical="top"/>
      <protection locked="0"/>
    </xf>
    <xf numFmtId="0" fontId="16" fillId="0" borderId="0" xfId="1" applyFont="1" applyBorder="1" applyAlignment="1" applyProtection="1">
      <alignment horizontal="center" vertical="top"/>
    </xf>
    <xf numFmtId="0" fontId="15" fillId="2" borderId="9" xfId="0" applyFont="1" applyFill="1" applyBorder="1" applyAlignment="1" applyProtection="1">
      <alignment horizontal="center"/>
      <protection locked="0"/>
    </xf>
    <xf numFmtId="0" fontId="15" fillId="2" borderId="3" xfId="0" applyFont="1" applyFill="1" applyBorder="1" applyAlignment="1" applyProtection="1">
      <alignment horizontal="center"/>
      <protection locked="0"/>
    </xf>
    <xf numFmtId="0" fontId="15" fillId="2" borderId="10" xfId="0" applyFont="1" applyFill="1" applyBorder="1" applyAlignment="1" applyProtection="1">
      <alignment horizontal="center"/>
      <protection locked="0"/>
    </xf>
    <xf numFmtId="0" fontId="15" fillId="2" borderId="1" xfId="0" applyFont="1" applyFill="1" applyBorder="1" applyAlignment="1" applyProtection="1">
      <alignment horizontal="center"/>
      <protection locked="0"/>
    </xf>
    <xf numFmtId="0" fontId="15" fillId="3" borderId="2" xfId="0" applyFont="1" applyFill="1" applyBorder="1" applyAlignment="1" applyProtection="1">
      <alignment horizontal="center"/>
      <protection locked="0"/>
    </xf>
    <xf numFmtId="0" fontId="15" fillId="3" borderId="8" xfId="0" applyFont="1" applyFill="1" applyBorder="1" applyAlignment="1" applyProtection="1">
      <alignment horizontal="center"/>
      <protection locked="0"/>
    </xf>
    <xf numFmtId="0" fontId="15" fillId="2" borderId="0" xfId="0" applyFont="1" applyFill="1" applyBorder="1" applyAlignment="1" applyProtection="1">
      <alignment horizontal="center"/>
      <protection locked="0"/>
    </xf>
    <xf numFmtId="0" fontId="15" fillId="2" borderId="10" xfId="0" quotePrefix="1" applyFont="1" applyFill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center"/>
      <protection locked="0"/>
    </xf>
    <xf numFmtId="0" fontId="15" fillId="2" borderId="6" xfId="0" applyFont="1" applyFill="1" applyBorder="1" applyAlignment="1" applyProtection="1">
      <alignment horizontal="center"/>
      <protection locked="0"/>
    </xf>
    <xf numFmtId="0" fontId="15" fillId="4" borderId="2" xfId="0" applyFont="1" applyFill="1" applyBorder="1" applyAlignment="1" applyProtection="1">
      <alignment horizontal="center"/>
      <protection locked="0"/>
    </xf>
    <xf numFmtId="0" fontId="15" fillId="4" borderId="8" xfId="0" applyFont="1" applyFill="1" applyBorder="1" applyAlignment="1" applyProtection="1">
      <alignment horizontal="center"/>
      <protection locked="0"/>
    </xf>
    <xf numFmtId="0" fontId="15" fillId="0" borderId="1" xfId="0" applyFont="1" applyBorder="1" applyAlignment="1" applyProtection="1">
      <alignment horizontal="center"/>
      <protection locked="0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4" borderId="0" xfId="1" applyFill="1" applyBorder="1" applyAlignment="1">
      <alignment horizontal="center" vertical="center"/>
    </xf>
    <xf numFmtId="0" fontId="1" fillId="6" borderId="0" xfId="1" applyFill="1" applyBorder="1" applyAlignment="1">
      <alignment horizontal="center" vertical="center"/>
    </xf>
    <xf numFmtId="0" fontId="15" fillId="3" borderId="11" xfId="0" applyFont="1" applyFill="1" applyBorder="1" applyAlignment="1" applyProtection="1">
      <alignment horizontal="center"/>
      <protection locked="0"/>
    </xf>
    <xf numFmtId="0" fontId="15" fillId="3" borderId="6" xfId="0" applyFont="1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6" fillId="0" borderId="17" xfId="1" applyFont="1" applyBorder="1" applyAlignment="1" applyProtection="1">
      <alignment horizontal="center" vertical="top"/>
    </xf>
    <xf numFmtId="0" fontId="0" fillId="0" borderId="0" xfId="0" applyAlignment="1">
      <alignment wrapText="1"/>
    </xf>
    <xf numFmtId="0" fontId="20" fillId="0" borderId="0" xfId="0" applyFont="1" applyFill="1" applyBorder="1" applyAlignment="1" applyProtection="1">
      <alignment horizontal="center" wrapText="1"/>
    </xf>
    <xf numFmtId="0" fontId="0" fillId="0" borderId="25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19" fillId="0" borderId="24" xfId="0" applyFont="1" applyBorder="1" applyAlignment="1">
      <alignment horizontal="left" vertical="center" wrapText="1"/>
    </xf>
    <xf numFmtId="0" fontId="19" fillId="0" borderId="29" xfId="0" applyFont="1" applyBorder="1" applyAlignment="1">
      <alignment horizontal="left" vertical="center" wrapText="1"/>
    </xf>
    <xf numFmtId="0" fontId="2" fillId="0" borderId="31" xfId="2" applyFill="1" applyBorder="1" applyAlignment="1" applyProtection="1">
      <alignment horizontal="left" vertical="center"/>
      <protection locked="0"/>
    </xf>
    <xf numFmtId="0" fontId="2" fillId="0" borderId="28" xfId="2" applyFill="1" applyBorder="1" applyAlignment="1">
      <alignment horizontal="left" vertical="center"/>
    </xf>
    <xf numFmtId="0" fontId="2" fillId="0" borderId="31" xfId="2" applyFill="1" applyBorder="1" applyAlignment="1">
      <alignment horizontal="left" vertical="center"/>
    </xf>
    <xf numFmtId="0" fontId="22" fillId="0" borderId="27" xfId="0" applyFont="1" applyFill="1" applyBorder="1" applyAlignment="1" applyProtection="1">
      <alignment horizontal="left" vertical="center" wrapText="1"/>
    </xf>
    <xf numFmtId="0" fontId="22" fillId="0" borderId="29" xfId="0" applyFont="1" applyFill="1" applyBorder="1" applyAlignment="1" applyProtection="1">
      <alignment horizontal="left" vertical="center" wrapText="1"/>
    </xf>
    <xf numFmtId="0" fontId="23" fillId="0" borderId="2" xfId="0" applyFont="1" applyBorder="1" applyAlignment="1">
      <alignment horizontal="left" vertical="top" wrapText="1"/>
    </xf>
    <xf numFmtId="0" fontId="23" fillId="0" borderId="30" xfId="0" applyFont="1" applyBorder="1" applyAlignment="1">
      <alignment horizontal="left" vertical="top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2" xfId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9" fillId="0" borderId="2" xfId="1" applyFont="1" applyBorder="1" applyAlignment="1" applyProtection="1">
      <alignment horizontal="center" vertical="center"/>
    </xf>
    <xf numFmtId="0" fontId="2" fillId="0" borderId="2" xfId="2" applyBorder="1" applyAlignment="1" applyProtection="1">
      <alignment horizontal="center"/>
    </xf>
    <xf numFmtId="0" fontId="9" fillId="0" borderId="0" xfId="0" applyFont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/>
    </xf>
    <xf numFmtId="0" fontId="16" fillId="0" borderId="8" xfId="1" applyFont="1" applyFill="1" applyBorder="1" applyAlignment="1" applyProtection="1">
      <alignment horizontal="center"/>
    </xf>
    <xf numFmtId="0" fontId="16" fillId="0" borderId="7" xfId="1" applyFont="1" applyFill="1" applyBorder="1" applyAlignment="1" applyProtection="1">
      <alignment horizontal="center"/>
    </xf>
    <xf numFmtId="0" fontId="16" fillId="0" borderId="2" xfId="0" applyFont="1" applyBorder="1" applyAlignment="1" applyProtection="1">
      <alignment horizontal="center" vertical="center"/>
    </xf>
    <xf numFmtId="0" fontId="16" fillId="0" borderId="2" xfId="1" applyFont="1" applyFill="1" applyBorder="1" applyAlignment="1" applyProtection="1">
      <alignment horizontal="center"/>
    </xf>
    <xf numFmtId="0" fontId="9" fillId="0" borderId="7" xfId="1" applyFont="1" applyBorder="1" applyAlignment="1" applyProtection="1">
      <alignment horizontal="center"/>
    </xf>
    <xf numFmtId="0" fontId="25" fillId="0" borderId="2" xfId="0" applyFont="1" applyBorder="1" applyAlignment="1" applyProtection="1">
      <alignment horizontal="center" vertical="center"/>
    </xf>
    <xf numFmtId="0" fontId="26" fillId="0" borderId="0" xfId="0" applyFont="1" applyBorder="1" applyAlignment="1" applyProtection="1">
      <alignment vertical="center"/>
      <protection locked="0"/>
    </xf>
    <xf numFmtId="0" fontId="26" fillId="0" borderId="0" xfId="1" applyFont="1" applyBorder="1" applyAlignment="1" applyProtection="1">
      <alignment horizontal="center" vertical="top"/>
      <protection locked="0"/>
    </xf>
    <xf numFmtId="0" fontId="27" fillId="0" borderId="0" xfId="1" applyFont="1" applyBorder="1" applyAlignment="1" applyProtection="1">
      <alignment horizontal="center" vertical="center"/>
    </xf>
    <xf numFmtId="0" fontId="27" fillId="0" borderId="15" xfId="0" applyFont="1" applyBorder="1" applyAlignment="1" applyProtection="1">
      <alignment horizontal="center" vertical="center"/>
    </xf>
    <xf numFmtId="0" fontId="14" fillId="0" borderId="1" xfId="1" applyFont="1" applyFill="1" applyBorder="1" applyAlignment="1" applyProtection="1">
      <alignment horizontal="center"/>
    </xf>
    <xf numFmtId="0" fontId="25" fillId="0" borderId="2" xfId="1" applyFont="1" applyBorder="1" applyAlignment="1" applyProtection="1">
      <alignment horizontal="center" vertical="center"/>
    </xf>
    <xf numFmtId="0" fontId="28" fillId="0" borderId="2" xfId="0" applyFont="1" applyFill="1" applyBorder="1" applyAlignment="1" applyProtection="1">
      <alignment horizontal="center" vertical="center"/>
    </xf>
    <xf numFmtId="164" fontId="26" fillId="0" borderId="2" xfId="1" applyNumberFormat="1" applyFont="1" applyBorder="1" applyAlignment="1" applyProtection="1">
      <alignment horizontal="center" vertical="center" wrapText="1"/>
    </xf>
    <xf numFmtId="164" fontId="29" fillId="0" borderId="2" xfId="0" applyNumberFormat="1" applyFont="1" applyBorder="1" applyAlignment="1" applyProtection="1">
      <alignment horizontal="center" vertical="center"/>
    </xf>
    <xf numFmtId="0" fontId="29" fillId="0" borderId="0" xfId="0" applyFont="1" applyAlignment="1" applyProtection="1">
      <alignment horizontal="center" vertical="center"/>
    </xf>
    <xf numFmtId="0" fontId="29" fillId="0" borderId="0" xfId="0" applyFont="1" applyProtection="1"/>
    <xf numFmtId="0" fontId="28" fillId="0" borderId="2" xfId="0" applyFont="1" applyBorder="1" applyAlignment="1" applyProtection="1">
      <alignment horizontal="center" vertical="center"/>
    </xf>
    <xf numFmtId="0" fontId="29" fillId="0" borderId="2" xfId="0" applyFont="1" applyBorder="1" applyAlignment="1" applyProtection="1">
      <alignment horizontal="center" vertical="center"/>
    </xf>
    <xf numFmtId="0" fontId="28" fillId="0" borderId="2" xfId="0" applyFont="1" applyBorder="1" applyAlignment="1" applyProtection="1">
      <alignment horizontal="center"/>
    </xf>
    <xf numFmtId="0" fontId="29" fillId="0" borderId="5" xfId="0" applyFont="1" applyBorder="1" applyAlignment="1" applyProtection="1">
      <alignment horizontal="center"/>
      <protection locked="0"/>
    </xf>
    <xf numFmtId="0" fontId="29" fillId="0" borderId="12" xfId="0" applyFont="1" applyBorder="1" applyAlignment="1" applyProtection="1">
      <alignment horizontal="center"/>
      <protection locked="0"/>
    </xf>
    <xf numFmtId="0" fontId="29" fillId="0" borderId="6" xfId="0" applyFont="1" applyBorder="1" applyAlignment="1" applyProtection="1">
      <alignment horizontal="center"/>
      <protection locked="0"/>
    </xf>
    <xf numFmtId="0" fontId="29" fillId="0" borderId="0" xfId="0" applyFont="1" applyBorder="1" applyAlignment="1" applyProtection="1">
      <alignment horizontal="center"/>
    </xf>
    <xf numFmtId="0" fontId="29" fillId="0" borderId="0" xfId="0" applyFont="1" applyBorder="1" applyProtection="1"/>
    <xf numFmtId="0" fontId="26" fillId="0" borderId="0" xfId="1" applyFont="1" applyBorder="1" applyAlignment="1" applyProtection="1">
      <alignment horizontal="center" vertical="top"/>
    </xf>
    <xf numFmtId="0" fontId="15" fillId="3" borderId="10" xfId="0" applyFont="1" applyFill="1" applyBorder="1" applyAlignment="1" applyProtection="1">
      <alignment horizontal="center"/>
      <protection locked="0"/>
    </xf>
    <xf numFmtId="0" fontId="15" fillId="3" borderId="1" xfId="0" applyFont="1" applyFill="1" applyBorder="1" applyAlignment="1" applyProtection="1">
      <alignment horizontal="center"/>
      <protection locked="0"/>
    </xf>
    <xf numFmtId="0" fontId="15" fillId="2" borderId="32" xfId="0" applyFont="1" applyFill="1" applyBorder="1" applyAlignment="1" applyProtection="1">
      <alignment horizontal="center"/>
      <protection locked="0"/>
    </xf>
    <xf numFmtId="0" fontId="15" fillId="2" borderId="33" xfId="0" applyFont="1" applyFill="1" applyBorder="1" applyAlignment="1" applyProtection="1">
      <alignment horizontal="center"/>
      <protection locked="0"/>
    </xf>
    <xf numFmtId="0" fontId="15" fillId="2" borderId="15" xfId="0" applyFont="1" applyFill="1" applyBorder="1" applyAlignment="1" applyProtection="1">
      <alignment horizontal="center"/>
      <protection locked="0"/>
    </xf>
    <xf numFmtId="0" fontId="15" fillId="2" borderId="34" xfId="0" applyFont="1" applyFill="1" applyBorder="1" applyAlignment="1" applyProtection="1">
      <alignment horizontal="center"/>
      <protection locked="0"/>
    </xf>
    <xf numFmtId="0" fontId="15" fillId="2" borderId="35" xfId="0" applyFont="1" applyFill="1" applyBorder="1" applyAlignment="1" applyProtection="1">
      <alignment horizontal="center"/>
      <protection locked="0"/>
    </xf>
    <xf numFmtId="0" fontId="15" fillId="3" borderId="36" xfId="0" applyFont="1" applyFill="1" applyBorder="1" applyAlignment="1" applyProtection="1">
      <alignment horizontal="center"/>
      <protection locked="0"/>
    </xf>
    <xf numFmtId="0" fontId="15" fillId="3" borderId="37" xfId="0" applyFont="1" applyFill="1" applyBorder="1" applyAlignment="1" applyProtection="1">
      <alignment horizontal="center"/>
      <protection locked="0"/>
    </xf>
    <xf numFmtId="0" fontId="15" fillId="3" borderId="20" xfId="0" applyFont="1" applyFill="1" applyBorder="1" applyAlignment="1" applyProtection="1">
      <alignment horizontal="center"/>
      <protection locked="0"/>
    </xf>
    <xf numFmtId="0" fontId="15" fillId="2" borderId="40" xfId="0" applyFont="1" applyFill="1" applyBorder="1" applyAlignment="1" applyProtection="1">
      <alignment horizontal="center"/>
      <protection locked="0"/>
    </xf>
    <xf numFmtId="0" fontId="15" fillId="2" borderId="12" xfId="0" applyFont="1" applyFill="1" applyBorder="1" applyAlignment="1" applyProtection="1">
      <alignment horizontal="center"/>
      <protection locked="0"/>
    </xf>
    <xf numFmtId="0" fontId="15" fillId="3" borderId="12" xfId="0" applyFont="1" applyFill="1" applyBorder="1" applyAlignment="1" applyProtection="1">
      <alignment horizontal="center"/>
      <protection locked="0"/>
    </xf>
    <xf numFmtId="0" fontId="15" fillId="3" borderId="0" xfId="0" applyFont="1" applyFill="1" applyBorder="1" applyAlignment="1" applyProtection="1">
      <alignment horizontal="center"/>
      <protection locked="0"/>
    </xf>
    <xf numFmtId="0" fontId="30" fillId="0" borderId="10" xfId="1" applyFont="1" applyBorder="1" applyAlignment="1">
      <alignment horizontal="center" vertical="top"/>
    </xf>
    <xf numFmtId="0" fontId="30" fillId="0" borderId="1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1" applyFill="1" applyBorder="1" applyAlignment="1" applyProtection="1">
      <alignment vertical="top" wrapText="1"/>
      <protection locked="0"/>
    </xf>
    <xf numFmtId="0" fontId="15" fillId="2" borderId="42" xfId="0" applyFon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0" borderId="26" xfId="2" applyFill="1" applyBorder="1" applyAlignment="1" applyProtection="1">
      <alignment horizontal="left" vertical="center" wrapText="1"/>
      <protection locked="0"/>
    </xf>
    <xf numFmtId="0" fontId="0" fillId="0" borderId="0" xfId="0" applyBorder="1" applyAlignment="1">
      <alignment horizontal="left" vertical="top" wrapText="1"/>
    </xf>
    <xf numFmtId="0" fontId="2" fillId="0" borderId="0" xfId="2" applyFill="1" applyBorder="1" applyAlignment="1" applyProtection="1">
      <alignment horizontal="left" vertical="center" wrapText="1"/>
      <protection locked="0"/>
    </xf>
    <xf numFmtId="0" fontId="2" fillId="0" borderId="0" xfId="2" applyFill="1" applyBorder="1" applyAlignment="1" applyProtection="1">
      <alignment horizontal="left" vertical="center"/>
      <protection locked="0"/>
    </xf>
    <xf numFmtId="0" fontId="19" fillId="0" borderId="0" xfId="0" applyFont="1"/>
    <xf numFmtId="0" fontId="19" fillId="0" borderId="14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22" fillId="0" borderId="34" xfId="0" applyFont="1" applyFill="1" applyBorder="1" applyAlignment="1" applyProtection="1">
      <alignment horizontal="left" vertical="center" wrapText="1"/>
    </xf>
    <xf numFmtId="0" fontId="19" fillId="0" borderId="36" xfId="0" applyFont="1" applyBorder="1" applyAlignment="1">
      <alignment horizontal="left" vertical="center" wrapText="1"/>
    </xf>
    <xf numFmtId="0" fontId="0" fillId="0" borderId="44" xfId="0" applyBorder="1" applyAlignment="1">
      <alignment horizontal="left" vertical="top" wrapText="1"/>
    </xf>
    <xf numFmtId="0" fontId="2" fillId="0" borderId="45" xfId="2" applyFill="1" applyBorder="1" applyAlignment="1" applyProtection="1">
      <alignment horizontal="left" vertical="center" wrapText="1"/>
      <protection locked="0"/>
    </xf>
    <xf numFmtId="0" fontId="21" fillId="0" borderId="46" xfId="0" applyFont="1" applyBorder="1" applyAlignment="1">
      <alignment horizontal="left" vertical="top" wrapText="1"/>
    </xf>
    <xf numFmtId="0" fontId="21" fillId="0" borderId="47" xfId="0" applyFont="1" applyBorder="1" applyAlignment="1">
      <alignment horizontal="left" vertical="top" wrapText="1"/>
    </xf>
    <xf numFmtId="0" fontId="21" fillId="0" borderId="48" xfId="0" applyFont="1" applyBorder="1" applyAlignment="1">
      <alignment vertical="top"/>
    </xf>
    <xf numFmtId="0" fontId="31" fillId="0" borderId="4" xfId="0" applyFont="1" applyBorder="1" applyAlignment="1">
      <alignment horizontal="center" vertical="center"/>
    </xf>
    <xf numFmtId="0" fontId="23" fillId="0" borderId="11" xfId="0" applyFont="1" applyBorder="1" applyAlignment="1">
      <alignment horizontal="left" vertical="top" wrapText="1"/>
    </xf>
    <xf numFmtId="0" fontId="2" fillId="0" borderId="43" xfId="2" applyBorder="1" applyAlignment="1">
      <alignment horizontal="left" vertical="center" wrapText="1"/>
    </xf>
    <xf numFmtId="0" fontId="31" fillId="0" borderId="4" xfId="0" applyFont="1" applyBorder="1" applyAlignment="1">
      <alignment horizontal="center" vertical="center"/>
    </xf>
    <xf numFmtId="0" fontId="19" fillId="0" borderId="0" xfId="0" applyFont="1" applyBorder="1"/>
    <xf numFmtId="0" fontId="31" fillId="0" borderId="49" xfId="0" applyFont="1" applyBorder="1" applyAlignment="1">
      <alignment horizontal="center" vertical="center"/>
    </xf>
    <xf numFmtId="0" fontId="2" fillId="0" borderId="0" xfId="2" applyBorder="1" applyAlignment="1" applyProtection="1">
      <alignment horizontal="left" vertical="center"/>
      <protection locked="0"/>
    </xf>
    <xf numFmtId="0" fontId="12" fillId="0" borderId="21" xfId="0" applyFont="1" applyBorder="1" applyAlignment="1" applyProtection="1">
      <alignment horizontal="center" vertical="center" wrapText="1"/>
      <protection locked="0"/>
    </xf>
    <xf numFmtId="0" fontId="12" fillId="0" borderId="22" xfId="0" applyFont="1" applyBorder="1" applyAlignment="1" applyProtection="1">
      <alignment horizontal="center" vertical="center"/>
      <protection locked="0"/>
    </xf>
    <xf numFmtId="0" fontId="12" fillId="0" borderId="23" xfId="0" applyFont="1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 wrapText="1"/>
    </xf>
    <xf numFmtId="0" fontId="0" fillId="0" borderId="41" xfId="0" applyBorder="1" applyAlignment="1" applyProtection="1">
      <alignment horizontal="center" vertical="center" wrapText="1"/>
    </xf>
    <xf numFmtId="0" fontId="0" fillId="0" borderId="39" xfId="0" applyBorder="1" applyAlignment="1" applyProtection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41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23">
    <dxf>
      <font>
        <color theme="0"/>
      </font>
      <fill>
        <gradientFill degree="90">
          <stop position="0">
            <color theme="0"/>
          </stop>
          <stop position="0.5">
            <color theme="0" tint="-0.49803155613879818"/>
          </stop>
          <stop position="1">
            <color theme="0"/>
          </stop>
        </gradientFill>
      </fill>
      <border>
        <left/>
        <right/>
        <top/>
        <bottom/>
      </border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theme="0"/>
      </font>
      <fill>
        <gradientFill degree="90">
          <stop position="0">
            <color theme="0"/>
          </stop>
          <stop position="0.5">
            <color theme="0" tint="-0.49803155613879818"/>
          </stop>
          <stop position="1">
            <color theme="0"/>
          </stop>
        </gradientFill>
      </fill>
      <border>
        <left/>
        <right/>
        <top/>
        <bottom/>
      </border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theme="0"/>
      </font>
      <fill>
        <gradientFill degree="90">
          <stop position="0">
            <color theme="0"/>
          </stop>
          <stop position="0.5">
            <color theme="0" tint="-0.49803155613879818"/>
          </stop>
          <stop position="1">
            <color theme="0"/>
          </stop>
        </gradientFill>
      </fill>
      <border>
        <left/>
        <right/>
        <top/>
        <bottom/>
      </border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0"/>
      </font>
      <fill>
        <patternFill patternType="solid">
          <fgColor auto="1"/>
          <bgColor rgb="FFFFC7CE"/>
        </pattern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ont>
        <b/>
        <i val="0"/>
        <color rgb="FF11C1FF"/>
      </font>
      <fill>
        <patternFill>
          <bgColor theme="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FF99"/>
      <color rgb="FFFFC7CE"/>
      <color rgb="FFFF0066"/>
      <color rgb="FF11C1FF"/>
      <color rgb="FF61D6FF"/>
      <color rgb="FFBDEEFF"/>
      <color rgb="FFABE9FF"/>
      <color rgb="FF9C0000"/>
      <color rgb="FF9C0006"/>
      <color rgb="FFF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Grid for an manual location entry  (Optional)</a:t>
            </a:r>
            <a:endParaRPr lang="en-IN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F899ABD-D21F-4287-A620-135233B0D21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D27-4138-A70F-D79F7200EEE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6DB16F6-FC1F-4650-9E04-4B5364213C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D27-4138-A70F-D79F7200EEE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4B25F79-9169-4C04-8F0C-872A5E3766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D27-4138-A70F-D79F7200EEE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EC172F6-3C02-4D77-BB31-E19084A06E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D27-4138-A70F-D79F7200EEE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9EF75DA-BA59-423D-9900-7E727A179D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D27-4138-A70F-D79F7200EEE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90C4CCE-4728-40E7-A100-CE3404A834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D27-4138-A70F-D79F7200EEE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7EDF428-ECCE-469C-80C9-86CEA806A6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D27-4138-A70F-D79F7200EEE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E2E5E93-0D52-4A05-8F5B-E47951906E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D27-4138-A70F-D79F7200EEE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6B415D2-DDEB-4F60-9E83-501FB16FED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D27-4138-A70F-D79F7200EEE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C1B0828-07B8-44AC-AA5F-AB0393E65A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D27-4138-A70F-D79F7200EEE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8EFDB0D-8E42-47B4-BA12-9F4C5A9EF8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D27-4138-A70F-D79F7200EEE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7D2A1FD-48BB-4221-A85C-9AF1BB9A37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D27-4138-A70F-D79F7200EEE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4DD0BBA-02C3-4C87-BE4E-BE04EE8FC3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D27-4138-A70F-D79F7200EEE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1779800-135C-4951-87B5-9E02813855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D27-4138-A70F-D79F7200EEE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FDA35B5-F5AC-41A8-ADDD-7092161450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D27-4138-A70F-D79F7200EEE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C3C1A57-7B0F-4B10-BBB5-181365007A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D27-4138-A70F-D79F7200EEE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A9BE312-1A6A-4D73-A254-62D9E028FB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D27-4138-A70F-D79F7200EEE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B310C39-D53E-46D9-857C-AEE251ABE2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D27-4138-A70F-D79F7200EEE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625D70C-8FAA-4134-85CD-00F8B7CD0E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D27-4138-A70F-D79F7200EEE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6B4874D-CD9F-4DB1-A755-7BE17C938E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D27-4138-A70F-D79F7200EEE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FA344B8-55AE-45C5-9D77-80D42A2340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D27-4138-A70F-D79F7200EEE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E79230D-9CD4-4152-A80E-075A505BAC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D27-4138-A70F-D79F7200EEE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CD33F08-3144-4ECA-A308-FE47CBA5EE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D27-4138-A70F-D79F7200EEE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1010589-94DB-4542-AE1F-56275EBE4C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D27-4138-A70F-D79F7200EEE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BA92CAA-C0C0-4E80-A4D1-DE3F41F6F2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D27-4138-A70F-D79F7200EEE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DAAD2524-2D4F-4437-91CC-8D15FD08D4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D27-4138-A70F-D79F7200EEE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643A386-D935-4194-A732-128C73FF01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D27-4138-A70F-D79F7200EEE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E718C77-E6C4-4C0B-900D-984A29B246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D27-4138-A70F-D79F7200EEE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4D9C06C-B70F-44D1-AE66-29F411E77C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D27-4138-A70F-D79F7200EEE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AA569D6F-1132-4D9E-B806-67CDA3233A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D27-4138-A70F-D79F7200EE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66AE2C4D-4377-4ECD-8EEC-D7EBB525D0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D27-4138-A70F-D79F7200EEE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9A75D79-9D18-4B37-8BFC-3B58D83D6D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D27-4138-A70F-D79F7200EEE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9E37FAE2-1DC2-4885-9208-E38CFADABB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D27-4138-A70F-D79F7200EEE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E435BE3-8EEA-4786-87A7-D0CC2E3122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D27-4138-A70F-D79F7200EEE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7DC78FA-D4FB-40EE-B78B-49CF02D9A0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D27-4138-A70F-D79F7200EEE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A81CEE1-E083-49E6-A31E-5B3613E8C8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D27-4138-A70F-D79F7200EEE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84EA84E3-D307-4CAC-98B8-A2418BADB7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D27-4138-A70F-D79F7200EEE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BE4CFF44-473A-47D4-BFBC-1FA4C28B04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D27-4138-A70F-D79F7200EEE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7D086729-5E2B-4E55-AD4A-DC9474265C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AD27-4138-A70F-D79F7200EEE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4BC3C378-4DCF-4708-8B0E-46ACD80EF1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AD27-4138-A70F-D79F7200EEE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1E46F057-EBBE-45C4-B6F3-E88A25760B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AD27-4138-A70F-D79F7200EEE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71876254-E44B-4EC0-BE6D-1A9B381D9B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AD27-4138-A70F-D79F7200EEE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4516A5A9-7FFD-4AFA-93CF-5FB733B58D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AD27-4138-A70F-D79F7200EEE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2EE97D75-B352-47B8-A62D-29C1A09784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AD27-4138-A70F-D79F7200EEE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FCDE9AEB-166D-48EE-82E8-A313A6CA63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AD27-4138-A70F-D79F7200EEE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223284D4-7B12-46C4-BDFE-8C781C2413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AD27-4138-A70F-D79F7200EEE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3CFCDA38-B2DE-4E55-92A5-2445E830A2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AD27-4138-A70F-D79F7200EEE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4034B505-41C2-4EEC-970E-627AAB7D63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AD27-4138-A70F-D79F7200EEE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CD92D010-38C7-49B4-8A91-326B9DA63B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AD27-4138-A70F-D79F7200EEE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DDF513E0-3B95-465D-8B3C-30D8E020B9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AD27-4138-A70F-D79F7200EEE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FBC4899E-0FA6-4616-9356-C6EC94D73E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AD27-4138-A70F-D79F7200EEE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989AF31C-7DF2-4B75-8DD4-436A77109D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AD27-4138-A70F-D79F7200EEE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9D908DEE-18A3-46FA-A419-6142A87E91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AD27-4138-A70F-D79F7200EEE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47F92EB7-07AD-43AB-8BC1-4637BADBE5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AD27-4138-A70F-D79F7200EEE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43C7374-45F8-4000-A2DB-5516FF1075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AD27-4138-A70F-D79F7200EEE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F0D32B1F-8DFD-4CB5-80B6-78EC2F59D7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AD27-4138-A70F-D79F7200EEE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9D543A56-CB0E-452D-AC83-7899A1B1C3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AD27-4138-A70F-D79F7200EEE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4D007EE8-E2A0-43A2-82DB-238185E657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AD27-4138-A70F-D79F7200EEE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4E486A2E-61A8-4E23-B4DD-CF91FA8250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AD27-4138-A70F-D79F7200EEE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FC38DFCE-BAD6-426E-96E5-62890F2982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AD27-4138-A70F-D79F7200EEE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A89AFB19-30CA-439E-9D6C-0555579805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AD27-4138-A70F-D79F7200EEE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E33F1277-97DD-4F88-9A29-5E24F248E9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AD27-4138-A70F-D79F7200EEE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4E79F825-E1BA-4D63-8E5B-3AB8094E81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AD27-4138-A70F-D79F7200EEE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265AFE77-17CA-46A8-AE08-FC58912CFF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AD27-4138-A70F-D79F7200EEE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C85AB5AD-24BC-48BA-AE80-0F2C60ABC8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AD27-4138-A70F-D79F7200EEE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18AD76D0-242B-40B2-ADD6-A35E85F645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AD27-4138-A70F-D79F7200EEE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B1F00578-9EB8-42DC-A3D3-9EE812B329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AD27-4138-A70F-D79F7200EEE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14625853-90FA-4692-A2BA-E97958B931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AD27-4138-A70F-D79F7200EEE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04021866-28C8-4086-8D23-D228EB91B3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AD27-4138-A70F-D79F7200EEE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D82DB66B-51B9-487D-A610-BB449C710D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AD27-4138-A70F-D79F7200EEE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E561A894-8376-470C-B718-48AB9B5732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AD27-4138-A70F-D79F7200EEE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F967DA2F-A091-4E11-AE4D-335B583B4F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AD27-4138-A70F-D79F7200EEE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ECDA2B74-0EB4-4103-8C3C-0F1A8F388A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AD27-4138-A70F-D79F7200EEE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E2D88E6E-D7CD-4A5E-BFD7-E2F7B40326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AD27-4138-A70F-D79F7200EEE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62F3FF4E-5F1F-4468-A9F6-C8F2220585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AD27-4138-A70F-D79F7200EEE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E4AB24B4-357A-49DF-8270-995A928051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AD27-4138-A70F-D79F7200EEE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89DA78D3-B332-446C-B790-61DD0C7481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AD27-4138-A70F-D79F7200EEE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9EF6B402-D129-4AF5-AE6D-3AFB43EA20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AD27-4138-A70F-D79F7200EEE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77E42F2D-650C-4F31-B03B-DFCF4057CD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AD27-4138-A70F-D79F7200EEE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3700BADF-9122-4F6B-BF3D-F82A56F995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AD27-4138-A70F-D79F7200EEE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D1170990-9C92-4A63-8EC2-3DE1F06428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AD27-4138-A70F-D79F7200EEE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068B846A-EC99-4CB8-A09A-6795A53252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AD27-4138-A70F-D79F7200EEE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72693CCB-C0B6-4247-9B5A-CE0A39DA0D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AD27-4138-A70F-D79F7200EEE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08827B2A-E19D-41A3-B5CB-01961FEAD2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AD27-4138-A70F-D79F7200EEE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E2BE106C-CCDA-4D26-84B7-960D232FEB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AD27-4138-A70F-D79F7200EEE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901DB9D0-AD23-44FA-8C8E-EE691691B4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AD27-4138-A70F-D79F7200EEE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16E658A1-23FC-4CF5-BFC8-7744EB2853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AD27-4138-A70F-D79F7200EEE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A4D6F7AC-2323-4429-8D5B-C44C1B8455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AD27-4138-A70F-D79F7200EEE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A6DD7221-41BC-4D72-8C8B-F8B2D4E4C2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AD27-4138-A70F-D79F7200EEE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F2D5A65F-6F8B-482D-987E-5A23B95C73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AD27-4138-A70F-D79F7200EEE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73472C77-E015-4748-8DB0-6240142B72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AD27-4138-A70F-D79F7200EEE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B1B4591D-66AA-4D0D-94F1-7A6CD694C9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AD27-4138-A70F-D79F7200EEE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A0F2886F-5D8A-40BB-BC57-09CFC7A6B7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AD27-4138-A70F-D79F7200EEE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5E4DA504-DEE6-435E-BB61-9B079CDA84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AD27-4138-A70F-D79F7200EEE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FEA41BDA-30E3-493B-B92C-196B12FEB1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AD27-4138-A70F-D79F7200EEE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1A403A57-742E-4A8B-BA98-2A3B9672EC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AD27-4138-A70F-D79F7200EEE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608B687C-8952-43CD-A7CF-5FB0A53218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AD27-4138-A70F-D79F7200EEE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017F334C-D0E1-4DD4-A1E7-68F80F49DA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AD27-4138-A70F-D79F7200EEE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42350B75-EC81-4135-A712-0C512C083E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AD27-4138-A70F-D79F7200EEE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49E4D643-4FB2-438E-91A2-734868B471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AD27-4138-A70F-D79F7200EEE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0445A97B-5612-401A-9D5C-C87474C897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AD27-4138-A70F-D79F7200EEE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43B4CF13-3C9B-45DA-9CE8-CAD73FBF31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AD27-4138-A70F-D79F7200EEE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24E5C7DA-59C4-444A-B003-EB453CA05A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AD27-4138-A70F-D79F7200EEE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A9E7AA57-B550-46B6-AE00-ACE50C834B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AD27-4138-A70F-D79F7200EEE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6FB11B0B-AD1D-4155-BD96-6281199512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AD27-4138-A70F-D79F7200EEE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6C16BA2C-A4C7-45C3-8B52-06FF1C7073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AD27-4138-A70F-D79F7200EEE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3396AEDD-C1FF-40DD-99D1-9375C95C03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AD27-4138-A70F-D79F7200EEE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8A78858E-A612-485F-9831-32E0BBB304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AD27-4138-A70F-D79F7200EEE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C13D78CE-58DA-4226-803E-E0107A746B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AD27-4138-A70F-D79F7200EEE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599CF279-B191-47B1-BDA4-1146FC76E2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AD27-4138-A70F-D79F7200EEE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604F8896-88C1-4338-A4C8-D4BCD25255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AD27-4138-A70F-D79F7200EEE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91F60F48-F932-486A-850C-26C0AC2A19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AD27-4138-A70F-D79F7200EEE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E7FDCA97-0A7E-48E2-B9E5-7DE3B00EA5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AD27-4138-A70F-D79F7200EEE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7710A3D5-0383-44F7-A449-5AA3914B55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AD27-4138-A70F-D79F7200EEE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D0A2EA71-8927-4098-9489-C78FD04BC7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AD27-4138-A70F-D79F7200EEE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AE90DE80-F15A-4907-A789-8098E1BD93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AD27-4138-A70F-D79F7200EEE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56F50AB1-ADCF-4650-AD7E-FB278D001D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AD27-4138-A70F-D79F7200EEE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5FCE41BB-695A-4032-A514-0B98CCBAD4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AD27-4138-A70F-D79F7200EEE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A4B6A0B7-8892-4BBD-BDA8-AF22945858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AD27-4138-A70F-D79F7200EEE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FEF9CC1F-6C93-4BFD-8EED-14728C735E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AD27-4138-A70F-D79F7200EEE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A67C3108-7764-42F1-8BDF-14DEF730F4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AD27-4138-A70F-D79F7200EEE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201D54C3-AFB3-4F1B-8030-CAEA2D9825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AD27-4138-A70F-D79F7200EEE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30B7A8B3-CB75-481A-A3DB-FF98FC6B09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AD27-4138-A70F-D79F7200EEE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79D847F4-1943-4CC8-B17C-6E8EA9DBAD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AD27-4138-A70F-D79F7200EEE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6B713FD9-D7E0-42D6-B3FF-5C75AF156B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AD27-4138-A70F-D79F7200EEE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263C6054-44D8-4BC3-A8DE-6FC11EC471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AD27-4138-A70F-D79F7200EEE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3F921164-F7A8-49FB-AFD2-C932F987D2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AD27-4138-A70F-D79F7200EEE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EE95A3B2-A306-41B2-AF76-4A067E7CA0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AD27-4138-A70F-D79F7200EEE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C016E589-6D18-4C35-AE5D-9AE9685ED6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AD27-4138-A70F-D79F7200EEE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07A72CBE-AC7E-4353-B739-6D26B0004B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AD27-4138-A70F-D79F7200EEE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305DE4B9-D5D8-4552-8036-E631668A60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AD27-4138-A70F-D79F7200EEE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0350D8E8-F446-48A5-A35B-665AF026A2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AD27-4138-A70F-D79F7200EEE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94807585-1F33-4633-8CF1-01C8898AEF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AD27-4138-A70F-D79F7200EEE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EE80133C-1C41-4E00-B50F-D081AE79F0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AD27-4138-A70F-D79F7200EEE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A2125622-EB2F-455A-884B-5450B77CD7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AD27-4138-A70F-D79F7200EEE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DFC5BA73-85CF-4739-A604-0BFD5549F7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AD27-4138-A70F-D79F7200EEE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0C377B21-56D0-4C5D-A5D6-1056C0DBF9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AD27-4138-A70F-D79F7200EEE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F008E78F-D92D-4FAA-9343-AD0CA6904A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AD27-4138-A70F-D79F7200EEE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4581209E-5B72-429D-9172-FDA0ACA022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AD27-4138-A70F-D79F7200EEE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5BC94ADD-87B1-4C4A-915F-A3866EDFDE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AD27-4138-A70F-D79F7200EEE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0572ADF0-12FA-4D44-9B78-5258F9F934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AD27-4138-A70F-D79F7200EEE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C8DF5AA3-35F1-4F43-B3BD-559C9BF826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AD27-4138-A70F-D79F7200EEE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3E969D5D-A3A3-49AC-939D-FB08760012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AD27-4138-A70F-D79F7200EEE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CC8DBCE4-5B5A-4FB6-B86D-79A2ED0244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AD27-4138-A70F-D79F7200EEE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B2841F04-37A7-4B95-8508-71E98B2C33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AD27-4138-A70F-D79F7200EEE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9E78854C-AB51-4757-86F4-CF6FCB3D95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AD27-4138-A70F-D79F7200EEE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F2974B5E-857C-4D73-8D47-A8342F4377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AD27-4138-A70F-D79F7200EEE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A2B3DCAE-A44F-4721-9EF2-4BB2A7E827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AD27-4138-A70F-D79F7200EEE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34D582AA-1EB5-4C03-9448-DF05A205D7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AD27-4138-A70F-D79F7200EEE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8C06E762-83D7-4BE5-A09A-9EDA368E9C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AD27-4138-A70F-D79F7200EEE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88671FC8-A9AA-4C3D-98A3-58756D766F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AD27-4138-A70F-D79F7200EEE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88CE486D-E63E-4825-94B0-C2C1282EFD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AD27-4138-A70F-D79F7200EEE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2D94CF1C-B02F-4C35-9452-2ADC78DFF8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AD27-4138-A70F-D79F7200EEE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F540AD7F-35A8-4CF6-8B2C-9A1CF1B651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AD27-4138-A70F-D79F7200EEE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BEEA33CD-2615-4F4D-9987-2D3B633E73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AD27-4138-A70F-D79F7200EEE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B6DF8129-DE43-40B5-AB42-14B02C588F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AD27-4138-A70F-D79F7200EEE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E329DA00-C83E-4754-AE39-9492ADAE04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AD27-4138-A70F-D79F7200EEE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951FEAAE-B552-4D5B-B0F2-E6F1ABC927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AD27-4138-A70F-D79F7200EEE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2B69F63C-5BA8-4E57-A972-691F37ED10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AD27-4138-A70F-D79F7200EEE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8C28D745-1A4F-49B1-9C54-4013BCA1BA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AD27-4138-A70F-D79F7200EEE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99EC5A47-2A22-4D1F-B636-15E9B958D1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AD27-4138-A70F-D79F7200EEE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EE6C4483-C833-494C-BA46-3928960313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AD27-4138-A70F-D79F7200EEE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1DE94DBA-8175-4ECC-9CBC-5E8B571F8C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AD27-4138-A70F-D79F7200EEE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33AAC5BF-B5C2-4E89-9E82-8B8630C1DC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AD27-4138-A70F-D79F7200EEE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8A620C22-FA71-43F7-8C71-EF70A2B2A4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AD27-4138-A70F-D79F7200EEE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B66F31BE-41BD-4447-B090-522454C834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AD27-4138-A70F-D79F7200EEE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26E0C88F-FFB0-4443-9FC5-561CD82C11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AD27-4138-A70F-D79F7200EEE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B3A916A6-5611-4EA3-B62A-5DCF76A157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AD27-4138-A70F-D79F7200EEE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327056CB-419F-4DAE-9CB0-F28D4EA78E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AD27-4138-A70F-D79F7200EEE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5B3451CB-83C6-4344-B68E-A942FE4776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AD27-4138-A70F-D79F7200EEE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B691C39B-AB50-4449-865B-6127DF0FFF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AD27-4138-A70F-D79F7200EEE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62DB483E-FB89-429B-B2A6-BCB5E7F67D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AD27-4138-A70F-D79F7200EEE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537FF44A-B977-4A76-910D-2C55EB7A36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AD27-4138-A70F-D79F7200EEE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8E6FAA28-CEEA-4E2D-AC9B-9D5EC3C0B7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AD27-4138-A70F-D79F7200EEE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6814DB85-F24F-4FAB-9C3B-DA6D4DA230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AD27-4138-A70F-D79F7200EEE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83611026-9744-4033-93EA-062C6B4367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AD27-4138-A70F-D79F7200EEE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D4FBAE08-3B81-44EE-8208-278183D14A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AD27-4138-A70F-D79F7200EEE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61C59EE9-53B4-45F1-88B9-FDE36749C8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AD27-4138-A70F-D79F7200EEE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DA6B7F96-16EC-45D3-8E80-822C18AC30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AD27-4138-A70F-D79F7200EEE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E0A1B53C-8F07-4BBE-80F2-95C1AAEF0E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AD27-4138-A70F-D79F7200EEE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4AD38491-5ACE-4FE2-8E91-52571926CB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AD27-4138-A70F-D79F7200EEE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CDF146A6-3265-4C3E-843B-D2AE7E6D65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AD27-4138-A70F-D79F7200EEE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1B0F33F2-8B72-4FFC-A840-43716CB7A1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AD27-4138-A70F-D79F7200EEE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3BE0D4B6-3208-402E-AD02-3F3F855AFE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AD27-4138-A70F-D79F7200EEE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C360C834-02B7-4A77-AC43-6D1FE0ABA4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AD27-4138-A70F-D79F7200EEE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C4694FAF-4D85-4F47-8476-DED6FFC6F4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AD27-4138-A70F-D79F7200EEE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C4B2CE34-9E93-4810-8B1A-D75A2360BC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AD27-4138-A70F-D79F7200EEE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7AFBEE44-CC16-4BB2-8DC3-9E71EEE938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AD27-4138-A70F-D79F7200EEE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08AA1379-E720-46E8-B3F6-A1A8DE291C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AD27-4138-A70F-D79F7200EEE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BC93F9C4-F78A-4D0A-80B1-38B637DEFE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AD27-4138-A70F-D79F7200EEE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D56E9A2D-3EA3-4914-AE64-7724513843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AD27-4138-A70F-D79F7200EEE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356116AB-C75F-4E94-969C-B9C6DBA625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AD27-4138-A70F-D79F7200EEE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058702D5-06DD-4543-B34D-41324C0C74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AD27-4138-A70F-D79F7200EEE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1F02B50C-DFFF-4C75-8859-09373E1B73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AD27-4138-A70F-D79F7200EEE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AE570DAE-7802-4C2C-B8C9-B561268EBA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AD27-4138-A70F-D79F7200EEE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20238762-D9FC-4538-9184-FC0B298E8B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AD27-4138-A70F-D79F7200EEE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E3DBC4F9-A61F-42BD-A729-4B31D15E50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AD27-4138-A70F-D79F7200EEE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8ECC78D6-90C5-44CD-8D81-2791DB9DF7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AD27-4138-A70F-D79F7200EEEB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34C3CD72-8EF0-4161-B6CF-0598F0A512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AD27-4138-A70F-D79F7200EEEB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2F5BDA27-3337-4ED1-B2EC-8EFB684319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AD27-4138-A70F-D79F7200EEEB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6BD0C07A-DE57-4CA0-96F5-3925B3E506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AD27-4138-A70F-D79F7200EEEB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535AEE4B-BA4B-4B39-8D19-2DB534431F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AD27-4138-A70F-D79F7200EEEB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15337FD7-3A2F-493E-9158-AE6F831476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AD27-4138-A70F-D79F7200EEEB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CF5725F3-2ED8-45AB-934E-2DA67669BD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AD27-4138-A70F-D79F7200EEEB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C2C86F1F-A306-4804-997E-13DB734266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AD27-4138-A70F-D79F7200EEEB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79BD6678-E91B-4C9E-AF64-2375608DC6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AD27-4138-A70F-D79F7200EEEB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F41489EF-EDC2-4A8C-A7BB-41A9053E86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AD27-4138-A70F-D79F7200EEEB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01188D92-8E8E-444E-8E61-662BD28736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AD27-4138-A70F-D79F7200EEEB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F1FAE5C0-F1F1-47D3-9044-154F16ECAB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AD27-4138-A70F-D79F7200EEEB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F1EF40B6-A9DD-46C0-8FCB-8F499C4C26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AD27-4138-A70F-D79F7200EEEB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5BAB4512-0760-4A1A-9E30-8EEC4A488C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AD27-4138-A70F-D79F7200EEEB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39820A4B-15DC-48D8-90E8-4A4BEA8F38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AD27-4138-A70F-D79F7200EEEB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1BE375A3-1069-4027-AF43-FF7C491BCA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AD27-4138-A70F-D79F7200EEEB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3B09BD31-47DA-436F-BBDB-480B24E190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AD27-4138-A70F-D79F7200EEEB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51BC36E1-0FB8-47FC-9D0C-01BCA2640D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AD27-4138-A70F-D79F7200EEEB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3AB0EF17-242A-4FC5-8D4F-0788F93D63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AD27-4138-A70F-D79F7200EEEB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185188AF-824C-4EA9-A7C0-8A0E4B105A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AD27-4138-A70F-D79F7200EEEB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B61B11C4-2D7C-46AA-A333-A11F4D7ADB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AD27-4138-A70F-D79F7200EEEB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37BB7CF1-63BC-47A3-B2BA-1E042C75BB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AD27-4138-A70F-D79F7200EEEB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42277EE1-FCA7-4030-9C3F-FC0792D1C7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AD27-4138-A70F-D79F7200EEEB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6C671DD1-5642-4A0C-B598-A4938ACADA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AD27-4138-A70F-D79F7200EEEB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4F7B5078-4879-4ECC-B3D6-D7CCE29494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AD27-4138-A70F-D79F7200EEEB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6A84A8F6-C760-47C4-B7A8-2E8F9CD8C4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AD27-4138-A70F-D79F7200EEEB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79E2D859-DA85-4073-89CA-F1981C5AF2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AD27-4138-A70F-D79F7200EEEB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B59CF721-F1E6-4737-9FE8-C0457E94EB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AD27-4138-A70F-D79F7200EEEB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AAC6B37F-B53F-43DB-A2BC-DAD56FE990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AD27-4138-A70F-D79F7200EEEB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DEAEE13C-1520-4986-9473-71A764A4CF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AD27-4138-A70F-D79F7200EEEB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9C94E903-3358-4B38-BDFF-D45132EBCB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AD27-4138-A70F-D79F7200EEEB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382E7914-370E-4A18-9838-0F82C0BB3E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AD27-4138-A70F-D79F7200EEEB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A4EFCD42-184D-43CC-9E0E-ECE9FBC8F5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AD27-4138-A70F-D79F7200EEEB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F72A433D-BA09-4B4A-BAFB-38F598811E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AD27-4138-A70F-D79F7200EEEB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4640045B-F5E1-4B16-B544-07F5E93118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AD27-4138-A70F-D79F7200EEEB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F1B31E53-2B85-480E-A24C-65DD1367C2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AD27-4138-A70F-D79F7200EEEB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585A77CD-FA85-4B2F-89A5-8FDD831AA0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AD27-4138-A70F-D79F7200EEEB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AA050444-2DAD-42C3-86DE-07FEF78D63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AD27-4138-A70F-D79F7200EEEB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33530514-5D1A-444A-BE10-A98C97D0F6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AD27-4138-A70F-D79F7200EEEB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91E58D42-6D54-41CE-8296-68A66723E5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AD27-4138-A70F-D79F7200EEEB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14CE4268-D83C-4E1B-93E4-9A034ABB69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AD27-4138-A70F-D79F7200EEEB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D55BA97A-303E-45E8-A1E2-02F712370F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AD27-4138-A70F-D79F7200EEEB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3F5C7828-E4D1-4896-A87D-9D6CBEE9E8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AD27-4138-A70F-D79F7200EEEB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EA6F80DA-6D0E-4238-A42E-F329A1D33B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AD27-4138-A70F-D79F7200EEEB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92D29B71-E34D-4803-B7DF-EEEAFB1C8A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AD27-4138-A70F-D79F7200EEEB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838885DD-EEB9-478D-8EDC-147765D45A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AD27-4138-A70F-D79F7200EEEB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A00094F0-B59E-488A-894D-FB8E670359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AD27-4138-A70F-D79F7200EEEB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432E272F-0320-4517-B249-69CF05E11D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AD27-4138-A70F-D79F7200EEEB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43AF9A10-89A9-43AE-AEF4-63E03D0854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AD27-4138-A70F-D79F7200EEEB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012D1FE4-7CC5-469B-9FBC-C946D64220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AD27-4138-A70F-D79F7200EEEB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69B85D11-831B-4000-98FB-608A292C05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AD27-4138-A70F-D79F7200EEEB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0766BE9A-4D7D-468E-B1DC-2A14EBA9D0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AD27-4138-A70F-D79F7200EEEB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28AE03C4-6F3B-4A6D-A18B-65DE394CBE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AD27-4138-A70F-D79F7200EEEB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B0BEBF94-9B97-4D82-85B3-80F0874ADB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AD27-4138-A70F-D79F7200EEEB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8B116FEC-4373-4BF2-B781-9E8F18BB07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AD27-4138-A70F-D79F7200EEEB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C0DD9788-816F-46E0-9409-BA814E8640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AD27-4138-A70F-D79F7200EEEB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48A83DF6-4736-4106-8CA6-698833E20C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AD27-4138-A70F-D79F7200EEEB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AFA7128C-AA10-4583-8FCC-C47F57B85C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AD27-4138-A70F-D79F7200EEEB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86A99430-0660-4A5C-98AC-6ADAEBCFB9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AD27-4138-A70F-D79F7200EEEB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43D1FDD9-29D5-4202-B727-F890C1BE82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AD27-4138-A70F-D79F7200EEEB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71FFA5D5-8650-4498-AF8D-18A8DA3C32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AD27-4138-A70F-D79F7200EEEB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F540971C-F697-4201-B918-CECD94EB2B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AD27-4138-A70F-D79F7200EEEB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AB75FB53-9486-4A83-B211-A71562D905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AD27-4138-A70F-D79F7200EEEB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378EC5A7-A813-4808-B8FD-A0D3F30756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AD27-4138-A70F-D79F7200EEEB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C60C44F5-27DB-4514-B5AA-6758B14CCA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AD27-4138-A70F-D79F7200EEEB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4F4888BF-BBB0-4271-BC06-89A9D8958E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AD27-4138-A70F-D79F7200EEEB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91EC628B-4BC7-40FD-9664-13C141752C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AD27-4138-A70F-D79F7200EEEB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76E5D8E3-EF4F-4115-B05E-6E2C7C2D18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AD27-4138-A70F-D79F7200EEEB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A9F0F595-F116-4102-95A8-5D74C475D0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AD27-4138-A70F-D79F7200EEEB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E285F27A-0ACC-48B3-9D57-A1870F870A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AD27-4138-A70F-D79F7200EEEB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76CC482A-68C0-417A-ACFF-96275BA465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AD27-4138-A70F-D79F7200EEEB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4778BE45-C7E0-4222-8A55-F209E9D96F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AD27-4138-A70F-D79F7200EEEB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89A62A80-2801-4C08-A2DB-F4C0EE78B5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AD27-4138-A70F-D79F7200EEEB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716D8A6D-3CB3-44B5-802B-DC97E9D694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AD27-4138-A70F-D79F7200EEEB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08AB8DFF-630A-40EA-A60E-49F72CA1AA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AD27-4138-A70F-D79F7200EEEB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275948A9-47E1-40B9-8313-A1552F7954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AD27-4138-A70F-D79F7200EEEB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4F10C701-310B-416B-987A-CFA609A616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AD27-4138-A70F-D79F7200EEEB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A63230F2-2603-43AA-A434-F4CD4C96F4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AD27-4138-A70F-D79F7200EEEB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61ED7CFD-49BC-4103-A7C9-51886C6A73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AD27-4138-A70F-D79F7200EEEB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1B4ABFEF-64D0-461E-A857-58743C7AE5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AD27-4138-A70F-D79F7200EEEB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7B7011A4-0D25-43FD-B773-D2E2FB0D36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AD27-4138-A70F-D79F7200EEEB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51314453-F8E9-45AF-B198-4A99A53742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AD27-4138-A70F-D79F7200EEEB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93354834-6FDF-40C1-BD2C-B230813CC8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AD27-4138-A70F-D79F7200EEEB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FA66BD77-F29B-4575-AD8D-BE07600B6F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AD27-4138-A70F-D79F7200EEEB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1C95807F-7423-4ACC-9E03-89089D2D09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AD27-4138-A70F-D79F7200EEEB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0569196A-158A-4E17-A915-DBE48BF42E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AD27-4138-A70F-D79F7200EEEB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DBF24BE0-174E-4D0C-BDE5-CADF7414A3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AD27-4138-A70F-D79F7200EEEB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E896A0C8-6D95-4A14-BD20-A388D619E7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AD27-4138-A70F-D79F7200EEEB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93CBD0E3-97F0-4778-BA68-6EE6D473AA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AD27-4138-A70F-D79F7200EEEB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88D5971C-B95D-43FA-A224-0E5AF04D03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AD27-4138-A70F-D79F7200EEEB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298F4192-C340-470B-A24E-942A2CC96A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AD27-4138-A70F-D79F7200EEEB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020F6FBB-56B6-45FC-BCE3-5C5FD469EA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AD27-4138-A70F-D79F7200EEEB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6EFC82A1-732F-4E66-9F8F-25B7B77CC0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AD27-4138-A70F-D79F7200EEEB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AAC86B5F-0F44-4F0A-A205-32C25BB23C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AD27-4138-A70F-D79F7200EEEB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A0A3198E-C236-49C3-83D0-810E9313EA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AD27-4138-A70F-D79F7200EEEB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C5BA3474-3531-416F-88CE-6B829B6B12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AD27-4138-A70F-D79F7200EEEB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01647081-5C60-4939-ABF4-A0F43F7BE6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AD27-4138-A70F-D79F7200EEEB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B2B3FEE2-FBF3-48C1-A419-ADEC3934C4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AD27-4138-A70F-D79F7200EEEB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C3F8A0CE-7DAC-4088-9DDA-FE6707C942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AD27-4138-A70F-D79F7200EEEB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5436A22F-59D5-4E6B-B18C-035194268F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AD27-4138-A70F-D79F7200EEEB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384509C1-CF72-4B29-A587-F31D76C91A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AD27-4138-A70F-D79F7200EEEB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D6075A4E-D2C6-43D7-B985-2D7047DD00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AD27-4138-A70F-D79F7200EEEB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F5048ADB-1146-487F-9143-119F87DEC6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AD27-4138-A70F-D79F7200EEEB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E0FE4F84-1701-4F9A-89AC-E3EBC9FCF5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AD27-4138-A70F-D79F7200EEEB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1D418804-CB41-4884-9F91-0EA0A5C2AC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AD27-4138-A70F-D79F7200EEEB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6AE285A9-B06E-40FB-9DD3-47351FD838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AD27-4138-A70F-D79F7200EEEB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4932F9A9-6291-4FF7-88F1-A254DAA8BC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AD27-4138-A70F-D79F7200EEEB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E00660F1-4CE5-40CC-A868-90DB40F599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AD27-4138-A70F-D79F7200EEEB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0B470366-DC08-4A34-8C1A-CA2C5F256C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AD27-4138-A70F-D79F7200EEEB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14F78E62-1214-4DB6-BD37-ABBA642294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AD27-4138-A70F-D79F7200EEEB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B7303D93-60B6-4972-A9A1-DC779663E7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AD27-4138-A70F-D79F7200EEEB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1036EA8D-A1A0-45A5-A134-54EEB8B16A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AD27-4138-A70F-D79F7200EEEB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016E2CFA-8C55-4829-B5AB-C2D93F64E7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AD27-4138-A70F-D79F7200EEEB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797981EF-653F-4C06-936B-1F576E2ACB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AD27-4138-A70F-D79F7200EEEB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B20E2E75-BFA4-43C0-8DEA-AFD9B28EBB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AD27-4138-A70F-D79F7200EEEB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1D9670D9-2D20-4959-BC50-3B03E51B72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AD27-4138-A70F-D79F7200EEEB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A589C139-BF7E-4D1C-898C-B91B84732F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AD27-4138-A70F-D79F7200EEEB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F41170EC-06D2-4B51-8AF7-94DB93993B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AD27-4138-A70F-D79F7200EEEB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46E5080A-417C-4C21-97F7-D1AD371E0B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AD27-4138-A70F-D79F7200EEEB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76B91C13-D4DF-44C6-9D73-0B44A6CCDC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AD27-4138-A70F-D79F7200EEEB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A84379C3-21E0-44F3-8602-549A7A67FD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AD27-4138-A70F-D79F7200EEEB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86D33B77-4CBA-4193-A552-964D319A1B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AD27-4138-A70F-D79F7200EEEB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E1AEF7FF-65DD-4A8C-82BC-4C56C5A573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AD27-4138-A70F-D79F7200EEEB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288CD20F-E57A-4EF8-B590-6D7670D486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AD27-4138-A70F-D79F7200EEEB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12BC1EF6-1FE8-4EED-BC5C-43D5E1A2D2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AD27-4138-A70F-D79F7200EEEB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4F86433C-E780-49CF-8936-B5ECCF7B33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AD27-4138-A70F-D79F7200EEEB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83C007E8-3665-48FF-A235-563A074BD0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AD27-4138-A70F-D79F7200EEEB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FAF9B115-1CB4-4B4A-B6FD-0372558F6C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AD27-4138-A70F-D79F7200EEEB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D340EBE1-85DC-4D15-B3C3-E83BDFFA2F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AD27-4138-A70F-D79F7200EEEB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2D919A99-7F6E-4459-B625-505C080DD5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AD27-4138-A70F-D79F7200EEEB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9BB0AC88-B07E-4398-89A4-80BBEC4DFF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AD27-4138-A70F-D79F7200EEEB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4944B881-C555-480E-A3AD-5B6360D699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AD27-4138-A70F-D79F7200EEEB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CEA6634D-1D18-4862-A2EE-F89DE4A269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AD27-4138-A70F-D79F7200EEEB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057C2778-E3FA-4C24-8771-9BA0D32A01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AD27-4138-A70F-D79F7200EEEB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CB3367F9-3A55-4C59-ABC3-4327514179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AD27-4138-A70F-D79F7200EEEB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93E2466C-AB14-46A2-AF5A-FFDBF0E733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AD27-4138-A70F-D79F7200EEEB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B45F834D-994D-40C7-8D5D-0F063DEF21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AD27-4138-A70F-D79F7200EEEB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D5EEE694-D830-4BA5-B4A1-673B8A001A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AD27-4138-A70F-D79F7200EEEB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2B5AD8EE-7C6C-4BF7-B011-130312A8B1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AD27-4138-A70F-D79F7200EEEB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58CF2DD1-AF1A-47CC-8BB5-E8BA5D4A61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AD27-4138-A70F-D79F7200EEEB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EA69B0A8-1590-4270-841C-050DC445C8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AD27-4138-A70F-D79F7200EEEB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CA8BD110-A5D7-4A04-A1A8-CF73E3A9CA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AD27-4138-A70F-D79F7200EEEB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086794CD-0527-45BB-8B40-DDB596E472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AD27-4138-A70F-D79F7200EEEB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5C17BBA2-38CB-4EAE-94B8-DB660BBD35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AD27-4138-A70F-D79F7200EEEB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B5C0B3E5-406E-4F87-9C0A-EE76BD0CC2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AD27-4138-A70F-D79F7200EEEB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1B678DD8-8787-4176-91CF-2C78C5A64D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AD27-4138-A70F-D79F7200EEEB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460DB39B-9BF1-48CF-B5D2-5EAD079B29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AD27-4138-A70F-D79F7200EEEB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94C5DA96-5A17-4FD3-AF12-D69595A8E8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AD27-4138-A70F-D79F7200EEEB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F6DEAF73-5728-4861-9698-6DEF3A469E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AD27-4138-A70F-D79F7200EEEB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00ADB191-0F6D-4F68-8BCB-AE84FADAA8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AD27-4138-A70F-D79F7200EEEB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1DDC58C8-E570-4DED-907F-9770BF27DA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AD27-4138-A70F-D79F7200EEEB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3054CF50-C0EB-40E1-9099-97C227C977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AD27-4138-A70F-D79F7200EEEB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87FB3526-1C00-4898-A155-0CE0761D11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AD27-4138-A70F-D79F7200EEEB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3FFBFCC0-BE28-4C1E-B91A-DC7C4237D2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AD27-4138-A70F-D79F7200EEEB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8281834D-46F4-4A84-BF21-3D40E89914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AD27-4138-A70F-D79F7200EEEB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1A2E3CC0-F3E8-4F66-8A05-48088B014B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AD27-4138-A70F-D79F7200EEEB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E795B05A-9936-4A7F-82FD-BD7A976BB5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AD27-4138-A70F-D79F7200EEEB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3A6702A1-9BB0-4B3A-8237-0F05BA1053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AD27-4138-A70F-D79F7200EEEB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FA1795BB-5FA9-4E30-AE90-46B85DA562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AD27-4138-A70F-D79F7200EEEB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551B1F1B-FD59-42A9-A98A-FD130DC1D9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AD27-4138-A70F-D79F7200EEEB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6B54C868-AF47-400A-812B-762111F4E2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AD27-4138-A70F-D79F7200EEEB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856D5FD6-825B-4763-9B25-A48F262887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AD27-4138-A70F-D79F7200EEEB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BEDA0238-753E-4A3C-96D2-434B21AD25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AD27-4138-A70F-D79F7200EEEB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20A3A826-AD30-4F19-B241-8944B03D2A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AD27-4138-A70F-D79F7200EEEB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14FDFC4F-1AD6-43DF-9AAB-910C562F84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AD27-4138-A70F-D79F7200EEEB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4695A2DE-7260-4129-893A-39B8C4689B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AD27-4138-A70F-D79F7200EEEB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E04B9660-34DA-45A1-9BF4-2C5E59E303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AD27-4138-A70F-D79F7200EEEB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5449D8F8-7F39-4AAD-8AAF-502DFBBC97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AD27-4138-A70F-D79F7200EEEB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D302021C-66B0-4273-8E4D-B7AC1D3584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AD27-4138-A70F-D79F7200EEEB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E5DB8B38-FC6E-4094-893B-D7B8776DB4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AD27-4138-A70F-D79F7200EEEB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BE84F41F-B6AD-4D80-9399-774DE96346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AD27-4138-A70F-D79F7200EEEB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C6810241-5F9B-41D8-8B21-5E9A56FC2D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AD27-4138-A70F-D79F7200EEEB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BE552C18-4C52-475C-8353-30A7D3825D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AD27-4138-A70F-D79F7200EEEB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A37D53A5-B8EE-4BE4-906E-C677315AB9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AD27-4138-A70F-D79F7200EEEB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58754BCC-C533-40FE-BB45-CB1003C334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AD27-4138-A70F-D79F7200EEEB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03D392AD-84A6-4A5A-A809-68E66EA590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AD27-4138-A70F-D79F7200EEEB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12557E6F-42AA-44BB-B333-E5069CF5F3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AD27-4138-A70F-D79F7200EEEB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82BA7C3B-D23A-401A-A00A-B9CE637F1E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AD27-4138-A70F-D79F7200EEEB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BF72BEB1-92D6-4783-A622-999D9EF772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AD27-4138-A70F-D79F7200EEEB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2C2A7F34-5D11-435A-A64F-008353F102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AD27-4138-A70F-D79F7200EEEB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0F787248-C7B1-46BA-B13D-06B6EC1579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AD27-4138-A70F-D79F7200EEEB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1B687451-DABA-487C-853C-9B41EE7F1B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AD27-4138-A70F-D79F7200EEEB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BB227DF2-038E-4BCE-AD2D-754B2E1EF2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AD27-4138-A70F-D79F7200EEEB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E8028BB4-9280-4F10-81DC-016D45B761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AD27-4138-A70F-D79F7200EEEB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2C7086AD-BA5F-4D65-93FB-416AE83FA4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AD27-4138-A70F-D79F7200EEEB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ED4E2E4F-1A47-4681-B329-7AF4E7D712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AD27-4138-A70F-D79F7200EEEB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A44B635A-92AE-48AD-9A83-F0F866C269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AD27-4138-A70F-D79F7200EEEB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8635288C-C022-477F-A7E3-AA008328C3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AD27-4138-A70F-D79F7200EEEB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1A084290-EB44-4041-8B0B-C0333704FE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AD27-4138-A70F-D79F7200EEEB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FBA09CB3-D224-44B8-804A-9A0284E27D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AD27-4138-A70F-D79F7200EEEB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1263CF65-B4D3-40AA-8E13-E8EB7C7371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AD27-4138-A70F-D79F7200EEEB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1B2AA6A9-43EF-48C6-9774-993BD17D5F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AD27-4138-A70F-D79F7200EEEB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1AA712EE-0A3E-4056-99C0-3E984A7CDB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AD27-4138-A70F-D79F7200EEEB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B7B4FFAC-B4B0-4FF8-9501-90566057D0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AD27-4138-A70F-D79F7200EEEB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11BE96BE-73AB-4E53-9010-62D58FA1B3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AD27-4138-A70F-D79F7200EEEB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4A5C594B-19A5-43F2-877B-88F85442D6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AD27-4138-A70F-D79F7200EEEB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3B7D9D30-3B60-40BD-A92D-B8BC601859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AD27-4138-A70F-D79F7200EEEB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080A0E94-CD8D-409E-93C1-C3DE5EAA19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AD27-4138-A70F-D79F7200EEEB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CFF1A62C-7C54-4811-AD76-F6A4098664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AD27-4138-A70F-D79F7200EEEB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7ECCA3F2-1B0A-4CF0-98B1-8CD867470B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AD27-4138-A70F-D79F7200EEEB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8C6F01CA-C3F2-4103-97DD-F7AADD2326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AD27-4138-A70F-D79F7200EEEB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2154F1D0-C1AD-4AB8-9A78-B7E8992AB1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AD27-4138-A70F-D79F7200EEEB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0D5D68E4-D040-402F-9FBB-6DEA989C7A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AD27-4138-A70F-D79F7200EEEB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E38CA6DC-907D-4189-91FB-37F1BE688A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AD27-4138-A70F-D79F7200EEEB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B52AD65F-504D-4923-838B-B9629BEC3A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AD27-4138-A70F-D79F7200EEEB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1A2E6034-1CD3-418C-B363-62F02C35AB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AD27-4138-A70F-D79F7200EEEB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A6804456-EBD2-4150-91A0-D5F17DF0A0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AD27-4138-A70F-D79F7200EEEB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411B7582-C29A-413E-9F54-E58A514513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AD27-4138-A70F-D79F7200EEEB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4E39D8DE-9DB0-42A4-9F2C-64D8A84971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AD27-4138-A70F-D79F7200EEEB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0D0A8D20-9D79-432C-ADFE-E7333E700B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AD27-4138-A70F-D79F7200EEEB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B7C6FE6C-C522-4269-9410-71B7B0C74E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AD27-4138-A70F-D79F7200EEEB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EEBDD8D1-C4E1-492B-ACE0-35BF27930C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AD27-4138-A70F-D79F7200EEEB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561AFB69-415B-4EC8-BF10-1ACA998986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AD27-4138-A70F-D79F7200EEEB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26A75960-2A29-480B-8842-980A6D4FCC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AD27-4138-A70F-D79F7200EEEB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F8EAD247-9E96-4A8E-AEAD-0462C923A2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AD27-4138-A70F-D79F7200EEEB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FEF013B1-EE0F-4C11-BBF1-0596B584E4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AD27-4138-A70F-D79F7200EEEB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AEE5D75F-CA69-4A83-8F09-5294C6DE2C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AD27-4138-A70F-D79F7200EEEB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39B32AA4-32D0-46AD-A104-F51696ABB9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AD27-4138-A70F-D79F7200EEEB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C0B1BDC9-E9C5-4568-9F88-3E1CA5CE0C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AD27-4138-A70F-D79F7200EEEB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7F29BA92-4BC8-4D5D-85F8-BDB5CBF74F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AD27-4138-A70F-D79F7200EEEB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518BEB04-8117-48FC-A887-E8D05B07B5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AD27-4138-A70F-D79F7200EEEB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84EDBCEC-6969-4060-AD54-1F05587F77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AD27-4138-A70F-D79F7200EEEB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DE64CC83-EE29-45CF-9BD2-08AF580FC6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AD27-4138-A70F-D79F7200EEEB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903E4782-33C3-41C2-964F-A83C4A5763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AD27-4138-A70F-D79F7200EEEB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84F6E033-7374-4158-8D0D-FCCC96495D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AD27-4138-A70F-D79F7200EEEB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C3684803-0DC6-4867-9562-D8A2712572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AD27-4138-A70F-D79F7200EEEB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0845AC78-3861-408F-B0D7-A722B4B71A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AD27-4138-A70F-D79F7200EEEB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3BC1CA36-DB6A-4B64-A48C-2CC094479F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AD27-4138-A70F-D79F7200EEEB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70C17685-FF09-42AB-A9F0-5BC4BF129D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AD27-4138-A70F-D79F7200EEEB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1842DC9F-356C-47AC-912E-99244D4C2D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AD27-4138-A70F-D79F7200EEEB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22F6F71A-B228-46EA-8777-0FACE1798D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AD27-4138-A70F-D79F7200EEEB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3D94C8F4-F62F-45FF-8D33-B698953523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AD27-4138-A70F-D79F7200EEEB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7955BA80-C452-4DCB-A449-11CBD17485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AD27-4138-A70F-D79F7200EEEB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54B68A12-0ACE-4D10-80D2-17DECFA458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AD27-4138-A70F-D79F7200EEEB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46F37E06-7E75-4356-94E9-AE9D9C1B22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AD27-4138-A70F-D79F7200EEEB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9D594F52-214B-4BD6-B9F9-CEE65F8DCC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AD27-4138-A70F-D79F7200EEEB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896421C8-3F86-4C10-BE93-8FC08DAB6B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AD27-4138-A70F-D79F7200EEEB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9B088921-5BEF-4EF7-9810-AB324780B1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AD27-4138-A70F-D79F7200EEEB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5811F754-78B7-4E82-B3AA-F7F5863D0F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AD27-4138-A70F-D79F7200EEEB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F786AF08-D938-4069-8AF7-5DB08F84ED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AD27-4138-A70F-D79F7200EEEB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DA6B6ECE-BA3A-4113-9673-9852DB2855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AD27-4138-A70F-D79F7200EEEB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F5971AF9-A9A3-4237-A1B5-71A8641D7D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AD27-4138-A70F-D79F7200EEEB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DBEAB6B6-15E6-401B-BB25-EFD3770C83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AD27-4138-A70F-D79F7200EEEB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E26160FA-03DB-444E-96EA-50833C614D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AD27-4138-A70F-D79F7200EE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B9-AD27-4138-A70F-D79F7200EEEB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BA-AD27-4138-A70F-D79F7200EEEB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E5FFFF"/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rgbClr val="21C5FF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BB-AD27-4138-A70F-D79F7200EEEB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DA745EBE-C10D-4AEC-86AB-62A93948EBBA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AD27-4138-A70F-D79F7200EEEB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E0D468B7-AC94-45F8-B035-D5AD0D19C92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C-AD27-4138-A70F-D79F7200EEEB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292B78BD-9E80-4E90-B337-4D9BDB35822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D-AD27-4138-A70F-D79F7200EEEB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3FED1D97-5BA0-46F3-A2E9-D2E982ABF1F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E-AD27-4138-A70F-D79F7200EEE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9AB0B01-0400-4623-8948-D6636B6979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AD27-4138-A70F-D79F7200EEE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CD1995F-F5C1-4864-90C3-502B45DACF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AD27-4138-A70F-D79F7200EEE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ABC6176-66F8-4AE9-B750-3C82AA0985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AD27-4138-A70F-D79F7200EEE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70CDE76-2A96-48EC-8AA5-8276467507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AD27-4138-A70F-D79F7200EEE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6235A8E-C3D8-4486-BFBB-0850F877E3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AD27-4138-A70F-D79F7200EEE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D01CE92-1FD0-4624-B1E0-9CD80F3420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AD27-4138-A70F-D79F7200EEE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00E7BC4-68DA-4635-8CEB-1A68E6FF1E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AD27-4138-A70F-D79F7200EEE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4DF24F4-0546-41F5-BDC3-A9582DE9F9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AD27-4138-A70F-D79F7200EEE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4DC681D-B9F5-4F49-B3D8-FBA5F5EFD2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AD27-4138-A70F-D79F7200EEE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3358746-AE84-4FD2-A29A-847041848A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AD27-4138-A70F-D79F7200EEE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BE2A130-AC37-4671-B5DA-E4D1E50198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AD27-4138-A70F-D79F7200EEE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0EBC204-BE44-4264-8B57-626121CB72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AD27-4138-A70F-D79F7200EEE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A816DA6-0640-45A5-B27C-EB4ADD70F8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AD27-4138-A70F-D79F7200EEE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FD83110-0B1C-4733-AA98-DBAE342961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AD27-4138-A70F-D79F7200EEE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64DC1416-EB71-4E80-A7CE-1DAF46A671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AD27-4138-A70F-D79F7200EEE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EC7697C-3607-426D-AFD8-3E3AED3654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AD27-4138-A70F-D79F7200EEE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06FF9FF-AE82-4405-B30F-27D26C4A76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AD27-4138-A70F-D79F7200EEE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69D0ACC-304A-4752-84DE-B0468DD11F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AD27-4138-A70F-D79F7200EEE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B92B9D7-5742-4435-A423-B65F05A0F1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AD27-4138-A70F-D79F7200EEE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4D0A1D6-A442-4053-B342-9DF6BCE359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AD27-4138-A70F-D79F7200EEE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E5310F2-726A-4E4B-8146-5861BD6860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AD27-4138-A70F-D79F7200EEE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807CB38-3151-4052-A2C4-443B6B9EC6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AD27-4138-A70F-D79F7200EEE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AD27-4138-A70F-D79F7200EEE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AD27-4138-A70F-D79F7200EEE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AD27-4138-A70F-D79F7200EEE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AD27-4138-A70F-D79F7200EE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AD27-4138-A70F-D79F7200EEE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AD27-4138-A70F-D79F7200EEE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AD27-4138-A70F-D79F7200EEE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AD27-4138-A70F-D79F7200EEE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AD27-4138-A70F-D79F7200EEE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AD27-4138-A70F-D79F7200EEE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AD27-4138-A70F-D79F7200EEE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AD27-4138-A70F-D79F7200EEE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AD27-4138-A70F-D79F7200EEE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AD27-4138-A70F-D79F7200EEE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AD27-4138-A70F-D79F7200EEE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AD27-4138-A70F-D79F7200EEE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AD27-4138-A70F-D79F7200EEE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AD27-4138-A70F-D79F7200EEE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AD27-4138-A70F-D79F7200EEE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AD27-4138-A70F-D79F7200EEE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AD27-4138-A70F-D79F7200EEE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AD27-4138-A70F-D79F7200EEE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AD27-4138-A70F-D79F7200EEE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AD27-4138-A70F-D79F7200EEE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AD27-4138-A70F-D79F7200EEE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AD27-4138-A70F-D79F7200EEE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AD27-4138-A70F-D79F7200EEE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AD27-4138-A70F-D79F7200EEE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AD27-4138-A70F-D79F7200EEE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AD27-4138-A70F-D79F7200EEE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AD27-4138-A70F-D79F7200EEE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AD27-4138-A70F-D79F7200EEE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AD27-4138-A70F-D79F7200EEE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AD27-4138-A70F-D79F7200EEE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AD27-4138-A70F-D79F7200EEE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AD27-4138-A70F-D79F7200EEE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AD27-4138-A70F-D79F7200EEE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AD27-4138-A70F-D79F7200EEE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AD27-4138-A70F-D79F7200EEE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AD27-4138-A70F-D79F7200EEE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AD27-4138-A70F-D79F7200EEE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AD27-4138-A70F-D79F7200EEE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AD27-4138-A70F-D79F7200EEE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AD27-4138-A70F-D79F7200EEE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AD27-4138-A70F-D79F7200EEE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AD27-4138-A70F-D79F7200EEE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AD27-4138-A70F-D79F7200EEE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AD27-4138-A70F-D79F7200EEE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AD27-4138-A70F-D79F7200EEE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AD27-4138-A70F-D79F7200EEE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AD27-4138-A70F-D79F7200EEE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AD27-4138-A70F-D79F7200EEE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AD27-4138-A70F-D79F7200EEE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AD27-4138-A70F-D79F7200EEE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AD27-4138-A70F-D79F7200EEE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AD27-4138-A70F-D79F7200EEE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AD27-4138-A70F-D79F7200EEE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AD27-4138-A70F-D79F7200EEE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AD27-4138-A70F-D79F7200EEE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AD27-4138-A70F-D79F7200EEE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AD27-4138-A70F-D79F7200EEE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AD27-4138-A70F-D79F7200EEE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AD27-4138-A70F-D79F7200EEE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AD27-4138-A70F-D79F7200EEE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AD27-4138-A70F-D79F7200EEE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AD27-4138-A70F-D79F7200EEE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AD27-4138-A70F-D79F7200EEE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AD27-4138-A70F-D79F7200EEE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AD27-4138-A70F-D79F7200EEE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AD27-4138-A70F-D79F7200EEE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AD27-4138-A70F-D79F7200EEE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AD27-4138-A70F-D79F7200EEE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AD27-4138-A70F-D79F7200EEE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AD27-4138-A70F-D79F7200EEE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AD27-4138-A70F-D79F7200EEE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AD27-4138-A70F-D79F7200EEE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AD27-4138-A70F-D79F7200EEE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AD27-4138-A70F-D79F7200EEE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AD27-4138-A70F-D79F7200EEE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AD27-4138-A70F-D79F7200EEE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AD27-4138-A70F-D79F7200EEE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AD27-4138-A70F-D79F7200EEE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AD27-4138-A70F-D79F7200EEE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AD27-4138-A70F-D79F7200EEE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AD27-4138-A70F-D79F7200EEE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AD27-4138-A70F-D79F7200EEE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AD27-4138-A70F-D79F7200EEE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AD27-4138-A70F-D79F7200EEE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AD27-4138-A70F-D79F7200EEE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AD27-4138-A70F-D79F7200EEE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AD27-4138-A70F-D79F7200EEE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AD27-4138-A70F-D79F7200EEE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AD27-4138-A70F-D79F7200EEE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AD27-4138-A70F-D79F7200EEE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AD27-4138-A70F-D79F7200EEE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AD27-4138-A70F-D79F7200EEE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AD27-4138-A70F-D79F7200EEE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AD27-4138-A70F-D79F7200EEE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AD27-4138-A70F-D79F7200EEE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AD27-4138-A70F-D79F7200EEE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AD27-4138-A70F-D79F7200EEE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AD27-4138-A70F-D79F7200EEE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AD27-4138-A70F-D79F7200EEE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AD27-4138-A70F-D79F7200EEE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AD27-4138-A70F-D79F7200EEE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AD27-4138-A70F-D79F7200EEE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AD27-4138-A70F-D79F7200EEE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AD27-4138-A70F-D79F7200EEE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AD27-4138-A70F-D79F7200EEE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AD27-4138-A70F-D79F7200EEE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AD27-4138-A70F-D79F7200EEE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AD27-4138-A70F-D79F7200EEE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AD27-4138-A70F-D79F7200EEE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AD27-4138-A70F-D79F7200EEE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AD27-4138-A70F-D79F7200EEE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AD27-4138-A70F-D79F7200EEE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AD27-4138-A70F-D79F7200EEE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AD27-4138-A70F-D79F7200EEE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AD27-4138-A70F-D79F7200EEE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AD27-4138-A70F-D79F7200EEE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AD27-4138-A70F-D79F7200EEE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AD27-4138-A70F-D79F7200EEE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AD27-4138-A70F-D79F7200EEE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AD27-4138-A70F-D79F7200EEE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AD27-4138-A70F-D79F7200EEE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AD27-4138-A70F-D79F7200EEE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AD27-4138-A70F-D79F7200EEE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AD27-4138-A70F-D79F7200EEE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AD27-4138-A70F-D79F7200EEE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AD27-4138-A70F-D79F7200EEE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AD27-4138-A70F-D79F7200EEE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AD27-4138-A70F-D79F7200EEE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AD27-4138-A70F-D79F7200EEE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AD27-4138-A70F-D79F7200EEE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AD27-4138-A70F-D79F7200EEE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AD27-4138-A70F-D79F7200EEE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AD27-4138-A70F-D79F7200EEE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AD27-4138-A70F-D79F7200EEE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AD27-4138-A70F-D79F7200EEE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AD27-4138-A70F-D79F7200EEE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AD27-4138-A70F-D79F7200EEE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AD27-4138-A70F-D79F7200EEE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AD27-4138-A70F-D79F7200EEE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AD27-4138-A70F-D79F7200EEE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AD27-4138-A70F-D79F7200EEE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AD27-4138-A70F-D79F7200EEE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AD27-4138-A70F-D79F7200EEE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AD27-4138-A70F-D79F7200EEE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AD27-4138-A70F-D79F7200EEE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AD27-4138-A70F-D79F7200EEE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AD27-4138-A70F-D79F7200EEE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AD27-4138-A70F-D79F7200EEE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AD27-4138-A70F-D79F7200EEE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AD27-4138-A70F-D79F7200EEE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AD27-4138-A70F-D79F7200EEE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AD27-4138-A70F-D79F7200EEE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AD27-4138-A70F-D79F7200EEE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AD27-4138-A70F-D79F7200EEE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AD27-4138-A70F-D79F7200EEE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AD27-4138-A70F-D79F7200EEE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AD27-4138-A70F-D79F7200EEE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AD27-4138-A70F-D79F7200EEE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AD27-4138-A70F-D79F7200EEE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AD27-4138-A70F-D79F7200EEE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AD27-4138-A70F-D79F7200EEE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AD27-4138-A70F-D79F7200EEE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AD27-4138-A70F-D79F7200EEE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AD27-4138-A70F-D79F7200EEE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AD27-4138-A70F-D79F7200EEE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AD27-4138-A70F-D79F7200EEE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AD27-4138-A70F-D79F7200EEE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AD27-4138-A70F-D79F7200EEEB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-10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-10</c:v>
                </c:pt>
                <c:pt idx="23">
                  <c:v>-10</c:v>
                </c:pt>
                <c:pt idx="24">
                  <c:v>10</c:v>
                </c:pt>
                <c:pt idx="2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Blank_1</c:v>
                  </c:pt>
                  <c:pt idx="23">
                    <c:v>Blank_2</c:v>
                  </c:pt>
                  <c:pt idx="24">
                    <c:v>Blank_3</c:v>
                  </c:pt>
                  <c:pt idx="25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1-AD27-4138-A70F-D79F7200EEEB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noFill/>
        <a:ln w="25400">
          <a:solidFill>
            <a:srgbClr val="61D6FF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Final Rendering</a:t>
            </a:r>
            <a:endParaRPr lang="en-IN">
              <a:effectLst/>
            </a:endParaRPr>
          </a:p>
        </c:rich>
      </c:tx>
      <c:layout>
        <c:manualLayout>
          <c:xMode val="edge"/>
          <c:yMode val="edge"/>
          <c:x val="0.43141270361004969"/>
          <c:y val="1.314288635584188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1"/>
          <c:order val="0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6-4884-900D-5AD42185E6F5}"/>
            </c:ext>
          </c:extLst>
        </c:ser>
        <c:ser>
          <c:idx val="0"/>
          <c:order val="1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6AD6-4884-900D-5AD42185E6F5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/>
                  <a:lstStyle/>
                  <a:p>
                    <a:fld id="{4D275720-2EA5-4A90-9694-B9403E90C31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AD6-4884-900D-5AD42185E6F5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9EA0E9E9-3086-48D8-939C-ECFD193665C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AD6-4884-900D-5AD42185E6F5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6CD0F517-CCCB-4EB0-AF2F-533C97B61C5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AD6-4884-900D-5AD42185E6F5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759F7812-5380-4BD9-9A99-68D38F52A31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AD6-4884-900D-5AD42185E6F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27FC44F-57F7-4B01-A2F9-908A155922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AD6-4884-900D-5AD42185E6F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3062F4D-5624-45D3-9824-1059EE8CF5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AD6-4884-900D-5AD42185E6F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E7E491C-6E6E-459B-979B-27E75D8A61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AD6-4884-900D-5AD42185E6F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25E6136-1A0B-41C4-9EA5-55B7D94EE5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AD6-4884-900D-5AD42185E6F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A910FC6-5A31-4603-AED9-D06D34E35D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AD6-4884-900D-5AD42185E6F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2CC8F3E-FB26-4AB6-8CDC-C72BDEDCE0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AD6-4884-900D-5AD42185E6F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3AF612F-5615-47CC-B881-B5B974841C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AD6-4884-900D-5AD42185E6F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84FE315-255A-44C5-9B1A-A44F168F35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AD6-4884-900D-5AD42185E6F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32742DB-5FE0-4D0A-A31A-6437CBB29E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AD6-4884-900D-5AD42185E6F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F7BB428-EB97-49DA-9AD2-EA121E29ED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AD6-4884-900D-5AD42185E6F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F7B018A0-635C-4A42-9E59-7AFA6C3DA0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AD6-4884-900D-5AD42185E6F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09F06AC-E136-4856-99A4-4006F030A4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AD6-4884-900D-5AD42185E6F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E955F10-780D-41CB-8337-0D694501BA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AD6-4884-900D-5AD42185E6F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E7D049B-A597-44B9-A15A-9A6B696274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AD6-4884-900D-5AD42185E6F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27DE69A-939C-41DB-B8E1-F1666019C0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AD6-4884-900D-5AD42185E6F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23938F7-4016-4D6E-AF45-4F11C1EFA1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AD6-4884-900D-5AD42185E6F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01E232B-D249-4D42-9869-836501F238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AD6-4884-900D-5AD42185E6F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49EC65A-AC71-4C56-A518-29A7A9D701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AD6-4884-900D-5AD42185E6F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CE60725-2DDD-4668-883B-A73D34EE9F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AD6-4884-900D-5AD42185E6F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71BCA7F-9ED7-4D8E-A437-12FA3D6764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6AD6-4884-900D-5AD42185E6F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9F3D8AC-BF8D-4EED-B65B-D47968879F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AD6-4884-900D-5AD42185E6F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3B9B92F-54A1-4B9D-8FA2-97C3059708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6AD6-4884-900D-5AD42185E6F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6AD6-4884-900D-5AD42185E6F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6AD6-4884-900D-5AD42185E6F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AD6-4884-900D-5AD42185E6F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AD6-4884-900D-5AD42185E6F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6AD6-4884-900D-5AD42185E6F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6AD6-4884-900D-5AD42185E6F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6AD6-4884-900D-5AD42185E6F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6AD6-4884-900D-5AD42185E6F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6AD6-4884-900D-5AD42185E6F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6AD6-4884-900D-5AD42185E6F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6AD6-4884-900D-5AD42185E6F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6AD6-4884-900D-5AD42185E6F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6AD6-4884-900D-5AD42185E6F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6AD6-4884-900D-5AD42185E6F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6AD6-4884-900D-5AD42185E6F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6AD6-4884-900D-5AD42185E6F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6AD6-4884-900D-5AD42185E6F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6AD6-4884-900D-5AD42185E6F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6AD6-4884-900D-5AD42185E6F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6AD6-4884-900D-5AD42185E6F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6AD6-4884-900D-5AD42185E6F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6AD6-4884-900D-5AD42185E6F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6AD6-4884-900D-5AD42185E6F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6AD6-4884-900D-5AD42185E6F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6AD6-4884-900D-5AD42185E6F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6AD6-4884-900D-5AD42185E6F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6AD6-4884-900D-5AD42185E6F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6AD6-4884-900D-5AD42185E6F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6AD6-4884-900D-5AD42185E6F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6AD6-4884-900D-5AD42185E6F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6AD6-4884-900D-5AD42185E6F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6AD6-4884-900D-5AD42185E6F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6AD6-4884-900D-5AD42185E6F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6AD6-4884-900D-5AD42185E6F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6AD6-4884-900D-5AD42185E6F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6AD6-4884-900D-5AD42185E6F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6AD6-4884-900D-5AD42185E6F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6AD6-4884-900D-5AD42185E6F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6AD6-4884-900D-5AD42185E6F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6AD6-4884-900D-5AD42185E6F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6AD6-4884-900D-5AD42185E6F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6AD6-4884-900D-5AD42185E6F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6AD6-4884-900D-5AD42185E6F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6AD6-4884-900D-5AD42185E6F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6AD6-4884-900D-5AD42185E6F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6AD6-4884-900D-5AD42185E6F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6AD6-4884-900D-5AD42185E6F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6AD6-4884-900D-5AD42185E6F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6AD6-4884-900D-5AD42185E6F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6AD6-4884-900D-5AD42185E6F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6AD6-4884-900D-5AD42185E6F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6AD6-4884-900D-5AD42185E6F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6AD6-4884-900D-5AD42185E6F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6AD6-4884-900D-5AD42185E6F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6AD6-4884-900D-5AD42185E6F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6AD6-4884-900D-5AD42185E6F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6AD6-4884-900D-5AD42185E6F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6AD6-4884-900D-5AD42185E6F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6AD6-4884-900D-5AD42185E6F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6AD6-4884-900D-5AD42185E6F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6AD6-4884-900D-5AD42185E6F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6AD6-4884-900D-5AD42185E6F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6AD6-4884-900D-5AD42185E6F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6AD6-4884-900D-5AD42185E6F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6AD6-4884-900D-5AD42185E6F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6AD6-4884-900D-5AD42185E6F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6AD6-4884-900D-5AD42185E6F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6AD6-4884-900D-5AD42185E6F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6AD6-4884-900D-5AD42185E6F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6AD6-4884-900D-5AD42185E6F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6AD6-4884-900D-5AD42185E6F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6AD6-4884-900D-5AD42185E6F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6AD6-4884-900D-5AD42185E6F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6AD6-4884-900D-5AD42185E6F5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6AD6-4884-900D-5AD42185E6F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6AD6-4884-900D-5AD42185E6F5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6AD6-4884-900D-5AD42185E6F5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6AD6-4884-900D-5AD42185E6F5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6AD6-4884-900D-5AD42185E6F5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6AD6-4884-900D-5AD42185E6F5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6AD6-4884-900D-5AD42185E6F5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6AD6-4884-900D-5AD42185E6F5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6AD6-4884-900D-5AD42185E6F5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6AD6-4884-900D-5AD42185E6F5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6AD6-4884-900D-5AD42185E6F5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6AD6-4884-900D-5AD42185E6F5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6AD6-4884-900D-5AD42185E6F5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6AD6-4884-900D-5AD42185E6F5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6AD6-4884-900D-5AD42185E6F5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6AD6-4884-900D-5AD42185E6F5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6AD6-4884-900D-5AD42185E6F5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6AD6-4884-900D-5AD42185E6F5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6AD6-4884-900D-5AD42185E6F5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6AD6-4884-900D-5AD42185E6F5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6AD6-4884-900D-5AD42185E6F5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6AD6-4884-900D-5AD42185E6F5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6AD6-4884-900D-5AD42185E6F5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6AD6-4884-900D-5AD42185E6F5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6AD6-4884-900D-5AD42185E6F5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6AD6-4884-900D-5AD42185E6F5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6AD6-4884-900D-5AD42185E6F5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6AD6-4884-900D-5AD42185E6F5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6AD6-4884-900D-5AD42185E6F5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6AD6-4884-900D-5AD42185E6F5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6AD6-4884-900D-5AD42185E6F5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6AD6-4884-900D-5AD42185E6F5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6AD6-4884-900D-5AD42185E6F5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6AD6-4884-900D-5AD42185E6F5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6AD6-4884-900D-5AD42185E6F5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6AD6-4884-900D-5AD42185E6F5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6AD6-4884-900D-5AD42185E6F5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6AD6-4884-900D-5AD42185E6F5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6AD6-4884-900D-5AD42185E6F5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6AD6-4884-900D-5AD42185E6F5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6AD6-4884-900D-5AD42185E6F5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6AD6-4884-900D-5AD42185E6F5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6AD6-4884-900D-5AD42185E6F5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6AD6-4884-900D-5AD42185E6F5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6AD6-4884-900D-5AD42185E6F5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6AD6-4884-900D-5AD42185E6F5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6AD6-4884-900D-5AD42185E6F5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6AD6-4884-900D-5AD42185E6F5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6AD6-4884-900D-5AD42185E6F5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6AD6-4884-900D-5AD42185E6F5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6AD6-4884-900D-5AD42185E6F5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6AD6-4884-900D-5AD42185E6F5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6AD6-4884-900D-5AD42185E6F5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6AD6-4884-900D-5AD42185E6F5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6AD6-4884-900D-5AD42185E6F5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6AD6-4884-900D-5AD42185E6F5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6AD6-4884-900D-5AD42185E6F5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6AD6-4884-900D-5AD42185E6F5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6AD6-4884-900D-5AD42185E6F5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6AD6-4884-900D-5AD42185E6F5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6AD6-4884-900D-5AD42185E6F5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6AD6-4884-900D-5AD42185E6F5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6AD6-4884-900D-5AD42185E6F5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6AD6-4884-900D-5AD42185E6F5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6AD6-4884-900D-5AD42185E6F5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6AD6-4884-900D-5AD42185E6F5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6AD6-4884-900D-5AD42185E6F5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6AD6-4884-900D-5AD42185E6F5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6AD6-4884-900D-5AD42185E6F5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6AD6-4884-900D-5AD42185E6F5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6AD6-4884-900D-5AD42185E6F5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6AD6-4884-900D-5AD42185E6F5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6AD6-4884-900D-5AD42185E6F5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6AD6-4884-900D-5AD42185E6F5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6AD6-4884-900D-5AD42185E6F5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6AD6-4884-900D-5AD42185E6F5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6AD6-4884-900D-5AD42185E6F5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6AD6-4884-900D-5AD42185E6F5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6AD6-4884-900D-5AD42185E6F5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6AD6-4884-900D-5AD42185E6F5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6AD6-4884-900D-5AD42185E6F5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6AD6-4884-900D-5AD42185E6F5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6AD6-4884-900D-5AD42185E6F5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6AD6-4884-900D-5AD42185E6F5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6AD6-4884-900D-5AD42185E6F5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6AD6-4884-900D-5AD42185E6F5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6AD6-4884-900D-5AD42185E6F5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6AD6-4884-900D-5AD42185E6F5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6AD6-4884-900D-5AD42185E6F5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6AD6-4884-900D-5AD42185E6F5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6AD6-4884-900D-5AD42185E6F5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6AD6-4884-900D-5AD42185E6F5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6AD6-4884-900D-5AD42185E6F5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6AD6-4884-900D-5AD42185E6F5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6AD6-4884-900D-5AD42185E6F5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6AD6-4884-900D-5AD42185E6F5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6AD6-4884-900D-5AD42185E6F5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6AD6-4884-900D-5AD42185E6F5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non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-10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-10</c:v>
                </c:pt>
                <c:pt idx="23">
                  <c:v>-10</c:v>
                </c:pt>
                <c:pt idx="24">
                  <c:v>10</c:v>
                </c:pt>
                <c:pt idx="2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Blank_1</c:v>
                  </c:pt>
                  <c:pt idx="23">
                    <c:v>Blank_2</c:v>
                  </c:pt>
                  <c:pt idx="24">
                    <c:v>Blank_3</c:v>
                  </c:pt>
                  <c:pt idx="25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C7-6AD6-4884-900D-5AD42185E6F5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</a:t>
                </a:r>
              </a:p>
            </c:rich>
          </c:tx>
          <c:layout>
            <c:manualLayout>
              <c:xMode val="edge"/>
              <c:yMode val="edge"/>
              <c:x val="0.95874573997289791"/>
              <c:y val="0.47621384118975069"/>
            </c:manualLayout>
          </c:layout>
          <c:overlay val="0"/>
          <c:spPr>
            <a:solidFill>
              <a:schemeClr val="bg1"/>
            </a:solidFill>
          </c:spPr>
        </c:title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99416448"/>
        <c:crossesAt val="0"/>
        <c:crossBetween val="midCat"/>
        <c:majorUnit val="2"/>
      </c:valAx>
      <c:valAx>
        <c:axId val="19941644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/>
        </c:spPr>
        <c:txPr>
          <a:bodyPr rot="0" vert="horz" anchor="ctr" anchorCtr="0"/>
          <a:lstStyle/>
          <a:p>
            <a:pPr>
              <a:defRPr sz="1200"/>
            </a:pPr>
            <a:endParaRPr lang="en-US"/>
          </a:p>
        </c:txPr>
        <c:crossAx val="199414528"/>
        <c:crosses val="autoZero"/>
        <c:crossBetween val="midCat"/>
        <c:majorUnit val="2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Final Rendering</a:t>
            </a:r>
            <a:endParaRPr lang="en-IN">
              <a:effectLst/>
            </a:endParaRPr>
          </a:p>
        </c:rich>
      </c:tx>
      <c:layout>
        <c:manualLayout>
          <c:xMode val="edge"/>
          <c:yMode val="edge"/>
          <c:x val="0.43141270361004969"/>
          <c:y val="1.314288635584188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1"/>
          <c:order val="0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D-403F-AE92-56ED7C115FE4}"/>
            </c:ext>
          </c:extLst>
        </c:ser>
        <c:ser>
          <c:idx val="0"/>
          <c:order val="1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46AD-403F-AE92-56ED7C115FE4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/>
                  <a:lstStyle/>
                  <a:p>
                    <a:fld id="{1F218420-2B6D-4E92-A6C8-B90572B8F2C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6AD-403F-AE92-56ED7C115FE4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934DCE4E-CCC3-4F5D-8DC1-00C3A053D5F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46AD-403F-AE92-56ED7C115FE4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87E24062-7793-4A7F-99F5-C5D975D76B2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6AD-403F-AE92-56ED7C115FE4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EECC5C9A-4DD8-431D-9398-39CC5D301F1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6AD-403F-AE92-56ED7C115FE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5546642-398C-4D55-A86C-93B7ED6C02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6AD-403F-AE92-56ED7C115FE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237B7ED-0ABC-43E7-9630-ECEF83B5B9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6AD-403F-AE92-56ED7C115FE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568416A-4001-435C-BF94-2855B2F025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6AD-403F-AE92-56ED7C115FE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9C3526F-5BF9-4E18-89A8-91F337BB29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6AD-403F-AE92-56ED7C115FE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BC4574C-F659-4EA1-8910-74B87C2BF8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6AD-403F-AE92-56ED7C115FE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0A29656-1319-4136-A8BD-5061534E7C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6AD-403F-AE92-56ED7C115FE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048998C-0423-4B5F-A915-CCCAF5DDF1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6AD-403F-AE92-56ED7C115FE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C4B1394-600C-428A-89DA-2E00D63A75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6AD-403F-AE92-56ED7C115FE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1005430-7C0F-44FD-8FD3-C0B218FDD0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6AD-403F-AE92-56ED7C115FE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604715E-A7EB-4E9B-8843-59938ABA89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6AD-403F-AE92-56ED7C115FE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5D37EE8-7AB8-4FC0-99F7-7F746193EE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6AD-403F-AE92-56ED7C115FE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32FF70B-61F6-41FC-B44C-DD68424659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6AD-403F-AE92-56ED7C115FE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3C24897-63F2-4CE3-8C38-D2F8D8F33B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6AD-403F-AE92-56ED7C115FE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D056B5C-9B91-4101-8C31-05BA810E63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6AD-403F-AE92-56ED7C115FE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0C70E3D-8BFB-47EE-B4C0-411CD8CBE0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6AD-403F-AE92-56ED7C115FE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F4B2C50-BDF0-4F37-8F53-9F6E953E67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6AD-403F-AE92-56ED7C115FE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8B8B12E-52D0-4E4E-B862-A7A3FC8903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6AD-403F-AE92-56ED7C115FE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5BE580D-CABF-40D4-83D6-534D90C656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6AD-403F-AE92-56ED7C115FE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1B19A44-43CB-40F2-9F9A-98901AE04E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6AD-403F-AE92-56ED7C115FE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C5BC52E-F4F7-4ED3-A44F-5FEFA34125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6AD-403F-AE92-56ED7C115FE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69945FB-E0C9-491E-BE30-D04CB1140E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6AD-403F-AE92-56ED7C115FE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D8932D2-F149-4841-881C-7BE2CD94F0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6AD-403F-AE92-56ED7C115FE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6AD-403F-AE92-56ED7C115FE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6AD-403F-AE92-56ED7C115FE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6AD-403F-AE92-56ED7C115FE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46AD-403F-AE92-56ED7C115FE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46AD-403F-AE92-56ED7C115FE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46AD-403F-AE92-56ED7C115FE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46AD-403F-AE92-56ED7C115FE4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46AD-403F-AE92-56ED7C115FE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46AD-403F-AE92-56ED7C115FE4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46AD-403F-AE92-56ED7C115FE4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46AD-403F-AE92-56ED7C115FE4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46AD-403F-AE92-56ED7C115FE4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46AD-403F-AE92-56ED7C115FE4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46AD-403F-AE92-56ED7C115FE4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46AD-403F-AE92-56ED7C115FE4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46AD-403F-AE92-56ED7C115FE4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46AD-403F-AE92-56ED7C115FE4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46AD-403F-AE92-56ED7C115FE4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46AD-403F-AE92-56ED7C115FE4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46AD-403F-AE92-56ED7C115FE4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46AD-403F-AE92-56ED7C115FE4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46AD-403F-AE92-56ED7C115FE4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46AD-403F-AE92-56ED7C115FE4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46AD-403F-AE92-56ED7C115FE4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46AD-403F-AE92-56ED7C115FE4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46AD-403F-AE92-56ED7C115FE4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46AD-403F-AE92-56ED7C115FE4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46AD-403F-AE92-56ED7C115FE4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46AD-403F-AE92-56ED7C115FE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46AD-403F-AE92-56ED7C115FE4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46AD-403F-AE92-56ED7C115FE4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46AD-403F-AE92-56ED7C115FE4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46AD-403F-AE92-56ED7C115FE4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46AD-403F-AE92-56ED7C115FE4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46AD-403F-AE92-56ED7C115FE4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46AD-403F-AE92-56ED7C115FE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46AD-403F-AE92-56ED7C115FE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46AD-403F-AE92-56ED7C115FE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46AD-403F-AE92-56ED7C115FE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46AD-403F-AE92-56ED7C115FE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46AD-403F-AE92-56ED7C115FE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46AD-403F-AE92-56ED7C115FE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46AD-403F-AE92-56ED7C115FE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46AD-403F-AE92-56ED7C115FE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46AD-403F-AE92-56ED7C115FE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46AD-403F-AE92-56ED7C115FE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46AD-403F-AE92-56ED7C115FE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46AD-403F-AE92-56ED7C115FE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46AD-403F-AE92-56ED7C115FE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46AD-403F-AE92-56ED7C115FE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46AD-403F-AE92-56ED7C115FE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46AD-403F-AE92-56ED7C115FE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46AD-403F-AE92-56ED7C115FE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46AD-403F-AE92-56ED7C115FE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46AD-403F-AE92-56ED7C115FE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46AD-403F-AE92-56ED7C115FE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46AD-403F-AE92-56ED7C115FE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46AD-403F-AE92-56ED7C115FE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46AD-403F-AE92-56ED7C115FE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46AD-403F-AE92-56ED7C115FE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46AD-403F-AE92-56ED7C115FE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46AD-403F-AE92-56ED7C115FE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46AD-403F-AE92-56ED7C115FE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46AD-403F-AE92-56ED7C115FE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46AD-403F-AE92-56ED7C115FE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46AD-403F-AE92-56ED7C115FE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46AD-403F-AE92-56ED7C115FE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46AD-403F-AE92-56ED7C115FE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46AD-403F-AE92-56ED7C115FE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46AD-403F-AE92-56ED7C115FE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46AD-403F-AE92-56ED7C115FE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46AD-403F-AE92-56ED7C115FE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46AD-403F-AE92-56ED7C115FE4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46AD-403F-AE92-56ED7C115FE4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46AD-403F-AE92-56ED7C115FE4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46AD-403F-AE92-56ED7C115FE4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46AD-403F-AE92-56ED7C115FE4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46AD-403F-AE92-56ED7C115FE4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46AD-403F-AE92-56ED7C115FE4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46AD-403F-AE92-56ED7C115FE4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46AD-403F-AE92-56ED7C115FE4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46AD-403F-AE92-56ED7C115FE4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46AD-403F-AE92-56ED7C115FE4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46AD-403F-AE92-56ED7C115FE4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46AD-403F-AE92-56ED7C115FE4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46AD-403F-AE92-56ED7C115FE4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46AD-403F-AE92-56ED7C115FE4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46AD-403F-AE92-56ED7C115FE4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46AD-403F-AE92-56ED7C115FE4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46AD-403F-AE92-56ED7C115FE4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46AD-403F-AE92-56ED7C115FE4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46AD-403F-AE92-56ED7C115FE4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46AD-403F-AE92-56ED7C115FE4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46AD-403F-AE92-56ED7C115FE4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46AD-403F-AE92-56ED7C115FE4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46AD-403F-AE92-56ED7C115FE4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46AD-403F-AE92-56ED7C115FE4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46AD-403F-AE92-56ED7C115FE4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46AD-403F-AE92-56ED7C115FE4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46AD-403F-AE92-56ED7C115FE4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46AD-403F-AE92-56ED7C115FE4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46AD-403F-AE92-56ED7C115FE4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46AD-403F-AE92-56ED7C115FE4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46AD-403F-AE92-56ED7C115FE4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46AD-403F-AE92-56ED7C115FE4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46AD-403F-AE92-56ED7C115FE4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46AD-403F-AE92-56ED7C115FE4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46AD-403F-AE92-56ED7C115FE4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46AD-403F-AE92-56ED7C115FE4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46AD-403F-AE92-56ED7C115FE4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46AD-403F-AE92-56ED7C115FE4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46AD-403F-AE92-56ED7C115FE4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46AD-403F-AE92-56ED7C115FE4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46AD-403F-AE92-56ED7C115FE4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46AD-403F-AE92-56ED7C115FE4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46AD-403F-AE92-56ED7C115FE4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46AD-403F-AE92-56ED7C115FE4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46AD-403F-AE92-56ED7C115FE4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46AD-403F-AE92-56ED7C115FE4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46AD-403F-AE92-56ED7C115FE4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46AD-403F-AE92-56ED7C115FE4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46AD-403F-AE92-56ED7C115FE4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46AD-403F-AE92-56ED7C115FE4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46AD-403F-AE92-56ED7C115FE4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46AD-403F-AE92-56ED7C115FE4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46AD-403F-AE92-56ED7C115FE4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46AD-403F-AE92-56ED7C115FE4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46AD-403F-AE92-56ED7C115FE4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46AD-403F-AE92-56ED7C115FE4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46AD-403F-AE92-56ED7C115FE4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46AD-403F-AE92-56ED7C115FE4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46AD-403F-AE92-56ED7C115FE4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46AD-403F-AE92-56ED7C115FE4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46AD-403F-AE92-56ED7C115FE4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46AD-403F-AE92-56ED7C115FE4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46AD-403F-AE92-56ED7C115FE4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46AD-403F-AE92-56ED7C115FE4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46AD-403F-AE92-56ED7C115FE4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46AD-403F-AE92-56ED7C115FE4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46AD-403F-AE92-56ED7C115FE4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46AD-403F-AE92-56ED7C115FE4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46AD-403F-AE92-56ED7C115FE4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46AD-403F-AE92-56ED7C115FE4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46AD-403F-AE92-56ED7C115FE4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46AD-403F-AE92-56ED7C115FE4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46AD-403F-AE92-56ED7C115FE4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46AD-403F-AE92-56ED7C115FE4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46AD-403F-AE92-56ED7C115FE4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46AD-403F-AE92-56ED7C115FE4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46AD-403F-AE92-56ED7C115FE4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46AD-403F-AE92-56ED7C115FE4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46AD-403F-AE92-56ED7C115FE4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46AD-403F-AE92-56ED7C115FE4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46AD-403F-AE92-56ED7C115FE4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46AD-403F-AE92-56ED7C115FE4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46AD-403F-AE92-56ED7C115FE4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46AD-403F-AE92-56ED7C115FE4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46AD-403F-AE92-56ED7C115FE4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46AD-403F-AE92-56ED7C115FE4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46AD-403F-AE92-56ED7C115FE4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46AD-403F-AE92-56ED7C115FE4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46AD-403F-AE92-56ED7C115FE4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46AD-403F-AE92-56ED7C115FE4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46AD-403F-AE92-56ED7C115FE4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46AD-403F-AE92-56ED7C115FE4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46AD-403F-AE92-56ED7C115FE4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46AD-403F-AE92-56ED7C115FE4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46AD-403F-AE92-56ED7C115FE4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46AD-403F-AE92-56ED7C115FE4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46AD-403F-AE92-56ED7C115FE4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46AD-403F-AE92-56ED7C115FE4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46AD-403F-AE92-56ED7C115FE4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non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-10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-10</c:v>
                </c:pt>
                <c:pt idx="23">
                  <c:v>-10</c:v>
                </c:pt>
                <c:pt idx="24">
                  <c:v>10</c:v>
                </c:pt>
                <c:pt idx="2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Blank_1</c:v>
                  </c:pt>
                  <c:pt idx="23">
                    <c:v>Blank_2</c:v>
                  </c:pt>
                  <c:pt idx="24">
                    <c:v>Blank_3</c:v>
                  </c:pt>
                  <c:pt idx="25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C8-46AD-403F-AE92-56ED7C115FE4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</a:t>
                </a:r>
              </a:p>
            </c:rich>
          </c:tx>
          <c:layout>
            <c:manualLayout>
              <c:xMode val="edge"/>
              <c:yMode val="edge"/>
              <c:x val="0.95874573997289791"/>
              <c:y val="0.47621384118975069"/>
            </c:manualLayout>
          </c:layout>
          <c:overlay val="0"/>
          <c:spPr>
            <a:solidFill>
              <a:schemeClr val="bg1"/>
            </a:solidFill>
          </c:spPr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9416448"/>
        <c:crossesAt val="0"/>
        <c:crossBetween val="midCat"/>
        <c:majorUnit val="2"/>
      </c:valAx>
      <c:valAx>
        <c:axId val="19941644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/>
        </c:spPr>
        <c:txPr>
          <a:bodyPr rot="0" vert="horz" anchor="ctr" anchorCtr="0"/>
          <a:lstStyle/>
          <a:p>
            <a:pPr>
              <a:defRPr sz="1200"/>
            </a:pPr>
            <a:endParaRPr lang="en-US"/>
          </a:p>
        </c:txPr>
        <c:crossAx val="199414528"/>
        <c:crosses val="autoZero"/>
        <c:crossBetween val="midCat"/>
        <c:majorUnit val="2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Grid for an manual p</a:t>
            </a:r>
            <a:r>
              <a:rPr lang="en-IN"/>
              <a:t>ath creation  (Optional)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DD6D05C4-E233-4C27-93B0-0FCF9F0AD0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22-4BEC-ACB0-D5E36310785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359EA32-0E31-4610-8381-D36708505B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E22-4BEC-ACB0-D5E36310785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8057F7D-CF54-4D3D-A707-2E4BD8BD06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E22-4BEC-ACB0-D5E36310785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05BD8BD-3068-4138-B941-B5DFDAB7B4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E22-4BEC-ACB0-D5E3631078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C0EEE93-4914-4941-B80C-C4EFBB5CC3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E22-4BEC-ACB0-D5E36310785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5384239-4512-4C49-920D-EA757B457F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E22-4BEC-ACB0-D5E36310785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82FFE12-FC24-4E3B-A37E-D2292991AE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E22-4BEC-ACB0-D5E36310785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E036A8D-03D9-474B-B094-040A0657C4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E22-4BEC-ACB0-D5E36310785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22C660B-D772-480B-B7C3-FA7890A976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E22-4BEC-ACB0-D5E36310785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BFA6701-FAB1-4595-8D68-DCC8D633F4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E22-4BEC-ACB0-D5E36310785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A5BC319-9877-4D91-87BF-4429D290D1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E22-4BEC-ACB0-D5E36310785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C91019A-9785-40B3-B78F-720A4546F8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E22-4BEC-ACB0-D5E36310785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BC98B6A-ACBB-41AB-8522-B868B42C6C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E22-4BEC-ACB0-D5E36310785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6AE632D-C563-4FEC-A858-165A3C9EF0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E22-4BEC-ACB0-D5E36310785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315E889-875E-4A3F-9E38-9C1E51F1D2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E22-4BEC-ACB0-D5E36310785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C97EF9A-03D1-4127-9EE3-5CAAB45C8D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E22-4BEC-ACB0-D5E36310785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BC79909-FA81-40CE-AB7C-B60E05DC3B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E22-4BEC-ACB0-D5E36310785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FC58502-1634-4453-B0EF-0767966127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E22-4BEC-ACB0-D5E36310785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4E0000C-C493-4A6D-99D4-45126610C0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E22-4BEC-ACB0-D5E36310785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B48C3B5-2C98-482C-BFBC-B6767E8A92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E22-4BEC-ACB0-D5E36310785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63E3503-93C4-4308-85A2-EDD57771DD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E22-4BEC-ACB0-D5E36310785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5CF88A6-34C8-4114-BC65-11885C4A5F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E22-4BEC-ACB0-D5E36310785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F928F49-FDB7-4134-B97B-26B3FE9C8C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E22-4BEC-ACB0-D5E36310785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C975EC4-53A3-4434-857E-D64FDF9B42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E22-4BEC-ACB0-D5E36310785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0EA9C81-6E58-4749-A63C-697BB4FF42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E22-4BEC-ACB0-D5E36310785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466A1A6-483B-4616-9B4E-80FE60C577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E22-4BEC-ACB0-D5E36310785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CCA2111-0546-4388-987D-A84CFAF885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E22-4BEC-ACB0-D5E36310785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AA08E41-5F90-4E30-8677-AF3066892E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E22-4BEC-ACB0-D5E36310785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C86E245-18E4-4F0C-B835-73F49E147A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E22-4BEC-ACB0-D5E36310785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E1E9D24B-5DF3-464F-B882-4E6C5E2831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E22-4BEC-ACB0-D5E36310785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DAF468B-7FB6-4DEB-B6A7-E2E9B9C774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CE22-4BEC-ACB0-D5E36310785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128EFAC-5CBF-4091-A2F2-383C95C1D9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E22-4BEC-ACB0-D5E36310785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B2332153-4963-4544-88F2-7890B98A7E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E22-4BEC-ACB0-D5E36310785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5BACE69-A5EE-4F3E-AB16-7344CF411E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CE22-4BEC-ACB0-D5E36310785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96E07971-6A54-4137-A633-A385BFB579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CE22-4BEC-ACB0-D5E36310785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3622927F-5A30-4157-B9D5-8087156C49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CE22-4BEC-ACB0-D5E36310785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2911B449-5FF7-4695-8435-07550EB7D6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CE22-4BEC-ACB0-D5E3631078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E7887D79-A15B-4FA3-9267-C8BA2CB9FA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CE22-4BEC-ACB0-D5E36310785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A7A4DD05-145D-4B5C-A866-028611CF5E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CE22-4BEC-ACB0-D5E36310785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E6DED54E-9139-4178-9281-4B23A30F68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CE22-4BEC-ACB0-D5E36310785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BD63A7BF-65CC-4D29-8AFD-D95DFC7C5E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CE22-4BEC-ACB0-D5E36310785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A1BE68A0-4007-453F-8DD1-543E903388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CE22-4BEC-ACB0-D5E36310785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BD60B899-2E48-4368-BBC2-DC5B5D834C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CE22-4BEC-ACB0-D5E36310785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224B2960-02C5-430D-BD9D-91CBFF7D7A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CE22-4BEC-ACB0-D5E36310785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A5BC417C-C090-4931-8652-CA2A001FFA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CE22-4BEC-ACB0-D5E36310785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7D9F0295-BCBA-4670-93BE-8C8C190682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CE22-4BEC-ACB0-D5E36310785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7D24268C-9F85-499E-80BB-36B5838F1C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CE22-4BEC-ACB0-D5E36310785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B98E9C25-4D81-4A90-89A8-851F5751D0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CE22-4BEC-ACB0-D5E36310785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1DCDAFCE-8D97-4AF1-8D1A-301CB4A08B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CE22-4BEC-ACB0-D5E36310785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E0DFC9BE-784E-4291-B6B0-35222C7877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CE22-4BEC-ACB0-D5E36310785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AA59D068-D04D-48FB-89AE-44C6526EAF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CE22-4BEC-ACB0-D5E36310785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5A5FCE31-32D9-48D8-9BF1-EBD546CA90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CE22-4BEC-ACB0-D5E36310785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D8FFE68C-20AB-4E67-888F-9A98828355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CE22-4BEC-ACB0-D5E36310785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67C8F642-1774-4240-A2A1-F844D65361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CE22-4BEC-ACB0-D5E36310785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E056ACE-384B-41BF-948E-DE14CF678E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CE22-4BEC-ACB0-D5E36310785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83093C72-D5EC-4592-BE0B-7B97A1E1E9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CE22-4BEC-ACB0-D5E36310785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7DEF7559-9C2F-4421-885E-604953C793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CE22-4BEC-ACB0-D5E36310785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8C3E3506-7776-4028-9B52-CC426AE98B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CE22-4BEC-ACB0-D5E36310785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B510F1F0-C24E-4F7A-8602-1EADF385D0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CE22-4BEC-ACB0-D5E36310785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B9FF62FE-B0FF-4AB0-8715-A07DC5D008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CE22-4BEC-ACB0-D5E36310785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4CC8C7F0-03F9-4172-B7CE-3F1EB1E813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CE22-4BEC-ACB0-D5E36310785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C85D0819-6140-405B-9DD8-B2488BD99A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CE22-4BEC-ACB0-D5E36310785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A82A218A-446F-4DAC-B813-76EF7959BF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CE22-4BEC-ACB0-D5E36310785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40D99313-09CB-4EDC-AF57-C52DEA0AC8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CE22-4BEC-ACB0-D5E36310785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AB0AB684-79F1-4A33-85B2-6C2E8B766A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CE22-4BEC-ACB0-D5E36310785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EC1C22E7-7AC3-4EE3-914C-894CA5F5D7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CE22-4BEC-ACB0-D5E36310785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E18E849A-1750-4AFC-A954-2A39F074C5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CE22-4BEC-ACB0-D5E36310785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C80E3F20-13CA-4EE5-98D5-C4DF89BE54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CE22-4BEC-ACB0-D5E36310785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9E6CB06E-917E-4C49-8D28-32717A1609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CE22-4BEC-ACB0-D5E36310785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20857A7B-75B5-4990-84F3-7E3FB7758D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CE22-4BEC-ACB0-D5E36310785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F8E6F905-949C-43F3-B074-CC3FBB7772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CE22-4BEC-ACB0-D5E36310785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9FAE6231-F9D8-407A-AF3E-11B9506BFC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CE22-4BEC-ACB0-D5E36310785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48EE4900-EDDD-4D64-B3C6-7042E5B45B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CE22-4BEC-ACB0-D5E36310785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E8E62F9A-D621-45C9-9B06-2EC4B8B5FF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CE22-4BEC-ACB0-D5E36310785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8D4CC3D0-0638-46CE-BE71-16B4458FB5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CE22-4BEC-ACB0-D5E36310785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8D90EE3C-A5F9-4CCC-BF31-A908231E0E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CE22-4BEC-ACB0-D5E36310785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1933003C-E282-4F11-A480-B57B44720F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CE22-4BEC-ACB0-D5E36310785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DCD6687E-EB24-4984-9265-FAB0F0850D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CE22-4BEC-ACB0-D5E36310785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16FE4602-D004-4D12-9058-C6848A0BB3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CE22-4BEC-ACB0-D5E36310785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C488DB66-0D1E-4766-AC6A-DA1EDA2E9D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CE22-4BEC-ACB0-D5E36310785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BE76C29F-6CCF-461F-B05A-41B027D3E1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CE22-4BEC-ACB0-D5E36310785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1E9E0F61-CABA-4717-A7B1-D6D0662947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CE22-4BEC-ACB0-D5E36310785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A405883E-A47A-4856-861F-65D1C095ED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CE22-4BEC-ACB0-D5E36310785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1355A756-6FF5-423D-BD60-A95FE84498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CE22-4BEC-ACB0-D5E36310785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4C162DC7-ACAA-4738-8A9E-7BCEF6FFB0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CE22-4BEC-ACB0-D5E36310785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6B130C1B-5185-4A7F-A61A-4C96E317ED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CE22-4BEC-ACB0-D5E36310785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E101AF07-BC2F-45C7-8362-8F7E04385F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CE22-4BEC-ACB0-D5E36310785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E3848B48-BCF2-443E-98E3-74102F718E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CE22-4BEC-ACB0-D5E36310785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9337E5CF-78DA-4425-B35E-C9EE80E4B8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CE22-4BEC-ACB0-D5E36310785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2DA01024-55B6-4FCE-B7B9-36E60528B1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CE22-4BEC-ACB0-D5E36310785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3866DF4D-169C-4C2C-844F-BC3BD41248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CE22-4BEC-ACB0-D5E36310785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657345CC-AE9A-47CD-92E7-BAE45FF248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CE22-4BEC-ACB0-D5E36310785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06641F10-A76B-4A7C-BD15-1AECE59823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CE22-4BEC-ACB0-D5E36310785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1AE78D02-99F3-4CBD-BF15-19C327A030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CE22-4BEC-ACB0-D5E36310785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54700FDF-BE3E-4FF0-A0AB-9073A8D3CC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CE22-4BEC-ACB0-D5E36310785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ADD61D8D-35EC-4644-BAD9-2369E8B236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CE22-4BEC-ACB0-D5E36310785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8701A795-F908-46B0-9EE3-ECC7B597B0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CE22-4BEC-ACB0-D5E36310785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AE7E069D-E398-4C96-AEBB-F2346C3E2F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CE22-4BEC-ACB0-D5E36310785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2E562679-1F83-4E64-8D25-1D4A4E0064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CE22-4BEC-ACB0-D5E36310785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EE90EEED-96D1-444D-B762-B09FDC3787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CE22-4BEC-ACB0-D5E36310785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FCDC4F77-8A58-4157-8884-BD8013BCC1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CE22-4BEC-ACB0-D5E36310785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8AA3FE9E-60D8-48EC-B203-A4BAB9764D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CE22-4BEC-ACB0-D5E36310785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23559D25-2A1C-48E6-9F53-CBCA63FE5E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CE22-4BEC-ACB0-D5E36310785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9287188D-1C83-4DF8-A810-C9DFF6FC22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CE22-4BEC-ACB0-D5E36310785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320A66F7-2348-4ECB-9F5D-2EA5E3BA0B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CE22-4BEC-ACB0-D5E36310785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67B3EC0E-09DA-4536-8326-8F2625894E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CE22-4BEC-ACB0-D5E36310785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D32F919E-9C62-4BAB-BDFE-5E70AD67DC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CE22-4BEC-ACB0-D5E36310785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F30BCEA7-E64B-4691-B4A1-D456F5B58E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CE22-4BEC-ACB0-D5E36310785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A821D311-2D66-41E2-B019-38F4883220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CE22-4BEC-ACB0-D5E36310785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AAC4C05F-AF7B-48F3-A8CB-30E95BFB55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CE22-4BEC-ACB0-D5E36310785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6759B6FC-F844-4171-A08F-D79774F2B0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CE22-4BEC-ACB0-D5E36310785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0E7D6FDB-D48A-488E-BF68-C66590C00B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CE22-4BEC-ACB0-D5E36310785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D3A0DB7F-979F-4833-8E81-C81C4AC98B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CE22-4BEC-ACB0-D5E36310785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5023A2A4-47AB-4AA6-919A-97B3511E08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CE22-4BEC-ACB0-D5E36310785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3CDF017D-411B-4D0B-9CE0-6A928F761B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CE22-4BEC-ACB0-D5E36310785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93D24EC0-6DA5-4834-ADE5-F22719883B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CE22-4BEC-ACB0-D5E36310785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10BAA3AB-939D-4981-A0DC-00A922EC2B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CE22-4BEC-ACB0-D5E36310785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49B4DB70-6BAF-4856-ADB0-E23B95947D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CE22-4BEC-ACB0-D5E36310785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DDBE1A68-FC5A-4341-B4B7-30CF5C4110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CE22-4BEC-ACB0-D5E36310785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64DED2A2-A982-47E3-B0A4-5BEE839FB7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CE22-4BEC-ACB0-D5E36310785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2C0DC63E-A558-43E8-8117-2A108CA244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CE22-4BEC-ACB0-D5E36310785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0CDE5FF8-7035-47E9-9D42-00A42714BD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CE22-4BEC-ACB0-D5E36310785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BD7A8F92-1B81-47A7-BD51-09B6BF5937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CE22-4BEC-ACB0-D5E36310785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C66C2580-3A2C-40C4-AD22-4D52E5511D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CE22-4BEC-ACB0-D5E36310785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9097BE38-CD3B-4BA3-B1DF-1DA63D39A1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CE22-4BEC-ACB0-D5E36310785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0B123F9C-CE48-460C-8037-3875D20246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CE22-4BEC-ACB0-D5E36310785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553DCB28-CEEE-4FEA-9D77-76DF69EF31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CE22-4BEC-ACB0-D5E36310785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AEE399F6-82B0-4726-BA38-63855BE3C2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CE22-4BEC-ACB0-D5E36310785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1D78845A-693E-4F4F-A469-D70020AE16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CE22-4BEC-ACB0-D5E36310785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D90A21B3-DB48-47F2-B50F-4CE84329D2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CE22-4BEC-ACB0-D5E36310785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619BAF9E-94DC-4922-BD11-7094AA0790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CE22-4BEC-ACB0-D5E36310785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975176EE-0DCD-4E7D-9C77-221A80F4D7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CE22-4BEC-ACB0-D5E36310785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640E4961-1462-45A6-92BD-EE2D821AC9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CE22-4BEC-ACB0-D5E36310785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50D98F7D-C5F0-4E44-B470-1620936610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CE22-4BEC-ACB0-D5E36310785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709EB1F3-0042-4580-87FB-329DCCCB56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CE22-4BEC-ACB0-D5E36310785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0EEF2B0C-565A-4B38-B515-EDEAF6F422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CE22-4BEC-ACB0-D5E36310785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0D375AB6-5CAC-4160-9A12-1F0F553975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CE22-4BEC-ACB0-D5E36310785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25C67A79-B96E-4DDD-9F09-BE51D80D2B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CE22-4BEC-ACB0-D5E36310785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05EDFDE5-D93C-4115-AA97-FF401628A4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CE22-4BEC-ACB0-D5E36310785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20561D4C-4514-484A-B6D1-D2100231E0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CE22-4BEC-ACB0-D5E36310785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7AB2AB5D-A647-4AD4-9CCB-DCBBA0F8B1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CE22-4BEC-ACB0-D5E36310785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4072E491-F34F-4A3E-B477-6A4E9383E7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CE22-4BEC-ACB0-D5E36310785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E1A95AC3-4F65-4B8F-BDDE-3CD190D051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CE22-4BEC-ACB0-D5E36310785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442BE65E-5750-42EC-8A3B-2FF881D9F3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CE22-4BEC-ACB0-D5E36310785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94ED7E26-39C3-4036-B008-3B431CBDF0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CE22-4BEC-ACB0-D5E36310785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B3AA8F2E-D5A3-4390-BD86-1DC9935C13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CE22-4BEC-ACB0-D5E36310785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6ED02D73-D426-455F-878A-0B5B877153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CE22-4BEC-ACB0-D5E36310785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6CE86C33-83C5-41FC-B887-9868836BDB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CE22-4BEC-ACB0-D5E36310785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C6787C53-CE36-4E74-95E7-F241E59AF9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CE22-4BEC-ACB0-D5E36310785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93FC6EDD-B12C-407D-97EE-5F0E378CC0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CE22-4BEC-ACB0-D5E36310785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4BB1DA45-3687-4788-AE8C-D84EC311B6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CE22-4BEC-ACB0-D5E36310785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980A46A8-5B03-457C-B765-6DAB0D97E7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CE22-4BEC-ACB0-D5E36310785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E05A6707-FECF-4D9D-B979-AD30C1FE75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CE22-4BEC-ACB0-D5E36310785A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F9A3743B-EFC7-413F-A25D-3FCF7811C9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CE22-4BEC-ACB0-D5E36310785A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38BACFBF-E18F-454E-83BA-EA1995F8B2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CE22-4BEC-ACB0-D5E36310785A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FDF56C43-B64E-47FD-A8EB-574BE5A4A2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CE22-4BEC-ACB0-D5E36310785A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B4C5E718-0E50-4362-ACB4-E53953A6B3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CE22-4BEC-ACB0-D5E36310785A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7FEC5B1B-6790-4F0E-BC97-72BDA2502B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CE22-4BEC-ACB0-D5E36310785A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697220E5-3E1D-4732-862F-ADA650BBC9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CE22-4BEC-ACB0-D5E36310785A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603AE552-F657-4E59-B20C-6C4AA053B2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CE22-4BEC-ACB0-D5E36310785A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AC05E580-E367-4E18-AE62-F26E6C987F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CE22-4BEC-ACB0-D5E36310785A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165E2F68-4888-44B4-9706-D95FFED9D8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CE22-4BEC-ACB0-D5E36310785A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F5BDB95A-F79B-4EEE-B864-5E3D6B547A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CE22-4BEC-ACB0-D5E36310785A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79EFDC7E-A197-44FA-87B7-FA21A3340F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CE22-4BEC-ACB0-D5E36310785A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C1B4AAF5-6F7B-4E4A-8737-FC4C571C46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CE22-4BEC-ACB0-D5E36310785A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01958C12-CCB7-4797-8406-C8D27DFB71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CE22-4BEC-ACB0-D5E36310785A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C7F8DE19-42FD-4E20-83FF-81B3CDC9BF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CE22-4BEC-ACB0-D5E36310785A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AEB52A59-63A9-41B3-95B9-F6A6AB052B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CE22-4BEC-ACB0-D5E36310785A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DB5ACE4F-9F67-42F6-BD89-2CC0453FBD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CE22-4BEC-ACB0-D5E36310785A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07B61FF1-A2BE-44F2-B032-56B7F11561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CE22-4BEC-ACB0-D5E36310785A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B4D28FEB-E8F2-4EC6-84EA-1ECBD38BF3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CE22-4BEC-ACB0-D5E36310785A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B5FE97AD-63E6-49CC-8E2B-517EDAAAFB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CE22-4BEC-ACB0-D5E36310785A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033F175F-BF86-4E3F-A2A9-1C7B788DD8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CE22-4BEC-ACB0-D5E36310785A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2E56C36C-98A3-41F7-BD81-62ADECA3DD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CE22-4BEC-ACB0-D5E36310785A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C6F4171B-C170-4FCE-B62B-262C869D7D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CE22-4BEC-ACB0-D5E36310785A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2FBCAD59-0E89-4CED-AA2E-A79EAA12E4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CE22-4BEC-ACB0-D5E36310785A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9E502AD0-8AD1-4FDA-A24A-F006B7DCC3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CE22-4BEC-ACB0-D5E36310785A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49882F6E-0D63-488F-AFDF-8F63C98861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CE22-4BEC-ACB0-D5E36310785A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8748187D-2138-4F1A-B1D9-97072D87F9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CE22-4BEC-ACB0-D5E36310785A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AB9EF8BE-DB29-4E14-A4D9-D4A256060F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CE22-4BEC-ACB0-D5E36310785A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C9A08598-9569-4697-AB88-01FD6BFFE3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CE22-4BEC-ACB0-D5E36310785A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B70E899C-C4B4-4A01-9B97-678B6CC616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CE22-4BEC-ACB0-D5E36310785A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89D95751-1520-4875-9E36-5FF53E2F87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CE22-4BEC-ACB0-D5E36310785A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68CAC258-5C3C-4F20-ACDB-78A04FDC63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CE22-4BEC-ACB0-D5E36310785A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6A5F1BC5-CB19-4C08-A827-A3F7702A63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CE22-4BEC-ACB0-D5E36310785A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45648C39-4EDB-4DF8-A276-4E09DC47FC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CE22-4BEC-ACB0-D5E36310785A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2570CDB2-8D16-432E-B891-4070A9587E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CE22-4BEC-ACB0-D5E36310785A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7D02E07E-600C-4F67-8C92-361CBBEB7B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CE22-4BEC-ACB0-D5E36310785A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4E539865-25ED-4F48-9D6C-5E779CAB5D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CE22-4BEC-ACB0-D5E36310785A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A11DDD03-9A92-4D87-B98C-9514CD4559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CE22-4BEC-ACB0-D5E36310785A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48C33519-9F2B-461D-B487-B0C53F9ECA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CE22-4BEC-ACB0-D5E36310785A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FF4CA2ED-B294-42BA-86BB-9F7EF49EB8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CE22-4BEC-ACB0-D5E36310785A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7B195A27-99B1-4A61-B5F6-045CB0661B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CE22-4BEC-ACB0-D5E36310785A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999001B5-CA1F-4A7F-A548-06611F429F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CE22-4BEC-ACB0-D5E36310785A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BC5F39C0-F141-4A47-9A5B-E512801B1C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CE22-4BEC-ACB0-D5E36310785A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20FC82C8-6390-4EA2-9A9B-DF54EB8312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CE22-4BEC-ACB0-D5E36310785A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5FC1E0AD-DDCE-4015-B01C-A41DACDB52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CE22-4BEC-ACB0-D5E36310785A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9303BF23-589B-4CD6-BE23-1BB4B9FD25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CE22-4BEC-ACB0-D5E36310785A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F7BFBF72-01EE-40F9-9209-206C78FB6A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CE22-4BEC-ACB0-D5E36310785A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6AD39952-1790-49C2-8667-CAB3C01916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CE22-4BEC-ACB0-D5E36310785A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F893230B-99FD-407C-8458-E97038820A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CE22-4BEC-ACB0-D5E36310785A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283C25F0-B4E3-4D42-9C53-A43A39ADE4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CE22-4BEC-ACB0-D5E36310785A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FCC2871E-E529-466F-9218-04FEC6E520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CE22-4BEC-ACB0-D5E36310785A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E25D3371-E8B7-42F4-B055-28A6536CEB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CE22-4BEC-ACB0-D5E36310785A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84906D1B-24B7-49E7-8B1C-6D9069E2EC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CE22-4BEC-ACB0-D5E36310785A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3FE717B5-B4A1-46D9-814D-064643260F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CE22-4BEC-ACB0-D5E36310785A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76D70504-EA49-49DA-B9A5-20A440C974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CE22-4BEC-ACB0-D5E36310785A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78A09ED1-8E67-4327-96AB-B5F12736C5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CE22-4BEC-ACB0-D5E36310785A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E4937045-3C38-4266-8AF9-F05F4CAF4F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CE22-4BEC-ACB0-D5E36310785A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3C11204E-6F5B-44BE-B710-A0C5B161A8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CE22-4BEC-ACB0-D5E36310785A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73153BF3-AE12-448A-9D1B-E3FBD5C8A5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CE22-4BEC-ACB0-D5E36310785A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2D614F1D-0F3C-4E84-A38D-A6A7887DD6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CE22-4BEC-ACB0-D5E36310785A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74209456-98F4-403B-932B-C3090D87A1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CE22-4BEC-ACB0-D5E36310785A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D527AD27-58CB-4502-948D-D992740FCC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CE22-4BEC-ACB0-D5E36310785A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CC1410A7-7A47-4FF8-91E0-94E1721F85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CE22-4BEC-ACB0-D5E36310785A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CBBDED5B-4C61-488A-B0EC-86D6409459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CE22-4BEC-ACB0-D5E36310785A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FBF5EC58-DE3F-4A81-8059-169515BE97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CE22-4BEC-ACB0-D5E36310785A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EDB7911C-200D-49D3-9C69-6E6903751D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CE22-4BEC-ACB0-D5E36310785A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3139A046-D975-4178-BC5F-D2627621EA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CE22-4BEC-ACB0-D5E36310785A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445D1D38-E6AD-41AB-B411-296E7B53B4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CE22-4BEC-ACB0-D5E36310785A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AB2EAD23-FB0E-43AE-8FA2-CC66B3148F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CE22-4BEC-ACB0-D5E36310785A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83F100E8-7C7C-441E-BA81-98E6E2A367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CE22-4BEC-ACB0-D5E36310785A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1A9B65C8-EE6C-4BC0-8DE2-1D373FF1B3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CE22-4BEC-ACB0-D5E36310785A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ACA6036D-75E5-4D77-BC1F-846A979387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CE22-4BEC-ACB0-D5E36310785A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E3D6BBCC-2EF1-4D13-B5CD-3519C9180D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CE22-4BEC-ACB0-D5E36310785A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67F47F71-E8A3-4B88-8DDA-BBA3CD879C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CE22-4BEC-ACB0-D5E36310785A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E73EDF7D-6FFF-4B75-AA2A-AD8DA453ED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CE22-4BEC-ACB0-D5E36310785A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69056963-DE68-4ED0-A398-F7008BDBB1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CE22-4BEC-ACB0-D5E36310785A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18BBAF3C-E768-421C-81E1-6498023A4B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CE22-4BEC-ACB0-D5E36310785A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91E8CB38-E8A1-4293-B180-ACAB2C825A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CE22-4BEC-ACB0-D5E36310785A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86665942-C607-4325-8265-956D130665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CE22-4BEC-ACB0-D5E36310785A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C3C9CBAD-A2E3-46D7-B33C-89C501DD67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CE22-4BEC-ACB0-D5E36310785A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CEF4F940-3589-4BE4-8B8D-08DB0AABA0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CE22-4BEC-ACB0-D5E36310785A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967C1567-A1CB-4CBC-AA24-BAFB9C5651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CE22-4BEC-ACB0-D5E36310785A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F7CD75B6-CA89-4D48-954E-1D96393BA3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CE22-4BEC-ACB0-D5E36310785A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2D9A7F1F-DF67-4792-B05B-16DEA27951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CE22-4BEC-ACB0-D5E36310785A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691832F7-4471-4262-9B37-E9FC4768FA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CE22-4BEC-ACB0-D5E36310785A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D8D4D7D1-0F0B-4569-B9CA-A8F0F40CC6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CE22-4BEC-ACB0-D5E36310785A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389E4631-BB9A-4EA4-B593-9320144DD2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CE22-4BEC-ACB0-D5E36310785A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632E9733-79A2-4CEB-B313-E48C57ABA4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CE22-4BEC-ACB0-D5E36310785A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A4279B1E-CBA3-4374-8108-CE25846EE3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CE22-4BEC-ACB0-D5E36310785A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50C06AFF-B3A3-4348-B5E5-408345278C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CE22-4BEC-ACB0-D5E36310785A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C2F74628-2C6E-42DE-998A-B868218857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CE22-4BEC-ACB0-D5E36310785A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9F218EDA-2176-45DB-A2A6-C9E255A0A3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CE22-4BEC-ACB0-D5E36310785A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3D57166F-BA6D-4B03-9D41-B43A2FC304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CE22-4BEC-ACB0-D5E36310785A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19FD8179-B2B6-4267-A0E9-FE640051E9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CE22-4BEC-ACB0-D5E36310785A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9FC8854A-5641-4797-BE62-F8B34B1C95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CE22-4BEC-ACB0-D5E36310785A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192D1F0A-0491-4325-9487-99FC045F48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CE22-4BEC-ACB0-D5E36310785A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95425437-1DDC-47E3-AE1B-1ACBE29D9A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CE22-4BEC-ACB0-D5E36310785A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EE7AD6BF-E023-4BA9-9ED2-A2F01F7C25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CE22-4BEC-ACB0-D5E36310785A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6CD6AD58-336D-431E-8190-B44DF6628E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CE22-4BEC-ACB0-D5E36310785A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F470B60E-B4D8-4F62-A3AB-E35DB12E46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CE22-4BEC-ACB0-D5E36310785A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1721AD78-16DA-4619-8127-B70DF32C64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CE22-4BEC-ACB0-D5E36310785A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BDE0532C-3460-4DAD-8A2C-09E7A288A2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CE22-4BEC-ACB0-D5E36310785A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C13E3C67-D440-4FDB-A791-923670DA95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CE22-4BEC-ACB0-D5E36310785A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506D4882-4A85-4EC2-A418-F43126A8FF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CE22-4BEC-ACB0-D5E36310785A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7CB0EE8A-76A3-4BBB-9014-72BBF2EB16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CE22-4BEC-ACB0-D5E36310785A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EE99CC83-A7BC-451A-AD42-8BF519574C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CE22-4BEC-ACB0-D5E36310785A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A3E8510D-340F-47E4-A657-F51BB58A26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CE22-4BEC-ACB0-D5E36310785A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A7F80E01-409D-439C-A754-C841A7A7E9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CE22-4BEC-ACB0-D5E36310785A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7B740D6E-4C58-4FED-B838-DD7C3F9A74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CE22-4BEC-ACB0-D5E36310785A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AE88BE27-A224-44B8-9E1C-E28F917F10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CE22-4BEC-ACB0-D5E36310785A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0904A2E5-C2CE-4114-BDA4-0B27A6ADEE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CE22-4BEC-ACB0-D5E36310785A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B7290333-4886-4A6B-A277-D67823525E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CE22-4BEC-ACB0-D5E36310785A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3277C251-438A-4C76-A95B-6CF59A8566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CE22-4BEC-ACB0-D5E36310785A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2A27B5CB-EF10-478A-8AC7-05754D61DE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CE22-4BEC-ACB0-D5E36310785A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4FBE750A-6B7D-4910-9042-67CCB94600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CE22-4BEC-ACB0-D5E36310785A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51B25BCB-3A92-4AD8-AC32-74CD7571D5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CE22-4BEC-ACB0-D5E36310785A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F1A4D76A-99BE-4546-A329-C0FDEA913C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CE22-4BEC-ACB0-D5E36310785A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8AFD6496-F6EA-4AF4-87D0-CB63185CFB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CE22-4BEC-ACB0-D5E36310785A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5013D55A-99FE-46C7-BFA0-E154C341AD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CE22-4BEC-ACB0-D5E36310785A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0A638556-05D1-48F1-877D-A981F40A83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CE22-4BEC-ACB0-D5E36310785A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C1F12606-DF09-4538-93FE-4EA875822A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CE22-4BEC-ACB0-D5E36310785A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6ADDBA30-D988-4E87-9827-8FD73B9844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CE22-4BEC-ACB0-D5E36310785A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D95F6A76-9DB7-45FF-B426-748F453CAD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CE22-4BEC-ACB0-D5E36310785A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388606AC-0A4B-4876-BAF1-84753B02B7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CE22-4BEC-ACB0-D5E36310785A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F4A16D9C-81FC-4ED9-84E8-D4AFA2449D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CE22-4BEC-ACB0-D5E36310785A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55E7988C-6FF7-44C8-8CBC-F3C517E3E1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CE22-4BEC-ACB0-D5E36310785A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72DECCAB-BF2E-4FB5-82B4-3D753CEA97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CE22-4BEC-ACB0-D5E36310785A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826C55B7-05BF-43B6-9EFD-E3D49191E1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CE22-4BEC-ACB0-D5E36310785A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2B0AE927-076D-4688-9E40-22B52B7FDB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CE22-4BEC-ACB0-D5E36310785A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65F46B74-8AD8-42CF-9F79-3443E5F80D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CE22-4BEC-ACB0-D5E36310785A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FDC1DEEF-DC0E-45A4-8805-899FA1FF9A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CE22-4BEC-ACB0-D5E36310785A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57587880-A5C5-45C4-B4A9-36F584BC07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CE22-4BEC-ACB0-D5E36310785A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6795C453-1763-48DD-9585-7928696CD8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CE22-4BEC-ACB0-D5E36310785A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7527BA92-B417-4031-92CD-401264C6B7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CE22-4BEC-ACB0-D5E36310785A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E215F944-D9FC-4829-9A26-875E349D34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CE22-4BEC-ACB0-D5E36310785A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CD90C633-369B-4DDF-894B-3FBAF72670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CE22-4BEC-ACB0-D5E36310785A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B94AC37E-CD72-4670-80E3-FE292AF7E4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CE22-4BEC-ACB0-D5E36310785A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8DE31A7E-BBF8-456F-A226-6C74B238A6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CE22-4BEC-ACB0-D5E36310785A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57F1B98B-66CB-488D-8D24-4F94192FCB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CE22-4BEC-ACB0-D5E36310785A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D9260BA1-5416-46E8-873B-4580EDBD14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CE22-4BEC-ACB0-D5E36310785A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D1484129-CBDB-4144-85D3-AA64BD88C9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CE22-4BEC-ACB0-D5E36310785A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F1FDF604-80EB-4A15-AAC6-0CDB5E0F05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CE22-4BEC-ACB0-D5E36310785A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2B2485F4-2DE0-4B01-BC8C-BE616734DF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CE22-4BEC-ACB0-D5E36310785A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5535565D-492E-421C-B18F-B68246256D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CE22-4BEC-ACB0-D5E36310785A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E28066BD-8F95-4042-8105-620741D304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CE22-4BEC-ACB0-D5E36310785A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A75A249C-4407-44C8-9904-30D1598044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CE22-4BEC-ACB0-D5E36310785A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025FFEDA-7C74-44C5-9D42-A5D38D8374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CE22-4BEC-ACB0-D5E36310785A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F178FB38-CE84-4723-8B4E-B93927B785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CE22-4BEC-ACB0-D5E36310785A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45099239-D6FE-4D74-A1E0-8BAA524DB9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CE22-4BEC-ACB0-D5E36310785A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F1940C92-1C53-4C8C-9D51-EA4893C6A9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CE22-4BEC-ACB0-D5E36310785A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18ED3BAA-39C0-4C7B-A0B8-CE6FDA3A03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CE22-4BEC-ACB0-D5E36310785A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E79D77A9-4610-40D8-B203-6B1BF18EBB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CE22-4BEC-ACB0-D5E36310785A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20648D6D-26F5-40C5-887F-639BE59970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CE22-4BEC-ACB0-D5E36310785A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900586BC-FEF6-4015-BBB0-32C56645E0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CE22-4BEC-ACB0-D5E36310785A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4C6360FA-2FE5-4664-A904-1B5A1D8384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CE22-4BEC-ACB0-D5E36310785A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40062850-3E90-489D-9554-8CDFA7126E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CE22-4BEC-ACB0-D5E36310785A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6FC5ACFC-F97E-4464-BE27-2B533DE1F8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CE22-4BEC-ACB0-D5E36310785A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368FB862-DE82-4D8A-9911-A27BD01734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CE22-4BEC-ACB0-D5E36310785A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61606850-A01A-4FC7-8B82-F496F0F276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CE22-4BEC-ACB0-D5E36310785A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14887E23-7A83-41D9-9D1F-5F8FA40A58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CE22-4BEC-ACB0-D5E36310785A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7FB77B35-791D-4F87-A0C6-29B0CA6F48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CE22-4BEC-ACB0-D5E36310785A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B676E570-97EC-402B-8DD9-ED5AA37F34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CE22-4BEC-ACB0-D5E36310785A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0D278743-97D7-4612-9C97-CF0F5DEA71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CE22-4BEC-ACB0-D5E36310785A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0CAAE86B-F51D-48BE-A185-CB1FE5F87E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CE22-4BEC-ACB0-D5E36310785A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1A9A8B69-E855-4662-A749-FE7599FF1C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CE22-4BEC-ACB0-D5E36310785A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7F9F2FA9-819E-47A3-A309-A0279CD16B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CE22-4BEC-ACB0-D5E36310785A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3286569C-F39F-4169-AA6F-54578D4D91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CE22-4BEC-ACB0-D5E36310785A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BDDEAE96-9969-47FD-AD0E-DF62A8840B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CE22-4BEC-ACB0-D5E36310785A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62042732-5FF5-4CD3-803C-D4AEB05AB7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CE22-4BEC-ACB0-D5E36310785A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CBDF6A35-7F47-48CB-A8D8-D5673020D0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CE22-4BEC-ACB0-D5E36310785A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040B5897-53CE-4E0C-A1F1-527305A637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CE22-4BEC-ACB0-D5E36310785A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86434241-1312-42BF-A344-A9A53C052E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CE22-4BEC-ACB0-D5E36310785A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BAFFAE13-EF01-432E-8250-83DD64658A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CE22-4BEC-ACB0-D5E36310785A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F290CDA5-F1D6-4196-ADBF-4A26B3512F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CE22-4BEC-ACB0-D5E36310785A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0C092CD3-5700-4B8A-9BF7-89FEA0ED81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CE22-4BEC-ACB0-D5E36310785A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E510EB6A-4D98-466F-AAC7-86754DAB07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CE22-4BEC-ACB0-D5E36310785A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61258077-EB8F-4330-8558-F7D6133631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CE22-4BEC-ACB0-D5E36310785A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3515A9FF-1F51-4566-8E18-142492DC0A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CE22-4BEC-ACB0-D5E36310785A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35584368-97A2-402F-9E51-959FA2E00B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CE22-4BEC-ACB0-D5E36310785A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E461CCFF-41F1-40E9-B0E7-F497C5B043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CE22-4BEC-ACB0-D5E36310785A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735D7972-ECDA-4327-9877-E076425D2B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CE22-4BEC-ACB0-D5E36310785A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A90C13B4-98F5-40DC-A163-22D02F74E9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CE22-4BEC-ACB0-D5E36310785A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2FFCFE14-DC0D-445A-BF0D-850AEFB164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CE22-4BEC-ACB0-D5E36310785A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FAF75E57-E8C1-48C6-A9BB-753B1399D7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CE22-4BEC-ACB0-D5E36310785A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237EB9A7-6F53-4419-99AD-06E3049409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CE22-4BEC-ACB0-D5E36310785A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02F963ED-91D9-4F52-BB11-C0EAA27B47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CE22-4BEC-ACB0-D5E36310785A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2B64DCC5-7F48-4331-890E-C94445CB8E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CE22-4BEC-ACB0-D5E36310785A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78E1D780-840A-459C-9EB2-C130AF5D39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CE22-4BEC-ACB0-D5E36310785A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B89945BC-DB88-4BFA-B589-ABB47FA182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CE22-4BEC-ACB0-D5E36310785A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036307F4-C777-4833-A12F-785B6CDF87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CE22-4BEC-ACB0-D5E36310785A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5136D87B-93F9-4495-9F1A-B2C0AC7A57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CE22-4BEC-ACB0-D5E36310785A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53DD04E0-00F0-41EB-B35A-BF09D1692B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CE22-4BEC-ACB0-D5E36310785A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15844A72-E6D8-4C60-88DE-251834FDC3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CE22-4BEC-ACB0-D5E36310785A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C9B8B0FC-5146-4634-9A01-5E0CB74644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CE22-4BEC-ACB0-D5E36310785A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08326EAF-FDFD-46D2-9567-448E05A70C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CE22-4BEC-ACB0-D5E36310785A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4EE8018F-0A38-40C5-B9EF-C34FB62418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CE22-4BEC-ACB0-D5E36310785A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89816B8C-3B4F-47D6-B93B-9B22FD8306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CE22-4BEC-ACB0-D5E36310785A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4364FE81-1D48-4384-BBEE-2B604B1387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CE22-4BEC-ACB0-D5E36310785A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5CAB7F20-9332-4D47-AACA-E3B0D94FDF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CE22-4BEC-ACB0-D5E36310785A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1DDFB68B-0192-4CB8-B7DA-3AF1AA34F4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CE22-4BEC-ACB0-D5E36310785A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F3490524-700D-4B75-A60A-70BBEA6ADE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CE22-4BEC-ACB0-D5E36310785A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32879AC2-6F5F-411D-A663-3B70511BD8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CE22-4BEC-ACB0-D5E36310785A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C05B79A1-1782-4502-B25C-5C6F99DDD5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CE22-4BEC-ACB0-D5E36310785A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20D901D4-F8A0-4FDC-A20B-1041F9979E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CE22-4BEC-ACB0-D5E36310785A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9E83308C-C058-4DDF-A0C2-44BB1FCAEF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CE22-4BEC-ACB0-D5E36310785A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2CB811B0-3FDC-4A53-AF6A-E44D5B8F39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CE22-4BEC-ACB0-D5E36310785A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DFC23FEC-F55D-47A6-B167-6569AF4055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CE22-4BEC-ACB0-D5E36310785A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A4AC5D8D-4AF1-4572-BFBA-568BD92187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CE22-4BEC-ACB0-D5E36310785A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B5B61C68-C539-44A5-9AEB-D3B119A590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CE22-4BEC-ACB0-D5E36310785A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EA7B328B-A41E-49E1-B049-341CE0D579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CE22-4BEC-ACB0-D5E36310785A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C8972707-702C-4EF2-8F00-459148CA1A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CE22-4BEC-ACB0-D5E36310785A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43134984-455F-4505-AE41-FFC080E2F1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CE22-4BEC-ACB0-D5E36310785A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59772099-177B-4042-B657-4279F4D99D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CE22-4BEC-ACB0-D5E36310785A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3AC48797-20DB-4B8F-BD36-783F6B8439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CE22-4BEC-ACB0-D5E36310785A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606A9D08-DFE0-4FDB-A7EC-D3272873EB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CE22-4BEC-ACB0-D5E36310785A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484BE631-794C-48B3-9B4E-85A79B710A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CE22-4BEC-ACB0-D5E36310785A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433A6840-936C-4026-81C5-2D62DFB7B6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CE22-4BEC-ACB0-D5E36310785A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63831BAA-6FB3-4021-BADB-A5136A197B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CE22-4BEC-ACB0-D5E36310785A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8D390E8B-918A-4A5C-836A-3DA8183998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CE22-4BEC-ACB0-D5E36310785A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569EE162-4A1C-49CF-8A87-E087705E88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CE22-4BEC-ACB0-D5E36310785A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B185C27D-42F9-417C-8BDC-E54319404D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CE22-4BEC-ACB0-D5E36310785A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6BB68935-ECBE-465B-A888-5FE821AA95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CE22-4BEC-ACB0-D5E36310785A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FF4AB95B-8496-4D0E-B71C-87B17BF611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CE22-4BEC-ACB0-D5E36310785A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965CF456-7B47-48F5-9BBF-F77F141DDB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CE22-4BEC-ACB0-D5E36310785A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6C1412BB-ED70-4B8A-8A6C-A2E7E5A98F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CE22-4BEC-ACB0-D5E36310785A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9AACDA32-FB41-4E4A-AC0C-734242F2E5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CE22-4BEC-ACB0-D5E36310785A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D9C1323C-26C3-4137-A25B-C0373B17FE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CE22-4BEC-ACB0-D5E36310785A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F50293E4-FF42-4AFB-9510-9A4BA2032F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CE22-4BEC-ACB0-D5E36310785A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1C1A5056-8313-4C16-9B3B-D485FDD4A9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CE22-4BEC-ACB0-D5E36310785A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8998F5D1-E0A2-498D-B5A2-91A13886C0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CE22-4BEC-ACB0-D5E36310785A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7B5E8922-999B-4912-BF2C-EB61464DA3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CE22-4BEC-ACB0-D5E36310785A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131BF030-4EBB-46DF-B412-1FBD4BF309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CE22-4BEC-ACB0-D5E36310785A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572604FE-719C-486B-918F-9C50378E40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CE22-4BEC-ACB0-D5E36310785A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8EB4C6DD-F286-493A-9150-DD19AA2C6E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CE22-4BEC-ACB0-D5E36310785A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FD204912-EDAB-4C21-8AA3-452F2CFC3D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CE22-4BEC-ACB0-D5E36310785A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0CD411BA-FF5E-41EB-ACC3-D299DF82F6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CE22-4BEC-ACB0-D5E36310785A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ACD44A43-F142-484D-A4C7-D93AF1ABB1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CE22-4BEC-ACB0-D5E36310785A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0CBB4090-10FE-4EE4-AE0A-FB8C9CEC25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CE22-4BEC-ACB0-D5E36310785A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0583CCD1-D9D6-4DAB-AC5B-EEEFED6C3F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CE22-4BEC-ACB0-D5E36310785A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72618FA0-8AB9-457A-82F4-B795EA86D9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CE22-4BEC-ACB0-D5E36310785A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491B8ED1-A45B-44A6-9440-6E4E88BE6B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CE22-4BEC-ACB0-D5E36310785A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8BC076E6-C86E-4692-BDBD-F23ED04486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CE22-4BEC-ACB0-D5E36310785A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78B40BD4-1C4E-451B-AF22-B063E7F4F3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CE22-4BEC-ACB0-D5E36310785A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0A2A265F-5A0E-489D-9C8C-E33ABE5129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CE22-4BEC-ACB0-D5E36310785A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2C91E181-3C88-4708-8430-8AEAF00109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CE22-4BEC-ACB0-D5E36310785A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FC02F88B-BF53-4AD3-B1DE-E5815EFC82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CE22-4BEC-ACB0-D5E36310785A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4D9D8E51-0755-4A2E-B73C-D7BB0ED989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CE22-4BEC-ACB0-D5E36310785A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1A3037E4-12DA-4353-8EEE-EB54827998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CE22-4BEC-ACB0-D5E36310785A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7F1261B0-9EA5-479A-BDD5-A0189243C7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CE22-4BEC-ACB0-D5E36310785A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58DA2C17-C94D-4D2C-BC30-57E7FC0457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CE22-4BEC-ACB0-D5E36310785A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922B715F-E1D7-4B9F-847C-72715DE97D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CE22-4BEC-ACB0-D5E36310785A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0EAF8E0F-473F-4A5C-8B62-020A3DF68A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CE22-4BEC-ACB0-D5E36310785A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64E5D12A-B72B-40C1-A4CB-C6BE116D59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CE22-4BEC-ACB0-D5E36310785A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8B03ED25-DB2B-4B42-85F4-4410A49E96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CE22-4BEC-ACB0-D5E36310785A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9BA5727B-0EA4-4073-ADD1-EC7ED3D9F1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CE22-4BEC-ACB0-D5E36310785A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7736F0AE-ED74-4BFB-8CBE-2D920E867D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CE22-4BEC-ACB0-D5E36310785A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1FB87EA9-7673-4F7D-8578-F463850AD7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CE22-4BEC-ACB0-D5E36310785A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E9E9568D-0EE8-462D-9FB8-14B8528C34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CE22-4BEC-ACB0-D5E36310785A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B6A54FC9-6817-4E44-9479-EA39FCD884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CE22-4BEC-ACB0-D5E36310785A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4C9A06BC-8FA6-40A9-8D46-BF4630BA4C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CE22-4BEC-ACB0-D5E36310785A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435B5290-6507-4780-A332-954AA9D665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CE22-4BEC-ACB0-D5E36310785A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06B61544-59F2-4335-96C7-0B129CCD29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CE22-4BEC-ACB0-D5E36310785A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124BC536-C28A-415E-AD05-253D02A0F5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CE22-4BEC-ACB0-D5E36310785A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8F93891F-CFAF-4C6C-BD33-8CC45C3CF0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CE22-4BEC-ACB0-D5E36310785A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80210302-DBB2-4339-A0AF-FD906E2E9D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CE22-4BEC-ACB0-D5E36310785A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CBFF3B08-A8A6-4961-8CF9-71F2031657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CE22-4BEC-ACB0-D5E36310785A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D66FFD42-4CF9-44EE-93C1-9D2A066906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CE22-4BEC-ACB0-D5E36310785A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9D929391-09F0-4CEC-82B3-97863E0896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CE22-4BEC-ACB0-D5E36310785A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C2EF06FF-FE9F-4EA1-93FF-9EA27C1C4B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CE22-4BEC-ACB0-D5E36310785A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EE520F88-AF25-414A-B0AE-DF06B318EE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CE22-4BEC-ACB0-D5E36310785A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0DD59A64-8A4C-454F-B60A-518412DC7B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CE22-4BEC-ACB0-D5E36310785A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BB2A7939-F397-414E-92E5-0F5F8C6EA7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CE22-4BEC-ACB0-D5E36310785A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BCC4525C-74B8-45E4-988A-8F819C7C4A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CE22-4BEC-ACB0-D5E36310785A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4BBCA1D7-A62F-454C-92DF-9773F6DFB1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CE22-4BEC-ACB0-D5E36310785A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8A6814CC-9ED0-476C-8F3E-B297E01DF2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CE22-4BEC-ACB0-D5E36310785A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FA9E7E7A-A3DA-4506-956F-5422545FE4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CE22-4BEC-ACB0-D5E36310785A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CC99819D-2863-47E1-A70C-8FBA15209E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CE22-4BEC-ACB0-D5E36310785A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916DA57C-F72A-4A88-98AA-C66E8F674A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CE22-4BEC-ACB0-D5E36310785A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866E4A68-BD14-43E2-8C4C-1CB11239FA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CE22-4BEC-ACB0-D5E36310785A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889DC64E-98EB-44F1-8B2F-5DA9A18662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CE22-4BEC-ACB0-D5E36310785A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5231F3E8-975B-4468-8A94-E4CE64CB73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CE22-4BEC-ACB0-D5E36310785A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2E8F642A-699F-4312-A956-658CE0F928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CE22-4BEC-ACB0-D5E36310785A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C23501F0-49F6-4568-A5F8-412E77E76A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CE22-4BEC-ACB0-D5E36310785A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10164B59-E4E2-44B9-BE80-F51FD2CBBB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CE22-4BEC-ACB0-D5E36310785A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03A1EEDB-B664-4F9D-A690-2D0D690B01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CE22-4BEC-ACB0-D5E36310785A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56CB85F0-658A-4A93-A3FF-2ED016CE25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CE22-4BEC-ACB0-D5E36310785A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12B52809-F122-4002-80D0-EDA5E5A43D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CE22-4BEC-ACB0-D5E36310785A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C1D2FC05-E4AE-4CEA-874E-8FB58D37F7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CE22-4BEC-ACB0-D5E36310785A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E36F6571-81B2-4D3E-80A1-123CB35BD3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CE22-4BEC-ACB0-D5E3631078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B9-CE22-4BEC-ACB0-D5E36310785A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BA-CE22-4BEC-ACB0-D5E36310785A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E5FFFF"/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rgbClr val="21C5FF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BB-CE22-4BEC-ACB0-D5E36310785A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4F85E78C-9301-45BF-ACB3-B8100A790E05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CE22-4BEC-ACB0-D5E36310785A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2F744F39-B99D-47D9-A728-468C5A30F29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C-CE22-4BEC-ACB0-D5E36310785A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0F9C4D24-DB6A-4899-8E98-C99CDE6DD07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D-CE22-4BEC-ACB0-D5E36310785A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8014C917-6B5E-4A10-9234-8E671E261AB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E-CE22-4BEC-ACB0-D5E3631078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B3A37F5-6C83-4BC5-B325-CCEB82CA31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CE22-4BEC-ACB0-D5E36310785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93B3F33-051F-4A5D-BEE0-9FC3470D3C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CE22-4BEC-ACB0-D5E36310785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D195A7A-F5E8-463C-913F-8FA2A18515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CE22-4BEC-ACB0-D5E36310785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5BB807A-D66D-4A3F-827A-414EDE2E9D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CE22-4BEC-ACB0-D5E36310785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8EA4F4A-FC56-4DBF-8CF8-3BF0A1F705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CE22-4BEC-ACB0-D5E36310785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7F25C93-E5AB-4280-8817-248EED6357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CE22-4BEC-ACB0-D5E36310785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DEEBB4A-A2AA-42DB-B247-4610E14635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CE22-4BEC-ACB0-D5E36310785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4A24991-30C6-401B-A703-0EE585A6E7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CE22-4BEC-ACB0-D5E36310785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A9ECD39-5B69-4C7C-9E95-3B7DFCACD0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CE22-4BEC-ACB0-D5E36310785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752FC47-6332-4A93-9DFB-9933D76D52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CE22-4BEC-ACB0-D5E36310785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89FD675-68C5-42D4-86CA-18B37B1E70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CE22-4BEC-ACB0-D5E36310785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BC040AF-3C19-4BB2-B6CF-FC58711320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CE22-4BEC-ACB0-D5E36310785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0EC5125-88A2-4027-BEF3-2F8ECCDD63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CE22-4BEC-ACB0-D5E36310785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C6263D1-07B0-49BB-8957-1517BF302D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CE22-4BEC-ACB0-D5E36310785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9EA2815-DCB7-4BA3-8D99-79A9F0B481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CE22-4BEC-ACB0-D5E36310785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E12D139-9A0C-4310-8A9D-6469AD39E5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CE22-4BEC-ACB0-D5E36310785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17BB012-E6CF-4858-B572-3015520F1F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CE22-4BEC-ACB0-D5E36310785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C5B506F-A9FB-4B25-980C-9414721F83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CE22-4BEC-ACB0-D5E36310785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4566772-DE53-411B-933D-8237C3A4DF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CE22-4BEC-ACB0-D5E36310785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1D0A0D60-947D-459D-AF55-ACBBC998C3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CE22-4BEC-ACB0-D5E36310785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16C9E4B-622F-4E25-8455-401EABB265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CE22-4BEC-ACB0-D5E36310785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612900F-2D57-46C7-96EB-A1881BA319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CE22-4BEC-ACB0-D5E36310785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CE22-4BEC-ACB0-D5E36310785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CE22-4BEC-ACB0-D5E36310785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CE22-4BEC-ACB0-D5E36310785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CE22-4BEC-ACB0-D5E36310785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CE22-4BEC-ACB0-D5E36310785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CE22-4BEC-ACB0-D5E36310785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CE22-4BEC-ACB0-D5E36310785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CE22-4BEC-ACB0-D5E36310785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CE22-4BEC-ACB0-D5E36310785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CE22-4BEC-ACB0-D5E36310785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CE22-4BEC-ACB0-D5E3631078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CE22-4BEC-ACB0-D5E36310785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CE22-4BEC-ACB0-D5E36310785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CE22-4BEC-ACB0-D5E36310785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CE22-4BEC-ACB0-D5E36310785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CE22-4BEC-ACB0-D5E36310785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CE22-4BEC-ACB0-D5E36310785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CE22-4BEC-ACB0-D5E36310785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CE22-4BEC-ACB0-D5E36310785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CE22-4BEC-ACB0-D5E36310785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CE22-4BEC-ACB0-D5E36310785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CE22-4BEC-ACB0-D5E36310785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CE22-4BEC-ACB0-D5E36310785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CE22-4BEC-ACB0-D5E36310785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CE22-4BEC-ACB0-D5E36310785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CE22-4BEC-ACB0-D5E36310785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CE22-4BEC-ACB0-D5E36310785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CE22-4BEC-ACB0-D5E36310785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CE22-4BEC-ACB0-D5E36310785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CE22-4BEC-ACB0-D5E36310785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CE22-4BEC-ACB0-D5E36310785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CE22-4BEC-ACB0-D5E36310785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CE22-4BEC-ACB0-D5E36310785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CE22-4BEC-ACB0-D5E36310785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CE22-4BEC-ACB0-D5E36310785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CE22-4BEC-ACB0-D5E36310785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CE22-4BEC-ACB0-D5E36310785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CE22-4BEC-ACB0-D5E36310785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CE22-4BEC-ACB0-D5E36310785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CE22-4BEC-ACB0-D5E36310785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CE22-4BEC-ACB0-D5E36310785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CE22-4BEC-ACB0-D5E36310785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CE22-4BEC-ACB0-D5E36310785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CE22-4BEC-ACB0-D5E36310785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CE22-4BEC-ACB0-D5E36310785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CE22-4BEC-ACB0-D5E36310785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CE22-4BEC-ACB0-D5E36310785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CE22-4BEC-ACB0-D5E36310785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CE22-4BEC-ACB0-D5E36310785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CE22-4BEC-ACB0-D5E36310785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CE22-4BEC-ACB0-D5E36310785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CE22-4BEC-ACB0-D5E36310785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CE22-4BEC-ACB0-D5E36310785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CE22-4BEC-ACB0-D5E36310785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CE22-4BEC-ACB0-D5E36310785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CE22-4BEC-ACB0-D5E36310785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CE22-4BEC-ACB0-D5E36310785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CE22-4BEC-ACB0-D5E36310785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CE22-4BEC-ACB0-D5E36310785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CE22-4BEC-ACB0-D5E36310785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CE22-4BEC-ACB0-D5E36310785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CE22-4BEC-ACB0-D5E36310785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CE22-4BEC-ACB0-D5E36310785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CE22-4BEC-ACB0-D5E36310785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CE22-4BEC-ACB0-D5E36310785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CE22-4BEC-ACB0-D5E36310785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CE22-4BEC-ACB0-D5E36310785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CE22-4BEC-ACB0-D5E36310785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CE22-4BEC-ACB0-D5E36310785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CE22-4BEC-ACB0-D5E36310785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CE22-4BEC-ACB0-D5E36310785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CE22-4BEC-ACB0-D5E36310785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CE22-4BEC-ACB0-D5E36310785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CE22-4BEC-ACB0-D5E36310785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CE22-4BEC-ACB0-D5E36310785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CE22-4BEC-ACB0-D5E36310785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CE22-4BEC-ACB0-D5E36310785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CE22-4BEC-ACB0-D5E36310785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CE22-4BEC-ACB0-D5E36310785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CE22-4BEC-ACB0-D5E36310785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CE22-4BEC-ACB0-D5E36310785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CE22-4BEC-ACB0-D5E36310785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CE22-4BEC-ACB0-D5E36310785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CE22-4BEC-ACB0-D5E36310785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CE22-4BEC-ACB0-D5E36310785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CE22-4BEC-ACB0-D5E36310785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CE22-4BEC-ACB0-D5E36310785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CE22-4BEC-ACB0-D5E36310785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CE22-4BEC-ACB0-D5E36310785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CE22-4BEC-ACB0-D5E36310785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CE22-4BEC-ACB0-D5E36310785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CE22-4BEC-ACB0-D5E36310785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CE22-4BEC-ACB0-D5E36310785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CE22-4BEC-ACB0-D5E36310785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CE22-4BEC-ACB0-D5E36310785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CE22-4BEC-ACB0-D5E36310785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CE22-4BEC-ACB0-D5E36310785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CE22-4BEC-ACB0-D5E36310785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CE22-4BEC-ACB0-D5E36310785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CE22-4BEC-ACB0-D5E36310785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CE22-4BEC-ACB0-D5E36310785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CE22-4BEC-ACB0-D5E36310785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CE22-4BEC-ACB0-D5E36310785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CE22-4BEC-ACB0-D5E36310785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CE22-4BEC-ACB0-D5E36310785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CE22-4BEC-ACB0-D5E36310785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CE22-4BEC-ACB0-D5E36310785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CE22-4BEC-ACB0-D5E36310785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CE22-4BEC-ACB0-D5E36310785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CE22-4BEC-ACB0-D5E36310785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CE22-4BEC-ACB0-D5E36310785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CE22-4BEC-ACB0-D5E36310785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CE22-4BEC-ACB0-D5E36310785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CE22-4BEC-ACB0-D5E36310785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CE22-4BEC-ACB0-D5E36310785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CE22-4BEC-ACB0-D5E36310785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CE22-4BEC-ACB0-D5E36310785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CE22-4BEC-ACB0-D5E36310785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CE22-4BEC-ACB0-D5E36310785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CE22-4BEC-ACB0-D5E36310785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CE22-4BEC-ACB0-D5E36310785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CE22-4BEC-ACB0-D5E36310785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CE22-4BEC-ACB0-D5E36310785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CE22-4BEC-ACB0-D5E36310785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CE22-4BEC-ACB0-D5E36310785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CE22-4BEC-ACB0-D5E36310785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CE22-4BEC-ACB0-D5E36310785A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CE22-4BEC-ACB0-D5E36310785A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CE22-4BEC-ACB0-D5E36310785A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CE22-4BEC-ACB0-D5E36310785A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CE22-4BEC-ACB0-D5E36310785A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CE22-4BEC-ACB0-D5E36310785A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CE22-4BEC-ACB0-D5E36310785A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CE22-4BEC-ACB0-D5E36310785A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CE22-4BEC-ACB0-D5E36310785A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CE22-4BEC-ACB0-D5E36310785A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CE22-4BEC-ACB0-D5E36310785A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CE22-4BEC-ACB0-D5E36310785A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CE22-4BEC-ACB0-D5E36310785A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CE22-4BEC-ACB0-D5E36310785A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CE22-4BEC-ACB0-D5E36310785A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CE22-4BEC-ACB0-D5E36310785A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CE22-4BEC-ACB0-D5E36310785A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CE22-4BEC-ACB0-D5E36310785A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CE22-4BEC-ACB0-D5E36310785A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CE22-4BEC-ACB0-D5E36310785A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CE22-4BEC-ACB0-D5E36310785A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CE22-4BEC-ACB0-D5E36310785A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CE22-4BEC-ACB0-D5E36310785A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CE22-4BEC-ACB0-D5E36310785A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CE22-4BEC-ACB0-D5E36310785A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CE22-4BEC-ACB0-D5E36310785A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CE22-4BEC-ACB0-D5E36310785A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CE22-4BEC-ACB0-D5E36310785A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CE22-4BEC-ACB0-D5E36310785A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CE22-4BEC-ACB0-D5E36310785A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CE22-4BEC-ACB0-D5E36310785A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CE22-4BEC-ACB0-D5E36310785A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CE22-4BEC-ACB0-D5E36310785A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CE22-4BEC-ACB0-D5E36310785A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CE22-4BEC-ACB0-D5E36310785A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CE22-4BEC-ACB0-D5E36310785A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CE22-4BEC-ACB0-D5E36310785A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CE22-4BEC-ACB0-D5E36310785A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CE22-4BEC-ACB0-D5E36310785A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CE22-4BEC-ACB0-D5E36310785A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CE22-4BEC-ACB0-D5E36310785A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CE22-4BEC-ACB0-D5E36310785A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CE22-4BEC-ACB0-D5E36310785A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CE22-4BEC-ACB0-D5E36310785A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CE22-4BEC-ACB0-D5E36310785A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CE22-4BEC-ACB0-D5E36310785A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-10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-10</c:v>
                </c:pt>
                <c:pt idx="23">
                  <c:v>-10</c:v>
                </c:pt>
                <c:pt idx="24">
                  <c:v>10</c:v>
                </c:pt>
                <c:pt idx="2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Blank_1</c:v>
                  </c:pt>
                  <c:pt idx="23">
                    <c:v>Blank_2</c:v>
                  </c:pt>
                  <c:pt idx="24">
                    <c:v>Blank_3</c:v>
                  </c:pt>
                  <c:pt idx="25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1-CE22-4BEC-ACB0-D5E36310785A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noFill/>
        <a:ln w="25400">
          <a:solidFill>
            <a:srgbClr val="61D6FF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Internal Reference Grid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43A65CEB-1083-4963-AB18-23CA8ECB6DF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A-940E-41A3-9BD0-604611080B4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BB2603C-2AE9-4523-B989-E55A104CE1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940E-41A3-9BD0-604611080B4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ECF0885-AB38-4775-AB2F-F64A272389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940E-41A3-9BD0-604611080B4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A8C1925-253D-4133-8ECC-AD0EE876A8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940E-41A3-9BD0-604611080B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593CD66-D3F7-4396-AA8B-D93C51A5C9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940E-41A3-9BD0-604611080B4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3DDB683-725E-49E6-9226-8E3DB61A74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940E-41A3-9BD0-604611080B4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7903820-380E-4E3B-A8A8-163712CD76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940E-41A3-9BD0-604611080B4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A121AE0-11DA-4254-84BB-E010F6C60D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940E-41A3-9BD0-604611080B4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F93C733-ED51-4CD6-9437-54A2FD4311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940E-41A3-9BD0-604611080B4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9764EBD-F9DA-46EC-8852-2E8D158716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940E-41A3-9BD0-604611080B4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1F38AC7-539E-4764-928B-2D13203708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940E-41A3-9BD0-604611080B4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9B4967D-87DF-4F91-B806-05B2EEE5C7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940E-41A3-9BD0-604611080B4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9EA97D3-C1F4-42F1-BD78-ADD08F050A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940E-41A3-9BD0-604611080B4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C88B10E-392F-4360-8F2C-EFDC276E6B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940E-41A3-9BD0-604611080B4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8B83BF4-FEB5-4349-B1C7-84ED48AD82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940E-41A3-9BD0-604611080B4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6C4FFC2-AE1C-4430-BD68-B69582BC46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940E-41A3-9BD0-604611080B4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3FD3575-2E93-47B7-95B0-39466FF018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940E-41A3-9BD0-604611080B4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0DD08D1-653A-4DD3-87F6-310B60F640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940E-41A3-9BD0-604611080B4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66D0294B-B538-40CB-908A-8D5E2E4177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940E-41A3-9BD0-604611080B4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2F573F4-7EC3-470D-B024-F1CE6BC263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940E-41A3-9BD0-604611080B4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54BC118A-2301-437B-A10B-8BDA5D5BD8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940E-41A3-9BD0-604611080B4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AF9E9B0-1DB3-4B4E-B2CB-BA8612BED7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940E-41A3-9BD0-604611080B4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40051CD-B97A-44E9-BC21-FB86DA2511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940E-41A3-9BD0-604611080B4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1887158-A486-401B-8072-631D5B4C19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940E-41A3-9BD0-604611080B4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DE9A78A-5F3F-47F7-9764-0B6FD3286A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940E-41A3-9BD0-604611080B4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DC558DF-4139-4647-ADDD-A27E1A50FE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940E-41A3-9BD0-604611080B4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152D8C7-F8AA-4B4F-94C8-93F64AC3EC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940E-41A3-9BD0-604611080B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2D1E9BE-ACC5-408C-8960-1C6C7F1A7B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940E-41A3-9BD0-604611080B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6C2C8046-4067-40ED-AED0-C55F2E5F15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940E-41A3-9BD0-604611080B4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F0B4432-A25D-485E-BFC6-FB3F73569A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940E-41A3-9BD0-604611080B4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72554AE0-D90B-4534-8EE0-066C1173EC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940E-41A3-9BD0-604611080B4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1A64455-B53D-4537-8073-BF89CA1FF7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940E-41A3-9BD0-604611080B4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7203D5F-EDA5-4633-9FA3-553E411425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940E-41A3-9BD0-604611080B4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D4568FDB-DE82-418A-AD6C-D6958CD5E9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940E-41A3-9BD0-604611080B4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3DDBDE84-CA1A-4AFC-9DFA-A9020C4740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940E-41A3-9BD0-604611080B4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8558D4E3-3A95-46DC-AB18-D66D1AEDE8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940E-41A3-9BD0-604611080B4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F58154A9-93A1-407E-B96A-BD7E18CD60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940E-41A3-9BD0-604611080B4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2AA1D10C-46A6-4171-A5EB-5A711EDB46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940E-41A3-9BD0-604611080B4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BE2AC122-C7F6-41B6-9AD9-0AA44B7066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940E-41A3-9BD0-604611080B4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75D93329-D515-4B65-B50C-04E4BF768A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940E-41A3-9BD0-604611080B4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E5EAFE27-6156-4774-9656-6D53A35A26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940E-41A3-9BD0-604611080B4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6C0B8414-21C9-43E8-8C2A-3289E76EC5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940E-41A3-9BD0-604611080B4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4EA41886-6B09-46C3-A6D6-AFA3690700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940E-41A3-9BD0-604611080B4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2009B0C2-780A-4F03-AACB-520076F9D0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940E-41A3-9BD0-604611080B4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A7D330CA-6049-498B-9EE4-9715D5E03B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940E-41A3-9BD0-604611080B4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D04DF883-6D23-4BC6-AF4F-7160D52106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940E-41A3-9BD0-604611080B4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946A4424-49BD-44AE-89F3-FE206EF789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940E-41A3-9BD0-604611080B4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508AACE6-9FFC-4850-B8B3-76A229410A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940E-41A3-9BD0-604611080B4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B48DE9C1-F5B9-4B9C-813C-2890648EC0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940E-41A3-9BD0-604611080B4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0EF3E812-548C-462F-B640-A95682FB4C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940E-41A3-9BD0-604611080B4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2A680A9A-75FE-40CE-A447-CBC908CE16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940E-41A3-9BD0-604611080B4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5077D304-4D2E-4062-B700-9856B70337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940E-41A3-9BD0-604611080B4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BF9FE94D-3E4A-4F90-A4F1-D54DEF55BB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940E-41A3-9BD0-604611080B4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F5017A71-06AB-4988-9044-8CC49D56CE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940E-41A3-9BD0-604611080B4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1C6DD5F-8C8F-441F-8B2D-D7679C3CA4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940E-41A3-9BD0-604611080B4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AE929AC4-3507-4C6D-ACB6-0E45B25E9A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940E-41A3-9BD0-604611080B4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3979CDA9-4D8B-4062-B4A0-ED16791C67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940E-41A3-9BD0-604611080B4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73973341-318C-4A80-9B24-92ECD0A094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940E-41A3-9BD0-604611080B4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F2E88B08-41CC-498D-BF85-EB4BC34B0C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940E-41A3-9BD0-604611080B4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0332E2AC-9394-41B5-9B18-9C2BF49DCE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940E-41A3-9BD0-604611080B4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F17F429B-2978-4818-A81B-75CA934BF4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940E-41A3-9BD0-604611080B4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0DA68B23-F96B-487C-A064-38EA36F6CF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940E-41A3-9BD0-604611080B4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40369A09-E9CD-4F4B-9233-2E9FC12E69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940E-41A3-9BD0-604611080B4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EB927567-E6FF-4FED-8BFA-95C11C91D8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940E-41A3-9BD0-604611080B4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25729AA7-9E38-47AE-AABD-399F65E0BE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940E-41A3-9BD0-604611080B4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4BD356D9-2D9A-4A22-A67F-87FBD3FC35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940E-41A3-9BD0-604611080B4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67F4C333-B4A9-43EA-A74F-CB766F4D10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940E-41A3-9BD0-604611080B4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06293C84-105D-44F0-AFF5-FBBE6F5299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940E-41A3-9BD0-604611080B4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FFC08E5A-5CEF-4C67-902B-573B450368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940E-41A3-9BD0-604611080B4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4601B4D6-060D-43AE-8A43-1050EF9942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940E-41A3-9BD0-604611080B4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367A69C4-ACAC-4344-AD07-72B5C3309B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940E-41A3-9BD0-604611080B4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35BD106A-012B-4F43-B88F-9F888EB91D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940E-41A3-9BD0-604611080B4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B9242833-0658-4F16-8A1E-D3FFAD9BA3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940E-41A3-9BD0-604611080B4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AB8D995D-DC22-4A32-94EA-920D84C3C2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940E-41A3-9BD0-604611080B4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AA4F0983-9796-4813-A6BB-A0C3101534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940E-41A3-9BD0-604611080B4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F2FCD47A-B8A7-404C-96A3-DA99FA643D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940E-41A3-9BD0-604611080B4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3B511687-CD78-4F5F-B412-316C7DF10D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940E-41A3-9BD0-604611080B4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3FBDCF86-7838-4DB9-8320-C85EE65CEB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940E-41A3-9BD0-604611080B4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88B81591-A269-4788-8199-C315E76FFF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940E-41A3-9BD0-604611080B4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886524B8-8EB4-422B-92FA-535B3BBCC9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940E-41A3-9BD0-604611080B4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1C1F9CB5-0317-4120-9001-71B106BCF5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940E-41A3-9BD0-604611080B4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924D75CD-3C86-438A-A2BB-B72643FAFF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940E-41A3-9BD0-604611080B4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4EA23B0F-7403-4527-B2BB-626AA069FD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940E-41A3-9BD0-604611080B4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1CBB93B0-FF05-448B-BC0B-72C2BF5B0D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940E-41A3-9BD0-604611080B4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BC6CEEDD-FFF6-4DA2-A774-FBBC88B42D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940E-41A3-9BD0-604611080B4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75587EE9-0784-4990-AF0D-DEF40157C7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940E-41A3-9BD0-604611080B4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E1879782-CCE5-4363-A585-C0D0BB3327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940E-41A3-9BD0-604611080B4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523E5AAC-23CA-404C-9E17-2AAB327698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940E-41A3-9BD0-604611080B4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871CB89C-7DEC-4226-9D8E-0D0F483B68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940E-41A3-9BD0-604611080B4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E8E18DAE-8E48-453F-B67A-32BD88274C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940E-41A3-9BD0-604611080B4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E97B43CE-CC39-4D5D-80F8-40DF0DD782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940E-41A3-9BD0-604611080B4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19AD0B28-A28C-4BE8-822C-BDD2F16524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940E-41A3-9BD0-604611080B4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ED77645C-2AFF-4F7E-A3B1-86E341749F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940E-41A3-9BD0-604611080B4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52CD233E-8EE0-43AD-BDF7-95D714FF61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940E-41A3-9BD0-604611080B4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D051DE6E-7865-4327-9F9F-757E88FED9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940E-41A3-9BD0-604611080B4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10910075-45D4-4CFD-B37C-844ECFF9E5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940E-41A3-9BD0-604611080B4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4BA40727-3064-4D9A-A9E4-F2F3B38ECE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940E-41A3-9BD0-604611080B4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94558C12-2496-46C3-AA7A-7999E99EF6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940E-41A3-9BD0-604611080B4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91559D69-958F-41E2-8124-27560B4AA2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940E-41A3-9BD0-604611080B4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29B7883D-B40F-411A-9872-C2CB78435D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940E-41A3-9BD0-604611080B4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28A4EEDD-9C4A-4CE0-8E7E-39CACD3619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940E-41A3-9BD0-604611080B4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DB77EB7A-F321-4B53-9C78-8E691EAD7B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940E-41A3-9BD0-604611080B4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139881B9-6199-4355-A5BB-D6FC5C39F5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940E-41A3-9BD0-604611080B4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57230215-2A93-40D3-814A-5175F3E9A2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940E-41A3-9BD0-604611080B4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B7799223-DC39-467E-A698-DD2951D8E1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940E-41A3-9BD0-604611080B4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9189E17A-0BD7-4462-AFEE-610C14FC75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940E-41A3-9BD0-604611080B4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6B6C7096-7991-40BF-BF0D-7BAC8AA433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940E-41A3-9BD0-604611080B4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76BBCE7B-2571-4D46-972A-8E2F44F358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940E-41A3-9BD0-604611080B4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3FA08838-11D4-4BA1-BC56-21560FA6A8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940E-41A3-9BD0-604611080B4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F5ABAECD-3A5E-42A8-82F2-0651D97C96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940E-41A3-9BD0-604611080B4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15F99738-5B96-4A75-BB33-4DFD40C924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940E-41A3-9BD0-604611080B4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7466DEB4-4EC5-4523-8EB0-750D2E09C9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940E-41A3-9BD0-604611080B4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17423D06-35BE-459D-A050-2295248B58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940E-41A3-9BD0-604611080B4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46B8A976-F160-48AF-9349-EAD2B68E55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940E-41A3-9BD0-604611080B4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5C923CD7-D37E-49DC-BEC3-62EF882EC5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940E-41A3-9BD0-604611080B4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AF949FFD-79C2-422D-A8B3-0F3E8C3F5A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940E-41A3-9BD0-604611080B4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E6A233BE-4888-4D56-B2FC-BD7D754DBD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940E-41A3-9BD0-604611080B4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EAFA76A4-57CB-47C9-91CB-4A1C9E77EC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940E-41A3-9BD0-604611080B4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71BB2A00-7D1E-4AB9-AC6E-8B58220411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940E-41A3-9BD0-604611080B4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D3748BEB-1803-459C-BF70-C2C9230285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940E-41A3-9BD0-604611080B4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946CB0BF-B346-4F24-B618-03D359013D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940E-41A3-9BD0-604611080B4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7F13CBCF-4D3E-4D2E-9049-2E8DF7EAFD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940E-41A3-9BD0-604611080B4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19D38F9E-B2C1-49BA-9FB8-20E4A6E50A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940E-41A3-9BD0-604611080B4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3C59D444-26CD-4928-BB7E-D454A62911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940E-41A3-9BD0-604611080B4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33C2B4C5-D0D4-4965-8382-784A738DAA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940E-41A3-9BD0-604611080B4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F286E35D-C025-4AFD-AD1E-A5FEB9FDEE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940E-41A3-9BD0-604611080B4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B908CE21-E725-4F78-A5F9-75EAB407C9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940E-41A3-9BD0-604611080B4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9F6D75A2-59EB-426C-8AD5-57DE693C5B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940E-41A3-9BD0-604611080B4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3EF8DD90-F0CC-481C-9F5C-DF8F9A0B64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940E-41A3-9BD0-604611080B4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F6BD5E57-BD01-4DB9-A0E3-6BB3AF4924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940E-41A3-9BD0-604611080B4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9BBFF28C-A8D5-48F1-B320-633BBF3941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940E-41A3-9BD0-604611080B4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4D3FD11D-D030-4BC6-B569-0D54DB1CF6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940E-41A3-9BD0-604611080B4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A70936CD-E367-4691-99A0-CCC543B5D0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940E-41A3-9BD0-604611080B4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A172903D-F9BB-42E5-9D6E-ABF127DB68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940E-41A3-9BD0-604611080B4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996B0A64-96C4-4CA3-B2F9-4A3B24564A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940E-41A3-9BD0-604611080B4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DA261249-50D6-44E8-B225-4DFF83C09B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940E-41A3-9BD0-604611080B4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0222EF36-A943-4CCB-91C9-8EDA28C24E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940E-41A3-9BD0-604611080B4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DED2568F-DDE1-4BDF-B0EC-27275DEAEA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940E-41A3-9BD0-604611080B4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2DC95A56-7E17-475E-A9AF-21A7A02DB9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940E-41A3-9BD0-604611080B4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C0429C2F-2DF1-4EF2-8225-143F4E239B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940E-41A3-9BD0-604611080B4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BDC97FB1-180C-4C93-BA13-F5C5EC8CA8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940E-41A3-9BD0-604611080B4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3DA3BE86-4C62-407C-9EC5-555D826E60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940E-41A3-9BD0-604611080B4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B8E9F6E1-4D53-4A98-948D-1BF6DF240B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940E-41A3-9BD0-604611080B4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790D3C4A-2E76-427A-AFD7-652F4620C0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940E-41A3-9BD0-604611080B4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093781B2-26AC-4555-B266-5B3EB77A6D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940E-41A3-9BD0-604611080B4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11492DF6-B3DA-4757-B11B-FD763965AD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940E-41A3-9BD0-604611080B4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8873DD21-E94F-4D3F-9CAC-961093B8DF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940E-41A3-9BD0-604611080B4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C1C46580-DC3B-4A51-B3D6-670732A71F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940E-41A3-9BD0-604611080B4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1F2B9CC3-7B51-44DE-B450-84662DDF37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940E-41A3-9BD0-604611080B4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4EA9A499-5F0B-47C4-A6EE-A40A84A79C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940E-41A3-9BD0-604611080B4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96106F03-32B9-4BBF-BD1E-5F6DF539B8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940E-41A3-9BD0-604611080B4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56FEBBF4-1D43-4DEB-B8A5-77A18B9578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940E-41A3-9BD0-604611080B4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60AC7423-E0D9-4990-AF44-8A167FCB5C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940E-41A3-9BD0-604611080B4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ABC2F693-28A2-46D0-ABA6-F0C9D95D21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940E-41A3-9BD0-604611080B4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E79C8ACC-26A0-4FA6-9BC0-5449BD5565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940E-41A3-9BD0-604611080B4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BD8CCB02-4D14-4731-B1AD-6787BA07AF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940E-41A3-9BD0-604611080B4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BE2D2848-7BDE-4A6A-A5BE-2AB384C49F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940E-41A3-9BD0-604611080B4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E28E9C8A-F8AF-41C3-8D61-C3E4A6C7B0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940E-41A3-9BD0-604611080B4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A4309136-1240-4546-957D-555B157F8E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940E-41A3-9BD0-604611080B4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D49848E8-B195-4860-8BA4-BB1022F960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940E-41A3-9BD0-604611080B4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A6617C44-93E8-48F5-9DE9-C860105DBF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940E-41A3-9BD0-604611080B4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9B4E6EC4-A5EA-4DE7-AB2E-F5FF352AC2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940E-41A3-9BD0-604611080B4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37DA6765-A185-489D-BF1B-42E428AB73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940E-41A3-9BD0-604611080B4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A6B1A92B-78B4-4303-9B5C-92D2827837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940E-41A3-9BD0-604611080B4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D184AA70-F407-4EAD-BF79-5F049D9E2D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940E-41A3-9BD0-604611080B4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6B57C3AC-0F66-4D49-BBA4-FF55ED5EDB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940E-41A3-9BD0-604611080B4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DCC5B0DD-35BC-4847-A370-5366EACF23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940E-41A3-9BD0-604611080B4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EE4C5D97-4E01-4A23-9AF0-363961B138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940E-41A3-9BD0-604611080B4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C2A4A1C2-E885-4FE5-AECE-0B3875FB7A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940E-41A3-9BD0-604611080B4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65216D31-722B-40AA-AE98-9C5A3756BE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940E-41A3-9BD0-604611080B4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373E1F86-0A9D-4AB1-AED9-317A570474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940E-41A3-9BD0-604611080B4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EF973A15-E4C9-4826-935E-98C108A27F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940E-41A3-9BD0-604611080B4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C7A67D2F-AA36-4653-ACD5-CBF02F07DD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6-940E-41A3-9BD0-604611080B4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91ADCA40-3785-4AA0-8815-4E9F483BEF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7-940E-41A3-9BD0-604611080B4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13CB195E-0F81-4A49-9023-FBA973B67B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8-940E-41A3-9BD0-604611080B4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C7167E39-45BC-4432-B61A-CBEBAC51EA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9-940E-41A3-9BD0-604611080B4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B32CDB57-CEA3-4E05-AC4C-82EF604CCE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A-940E-41A3-9BD0-604611080B4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95F7E0C6-3648-4CA8-82D3-F7284CA460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B-940E-41A3-9BD0-604611080B4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D8AEE48B-9B4E-48B5-A542-7D3531C26D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C-940E-41A3-9BD0-604611080B4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CF597D45-4352-464D-A43F-64C1B228B3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D-940E-41A3-9BD0-604611080B4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656A8137-52F3-49E7-A91A-68772289D0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E-940E-41A3-9BD0-604611080B4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55E16181-F29C-47DA-99C4-2E039AA060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F-940E-41A3-9BD0-604611080B4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86573118-7DD7-47C3-8D2F-59F3ABB60E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0-940E-41A3-9BD0-604611080B4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1B3ABD1B-83E5-4CE5-BEBC-D6F00C9930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1-940E-41A3-9BD0-604611080B4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5D164A51-A23F-4F79-9780-E8AA50F359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2-940E-41A3-9BD0-604611080B4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D30F962C-F043-4DBD-B6AD-4391EDC11A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3-940E-41A3-9BD0-604611080B4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7C7B925C-FB3C-4FB7-AD47-959B104036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4-940E-41A3-9BD0-604611080B4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97D3ADA0-D13F-44DA-B99B-1CAFD04F1B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5-940E-41A3-9BD0-604611080B4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BF9D758D-7B15-4698-80B0-8179BBCE54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6-940E-41A3-9BD0-604611080B4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D0BD5AA7-5835-4083-9DFA-5EDAAA43F6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7-940E-41A3-9BD0-604611080B4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91D27D30-B5D0-487E-8E33-5249256217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8-940E-41A3-9BD0-604611080B4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E8EE4800-2512-4658-8B35-4759301EA2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9-940E-41A3-9BD0-604611080B4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70528648-F7AC-4AF6-8E79-91966FAFC7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A-940E-41A3-9BD0-604611080B4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4AC4FC89-D2B7-43AA-BFC9-E342FE8AD0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B-940E-41A3-9BD0-604611080B4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8CD3C415-8B60-4AC7-953B-70162FA455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C-940E-41A3-9BD0-604611080B4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99235ED3-0945-49E8-9BA3-16604F08BC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D-940E-41A3-9BD0-604611080B4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3F7B064B-9DC7-4F93-933A-3A2D14264E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E-940E-41A3-9BD0-604611080B4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2DDD4A38-950B-4D59-9CF5-000921C9E1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F-940E-41A3-9BD0-604611080B4B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D1D36E0B-E7EB-44C0-AE1E-ED19E89F42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0-940E-41A3-9BD0-604611080B4B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286FE038-A5F5-4515-81E6-F6D3C3FCE9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1-940E-41A3-9BD0-604611080B4B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B444D98C-2089-4284-ACD9-0992EC2493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2-940E-41A3-9BD0-604611080B4B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3970D91E-45A2-4EFF-8580-9E226080A6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3-940E-41A3-9BD0-604611080B4B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5249B4C6-28F9-42B3-AC54-3A3FA57559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4-940E-41A3-9BD0-604611080B4B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58B0A18A-6356-4616-99E6-65D31F432E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5-940E-41A3-9BD0-604611080B4B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7C889ADE-C3E8-41AF-8D06-5F89CA6F91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6-940E-41A3-9BD0-604611080B4B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9511379B-7649-411B-8693-BD863F5140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7-940E-41A3-9BD0-604611080B4B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633F6499-2DE2-46B6-85CC-43408B76DC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8-940E-41A3-9BD0-604611080B4B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4371E6A8-766A-43FC-99FB-A15E8D5EC5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9-940E-41A3-9BD0-604611080B4B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A68BB52F-2596-48CA-910D-D3C835923F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A-940E-41A3-9BD0-604611080B4B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F787BF77-93DA-4886-B9CE-C8E8776813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B-940E-41A3-9BD0-604611080B4B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A6AB9CDE-4011-491E-92A9-0135D54DE2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C-940E-41A3-9BD0-604611080B4B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AA0D994B-EA01-47B7-8F6C-C195B1BA55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D-940E-41A3-9BD0-604611080B4B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B1B054E0-ADB5-415D-BB67-0301FBB968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E-940E-41A3-9BD0-604611080B4B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32606EDE-5918-4622-85CA-FADD75323E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F-940E-41A3-9BD0-604611080B4B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1F4BB335-100D-4E44-B62B-61F32A718B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0-940E-41A3-9BD0-604611080B4B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1BF5B851-0B3D-491F-9F70-F59168DE92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1-940E-41A3-9BD0-604611080B4B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BDA68FF6-8C03-4183-95F5-D74024F76E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2-940E-41A3-9BD0-604611080B4B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194FCD87-D11C-464B-88CD-DC91597709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3-940E-41A3-9BD0-604611080B4B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2BB4306B-C433-4447-9E2F-C301F0A7C4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4-940E-41A3-9BD0-604611080B4B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AFC5B8B9-0AD5-4FD4-AAC4-AD8968D50B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5-940E-41A3-9BD0-604611080B4B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FA5517A0-9E13-45B2-9F3D-178BB066CB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6-940E-41A3-9BD0-604611080B4B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B1F4FEF8-94A6-4C51-848C-5B849A0E33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7-940E-41A3-9BD0-604611080B4B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4E77B58A-DE8F-439D-9AE8-B680A0658F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8-940E-41A3-9BD0-604611080B4B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F449A660-3B29-4399-9763-868AB1EDE5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9-940E-41A3-9BD0-604611080B4B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A43B1233-2BE7-430E-A18E-92F152C7D9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A-940E-41A3-9BD0-604611080B4B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D7ED669D-83A7-4123-A80D-492A633481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B-940E-41A3-9BD0-604611080B4B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4A38CBF0-4768-4DFC-93DA-DE81DC4433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C-940E-41A3-9BD0-604611080B4B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74B01852-D99C-458B-8F84-53FC833741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D-940E-41A3-9BD0-604611080B4B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CA3732CD-5428-4285-9123-2D3897FD3F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E-940E-41A3-9BD0-604611080B4B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63A19C28-A25C-457C-9130-5BF60A9B83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F-940E-41A3-9BD0-604611080B4B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52F78F87-930F-4C37-BD20-D642405C75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0-940E-41A3-9BD0-604611080B4B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0D7AB25F-A375-4028-B7DD-32861E31C7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1-940E-41A3-9BD0-604611080B4B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AFEF14C7-5D0D-4B56-B8F2-3BD9503227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2-940E-41A3-9BD0-604611080B4B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15EDB445-FC09-45B4-B06D-9F824337A6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3-940E-41A3-9BD0-604611080B4B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954A580F-914C-43FF-AA18-7259648D10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4-940E-41A3-9BD0-604611080B4B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38326B6C-E5D6-4005-A760-55C93D06A6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5-940E-41A3-9BD0-604611080B4B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51223265-3064-4ECB-B483-24D0FC4E4F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6-940E-41A3-9BD0-604611080B4B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C9B44B3D-CA7D-48CF-A81D-DB242CE1E8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7-940E-41A3-9BD0-604611080B4B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7E1AD3EF-05D6-4189-8728-B37A306689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8-940E-41A3-9BD0-604611080B4B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85EEAA4D-09F1-418A-85F6-489174C719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9-940E-41A3-9BD0-604611080B4B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DCDAC0AF-36D2-4868-AA9D-7C604C975C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A-940E-41A3-9BD0-604611080B4B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5EBED42E-3F31-4B35-B84F-73612181F9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B-940E-41A3-9BD0-604611080B4B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F4A77976-465F-4BE1-8543-556516EF53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C-940E-41A3-9BD0-604611080B4B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5BAB646F-DD73-419D-9A8D-15E55E67B4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D-940E-41A3-9BD0-604611080B4B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6F7F86D5-0C81-4A1B-A9EC-85726FAF62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E-940E-41A3-9BD0-604611080B4B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7195F813-19F2-4A2E-B88E-E66EC42229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F-940E-41A3-9BD0-604611080B4B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1D180785-74C8-4108-B37B-12ED261018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0-940E-41A3-9BD0-604611080B4B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6FFD2BE7-4D22-4F4C-8645-262C499696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1-940E-41A3-9BD0-604611080B4B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5C7B81F1-FDAE-42BF-B4BE-313CAE1EA9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2-940E-41A3-9BD0-604611080B4B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8D813430-6455-43A4-99FE-126A0E3725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3-940E-41A3-9BD0-604611080B4B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EEAB2B93-15F2-4334-AE6B-0FE44E91D69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4-940E-41A3-9BD0-604611080B4B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71410BAB-8107-43CD-BED6-A7FF96F369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5-940E-41A3-9BD0-604611080B4B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525B8307-7250-49D5-B8EF-5C112F01AA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6-940E-41A3-9BD0-604611080B4B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A6053134-5CF7-416C-ABCF-5B36292C85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7-940E-41A3-9BD0-604611080B4B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06B00829-842C-4581-A7D0-A419D01621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8-940E-41A3-9BD0-604611080B4B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51B24B55-A3CD-4CF8-91E7-CB8B60FF10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9-940E-41A3-9BD0-604611080B4B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58A38495-AFC2-4032-AD3B-B67EE64928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A-940E-41A3-9BD0-604611080B4B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A899F909-F8B5-408C-B772-02A981F4A5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B-940E-41A3-9BD0-604611080B4B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05F139FC-E7F7-4377-AE0C-F9B68EC6F8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C-940E-41A3-9BD0-604611080B4B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338ECF76-1607-4600-9FEA-8A15D3B456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D-940E-41A3-9BD0-604611080B4B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A8E051FC-6C39-49E2-A392-9FAF76985A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E-940E-41A3-9BD0-604611080B4B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75EE15DD-DFCD-4698-B23B-322C45AC40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F-940E-41A3-9BD0-604611080B4B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2EB05D5C-1CB1-4E0E-B9D1-3461C9BC3C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0-940E-41A3-9BD0-604611080B4B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456542B9-64DC-4FA5-B37B-77BD3575C6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1-940E-41A3-9BD0-604611080B4B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18183FA3-433B-486B-B911-BD11645892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2-940E-41A3-9BD0-604611080B4B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6F371B7F-5AC0-4DEA-81DE-715A78D80D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3-940E-41A3-9BD0-604611080B4B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3CF5CE95-7398-47B5-8DF6-344A1B5C85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4-940E-41A3-9BD0-604611080B4B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3523E2A8-C66C-44B5-BCF2-9D6AE8CD72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5-940E-41A3-9BD0-604611080B4B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89197013-BBCF-44C5-B329-D6950288EB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6-940E-41A3-9BD0-604611080B4B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BC6ECBA1-FA37-47AC-A5AA-D5EC41ACE8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7-940E-41A3-9BD0-604611080B4B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54CB380F-E6F0-43B1-92CF-9464EF7E06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8-940E-41A3-9BD0-604611080B4B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29236170-F2EF-4C24-B11A-3739B57F13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9-940E-41A3-9BD0-604611080B4B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9EDE5C7A-F92A-432E-94C5-34D7C40675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A-940E-41A3-9BD0-604611080B4B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5942A1B1-A0E6-473C-9483-74400229DF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B-940E-41A3-9BD0-604611080B4B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BF079D97-CCA0-4013-8E1F-03400AD345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C-940E-41A3-9BD0-604611080B4B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0A9BDC97-3AB9-4C6F-8080-A7C6062E8E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D-940E-41A3-9BD0-604611080B4B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CD2E5F21-DBEA-4CDD-B118-119499485A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E-940E-41A3-9BD0-604611080B4B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D7DC8383-F3BA-4FB6-B30F-9235F28CFF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F-940E-41A3-9BD0-604611080B4B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02F3EB9F-80ED-4D67-A9F7-E51AEEA95A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0-940E-41A3-9BD0-604611080B4B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E0AFC6F0-2CC8-426E-AD8C-EF19C04E29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1-940E-41A3-9BD0-604611080B4B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A6C25AFF-14F1-457F-87CA-AD3A595CA3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2-940E-41A3-9BD0-604611080B4B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9C10B436-0D7B-47FF-B887-72E2EBBD7C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3-940E-41A3-9BD0-604611080B4B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14086F3F-C5F3-4655-8786-E648E72768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4-940E-41A3-9BD0-604611080B4B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AC2FF963-DF5B-4B95-B1D2-E5EF1A6F70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5-940E-41A3-9BD0-604611080B4B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5A716B23-3821-47DD-9214-8E3584FB04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6-940E-41A3-9BD0-604611080B4B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A9EF71E8-7C6C-4BC0-97B5-19E8B77413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7-940E-41A3-9BD0-604611080B4B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58534CAD-4DA8-4F0E-AD67-608B34D474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8-940E-41A3-9BD0-604611080B4B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654FA9F9-7BF0-47A1-AAB1-0FDCEFD628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9-940E-41A3-9BD0-604611080B4B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219EC4E8-5170-42C3-BA43-79E527DF7F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A-940E-41A3-9BD0-604611080B4B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5BEFECF6-98F5-42A5-B40C-B548E52C83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B-940E-41A3-9BD0-604611080B4B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D08F00E2-6AE5-4870-B319-54A1AB2A57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C-940E-41A3-9BD0-604611080B4B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7A1DAE3D-9940-4A4A-A000-46CEA1C3F5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D-940E-41A3-9BD0-604611080B4B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24290E0B-51E7-437D-8700-3877843A9B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E-940E-41A3-9BD0-604611080B4B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6C618761-D907-4C02-9C79-4F5678883C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F-940E-41A3-9BD0-604611080B4B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D401248F-4DE7-48F6-9B8F-D872E97A9E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0-940E-41A3-9BD0-604611080B4B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263535C8-F43E-41F5-A446-2979DA342F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1-940E-41A3-9BD0-604611080B4B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DAD5B736-5A25-4067-A0B8-6BFAB2997A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2-940E-41A3-9BD0-604611080B4B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FC2D4673-4DAE-419B-B95D-312C8D8A59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3-940E-41A3-9BD0-604611080B4B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AEC589ED-9DD8-4CCF-B018-FEC6534FF1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4-940E-41A3-9BD0-604611080B4B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936DF8E6-55E3-4ACE-9C70-14DC9ACD02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5-940E-41A3-9BD0-604611080B4B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4134D9FB-FB6A-4B00-A510-73CFAA21D5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6-940E-41A3-9BD0-604611080B4B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75ED8EEA-0882-4004-9352-2250C7AFD9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7-940E-41A3-9BD0-604611080B4B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3B8D15D9-56E4-4A82-ACD8-82C62C4061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8-940E-41A3-9BD0-604611080B4B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55E80489-443B-45F0-9DB2-9C9B5C8B31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9-940E-41A3-9BD0-604611080B4B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FA7F2A59-95DB-4CE1-B044-68FA63C5BF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A-940E-41A3-9BD0-604611080B4B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577AA8E4-EA6B-4F79-8C0D-2578D9DBB5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B-940E-41A3-9BD0-604611080B4B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4FE5B086-C061-471B-BB99-82A0B4BBE1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C-940E-41A3-9BD0-604611080B4B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89D37752-A41F-4371-8AD7-BB6ED060E7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D-940E-41A3-9BD0-604611080B4B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B9124E71-F835-4366-BB98-6B4DECE617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E-940E-41A3-9BD0-604611080B4B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9A09EC67-7F88-4F6D-B06D-5FE3D34B7B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F-940E-41A3-9BD0-604611080B4B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E57870B2-03E6-412B-BFFA-4FC025EA94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0-940E-41A3-9BD0-604611080B4B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712292E6-C133-4C66-8E00-1E0EEE4A5F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1-940E-41A3-9BD0-604611080B4B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05C8B05E-867E-4A3E-8815-3B4309E951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2-940E-41A3-9BD0-604611080B4B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1367A09A-0C54-4AB1-A812-E17AC58AFC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3-940E-41A3-9BD0-604611080B4B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12385D97-2C6F-4FCA-A67F-E99775968A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4-940E-41A3-9BD0-604611080B4B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B905705F-5040-448D-814B-BFAEEB766F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5-940E-41A3-9BD0-604611080B4B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EB9F64AB-937E-4714-9C19-CD96B22CCA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6-940E-41A3-9BD0-604611080B4B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8DF66928-04CE-47C8-BBC9-103DD199C4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7-940E-41A3-9BD0-604611080B4B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0F7C257F-3B80-48F2-8714-1A95665952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8-940E-41A3-9BD0-604611080B4B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8A928180-1B58-411C-97C9-92D372F5F9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9-940E-41A3-9BD0-604611080B4B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B49F56FD-DAE0-4511-B15B-3516649080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A-940E-41A3-9BD0-604611080B4B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C45E966E-A40F-42DB-88F1-137F5D22C6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B-940E-41A3-9BD0-604611080B4B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387C9E52-3F38-4E13-8987-09C522D6A3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C-940E-41A3-9BD0-604611080B4B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AC9C04DA-B731-4D12-AF7D-C061951E69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D-940E-41A3-9BD0-604611080B4B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A532EEED-9996-4CF3-AED6-C905A05F2F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E-940E-41A3-9BD0-604611080B4B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B1FB4A72-3779-4750-AE97-2236E772E1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F-940E-41A3-9BD0-604611080B4B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85839980-0988-4728-9358-FBDEF0E0E1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0-940E-41A3-9BD0-604611080B4B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3EC0A8BB-4B88-4204-9F2B-545737E01B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1-940E-41A3-9BD0-604611080B4B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0AA15A6E-72B6-46C4-A0E5-DCECA6BE63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2-940E-41A3-9BD0-604611080B4B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0D61046B-4351-48F0-A436-5BB0104121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3-940E-41A3-9BD0-604611080B4B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834928A9-EC3E-4C8D-9E0E-C1C181352E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4-940E-41A3-9BD0-604611080B4B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4EEDB357-FEDF-4602-B83B-E508C23AE4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5-940E-41A3-9BD0-604611080B4B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8AB20677-37A5-499D-A38D-196BE8DF8A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6-940E-41A3-9BD0-604611080B4B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C0C12DBD-3AB6-47EA-B086-9C1553E3B6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7-940E-41A3-9BD0-604611080B4B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2ADD35F8-C9B5-45DE-BE0D-C90223F65C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8-940E-41A3-9BD0-604611080B4B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0F28D28E-D7D6-43E9-8051-B87BA36336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9-940E-41A3-9BD0-604611080B4B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9DD34F99-568A-44C8-8337-31735F4091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A-940E-41A3-9BD0-604611080B4B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F35183D9-F458-4521-9C15-E703881533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B-940E-41A3-9BD0-604611080B4B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645EC6F5-D99B-4BCC-87F4-6E5F6557D4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C-940E-41A3-9BD0-604611080B4B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6CCBDAFC-5BA4-4BCF-B833-3166629699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D-940E-41A3-9BD0-604611080B4B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A8C4221B-B979-4408-A5E5-7BB09A2C75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E-940E-41A3-9BD0-604611080B4B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1980B07B-8A85-49B3-80D9-EEF609EF00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F-940E-41A3-9BD0-604611080B4B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41483A26-EA65-40B2-9B7C-9E27AA7E1B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0-940E-41A3-9BD0-604611080B4B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F144B000-9595-4322-AF9F-87EEBA21B8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1-940E-41A3-9BD0-604611080B4B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361413EF-8301-4044-A7E4-A2004E6D4E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2-940E-41A3-9BD0-604611080B4B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3902B471-6FEC-4367-9F73-86F4D83C45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3-940E-41A3-9BD0-604611080B4B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47B76854-84B9-4BE4-ABA7-268A32BA88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4-940E-41A3-9BD0-604611080B4B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D8473D95-4CE0-447F-846F-02246DF4B0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5-940E-41A3-9BD0-604611080B4B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B577D643-DE3F-4183-BEA8-FBE1975B23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6-940E-41A3-9BD0-604611080B4B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FCD529B8-91E0-42FB-912A-B2FC089237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7-940E-41A3-9BD0-604611080B4B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306C6AB6-4896-4CC2-A87C-615A63239F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8-940E-41A3-9BD0-604611080B4B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707EDBCC-4981-4632-9983-C64C155E05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9-940E-41A3-9BD0-604611080B4B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8D55836B-6044-49D1-9DD7-B268E949D4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A-940E-41A3-9BD0-604611080B4B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FDE55407-A1A4-4256-AB3D-70CEED8781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B-940E-41A3-9BD0-604611080B4B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7AF4D87A-2D02-4E5D-A609-BD00B4D189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C-940E-41A3-9BD0-604611080B4B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384CFB2E-6959-4547-AE75-62F6F0F078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D-940E-41A3-9BD0-604611080B4B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8F0574E9-CA08-4E88-AE44-C119DC3652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E-940E-41A3-9BD0-604611080B4B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E2842CD4-D0A4-4E68-B09E-61A4F15DF6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F-940E-41A3-9BD0-604611080B4B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E6CE4AAD-442D-49CC-9819-F82293D409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0-940E-41A3-9BD0-604611080B4B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AA782BCB-A867-4B40-B061-432691916D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1-940E-41A3-9BD0-604611080B4B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9F323717-AE16-4FD3-A1DA-19448D11E8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2-940E-41A3-9BD0-604611080B4B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00206250-AC55-4B65-A1E8-D3AF5B34CE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3-940E-41A3-9BD0-604611080B4B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91AEC81D-CF14-4300-9AE0-5DB18E5459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4-940E-41A3-9BD0-604611080B4B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C76C4532-0E69-4988-9A27-9B638EA412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5-940E-41A3-9BD0-604611080B4B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1A737C2B-A485-4E78-BF48-BE8384B1FF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6-940E-41A3-9BD0-604611080B4B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FAC44DF4-22A8-444F-BB1E-C59834EF52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7-940E-41A3-9BD0-604611080B4B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074E9CEF-1E72-46BE-B9C5-F31AAA65F4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8-940E-41A3-9BD0-604611080B4B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F9C96351-0C2B-449B-B6A5-FDB0E89006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9-940E-41A3-9BD0-604611080B4B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F1180B2A-46F7-42CC-8BA8-657B9FB9B3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A-940E-41A3-9BD0-604611080B4B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3910EC70-5546-49DB-B5D8-B8AA70945A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B-940E-41A3-9BD0-604611080B4B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EDC7BF49-B2CD-4DC2-855E-62FBF196BA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C-940E-41A3-9BD0-604611080B4B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A35E44B3-FF9D-43D0-91EC-63858F3FF5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D-940E-41A3-9BD0-604611080B4B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119C21F0-8A72-4470-9387-1D52E56CA2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E-940E-41A3-9BD0-604611080B4B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90AD0EB5-1934-4495-920E-5FFDD7D2B4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F-940E-41A3-9BD0-604611080B4B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5BCDFDF3-1613-4FFB-A46A-1595394F41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0-940E-41A3-9BD0-604611080B4B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7C1D0107-ED3B-495C-A7F6-B51D16EE74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1-940E-41A3-9BD0-604611080B4B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238D72D0-4412-4B45-A2F6-C90394DB77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2-940E-41A3-9BD0-604611080B4B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B1CD1562-A281-4BB7-87AA-509385A1FA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3-940E-41A3-9BD0-604611080B4B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1C14DB87-CA37-4BF2-B9B2-E6E8656513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4-940E-41A3-9BD0-604611080B4B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D01974D1-630C-4686-AB37-657BEF0E1B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5-940E-41A3-9BD0-604611080B4B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F426B6E9-F865-43AB-AABC-3D88D8B476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6-940E-41A3-9BD0-604611080B4B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0D3C8404-4885-46A7-A9DE-E48FF886E5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7-940E-41A3-9BD0-604611080B4B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8F760AF3-DF2D-4E30-9DDE-1545FF5308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8-940E-41A3-9BD0-604611080B4B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5674257C-48B2-4AD0-B006-78FECC03F2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9-940E-41A3-9BD0-604611080B4B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F7DACA13-C962-43AA-9D86-8F5A91E290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A-940E-41A3-9BD0-604611080B4B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6EDA38F5-1F59-4422-AF0B-3AA858D91B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B-940E-41A3-9BD0-604611080B4B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2475D2BC-F887-43FC-BD36-8A388DC6A7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C-940E-41A3-9BD0-604611080B4B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113E6573-1CED-4474-9070-8748B83F40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D-940E-41A3-9BD0-604611080B4B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D991783C-B487-434B-882A-7693652E6F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E-940E-41A3-9BD0-604611080B4B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275A314A-3DAC-4BD0-96FA-84D19D5D70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F-940E-41A3-9BD0-604611080B4B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A7F8C1F2-2B1D-48BE-91F3-A9C048CB59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0-940E-41A3-9BD0-604611080B4B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ED35AE20-08AD-4D4F-8C56-7C5D40D56D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1-940E-41A3-9BD0-604611080B4B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D7C623D9-D271-4991-908C-AB21C7F13B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2-940E-41A3-9BD0-604611080B4B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25E978D9-3B90-41D4-AA52-A094AB12E6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3-940E-41A3-9BD0-604611080B4B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970A3C7F-6D99-43B3-B919-CF9517A5B0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4-940E-41A3-9BD0-604611080B4B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38BF573C-9888-4E65-9C06-AD08BB9D39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5-940E-41A3-9BD0-604611080B4B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01D1C683-C503-430A-B55D-220EBE86C6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6-940E-41A3-9BD0-604611080B4B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BDFBFD90-685F-43EF-AC85-DE56F42E83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7-940E-41A3-9BD0-604611080B4B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3F185DF1-A882-4AA8-A961-A69E6F45AE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8-940E-41A3-9BD0-604611080B4B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F8BFCBED-A195-426D-ADFD-1AE3831666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9-940E-41A3-9BD0-604611080B4B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928E0DAB-B9CD-4021-9A04-947717B6E9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A-940E-41A3-9BD0-604611080B4B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5F3FC9E7-93A4-487E-8886-3D13A66808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B-940E-41A3-9BD0-604611080B4B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305C18D4-5F04-43F0-B076-A8940408B8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C-940E-41A3-9BD0-604611080B4B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A58BCC87-917D-4F60-AF79-003DD7C3C1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D-940E-41A3-9BD0-604611080B4B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FB14E261-8BB2-4F64-9977-1EF0FD98A4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E-940E-41A3-9BD0-604611080B4B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76DFFADB-2517-4BDB-A971-E64AD1422C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F-940E-41A3-9BD0-604611080B4B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085497C3-25CC-43AC-BE3C-BE942BAC03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0-940E-41A3-9BD0-604611080B4B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5C93D07F-9582-4539-80A9-D8A828ED2F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1-940E-41A3-9BD0-604611080B4B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9A2827FE-2171-4AEF-B515-13C3532160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2-940E-41A3-9BD0-604611080B4B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1F44EAB6-B87E-4C87-BF0A-6699B1484F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3-940E-41A3-9BD0-604611080B4B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C19A7AAA-7BDD-4049-A678-AEB79073AD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4-940E-41A3-9BD0-604611080B4B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389E43D8-7920-43C6-9256-F738D6373D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5-940E-41A3-9BD0-604611080B4B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A25A1470-DB3B-408F-8504-CEA568252F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6-940E-41A3-9BD0-604611080B4B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A7FC4EE4-EA63-47D3-ABB9-BC30D6A01B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7-940E-41A3-9BD0-604611080B4B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D5A18C76-C30C-4D9E-960B-C6AC856686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8-940E-41A3-9BD0-604611080B4B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4586F82E-B5FE-42E8-971E-C4F569A761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9-940E-41A3-9BD0-604611080B4B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5E732982-E21B-4DB5-8E9F-D3FB9BB68E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A-940E-41A3-9BD0-604611080B4B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FA696E2A-77D3-4239-AFFF-3389E5F7C1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B-940E-41A3-9BD0-604611080B4B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27C68ACA-0BF4-4B0B-8E3C-9A52D11252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C-940E-41A3-9BD0-604611080B4B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D7A6492E-6847-455C-BD85-A04B0C9066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D-940E-41A3-9BD0-604611080B4B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E9FC68F9-9D04-44AC-9163-8B454919CF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E-940E-41A3-9BD0-604611080B4B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14221A99-301C-4B5B-9922-D4ABE302D1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F-940E-41A3-9BD0-604611080B4B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A48467FB-83BD-4C9D-8AFC-1ACD901A98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0-940E-41A3-9BD0-604611080B4B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64FD0966-1221-4DA8-969E-5110726A4C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1-940E-41A3-9BD0-604611080B4B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D4AB6988-3ACE-4256-AAB8-D88A16678B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2-940E-41A3-9BD0-604611080B4B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0AD0FC5B-D6BE-4759-9B57-E53EEBBAB6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3-940E-41A3-9BD0-604611080B4B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6EF3B69D-571E-46FA-AD6D-E95E7F604F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4-940E-41A3-9BD0-604611080B4B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9BE35B27-5824-4DC3-BB47-103DD1DC10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5-940E-41A3-9BD0-604611080B4B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A6477A28-4639-4941-AA71-CF3D95CE2E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6-940E-41A3-9BD0-604611080B4B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AF36D566-D9A3-411A-BC97-09EF435C17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7-940E-41A3-9BD0-604611080B4B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C5289721-62B0-4582-8FE3-0591D8FC02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8-940E-41A3-9BD0-604611080B4B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38637830-72CA-44BD-959E-AD6682CCF4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9-940E-41A3-9BD0-604611080B4B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AE83B4B6-55B0-4776-ABAB-678591C468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A-940E-41A3-9BD0-604611080B4B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D84B6A73-384E-4C9D-93D9-F1FFC1FF8C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B-940E-41A3-9BD0-604611080B4B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E596EEAD-7D0C-4AD9-9C49-67E206C656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C-940E-41A3-9BD0-604611080B4B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E00B0D10-0D2C-4346-BF88-A06A682844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D-940E-41A3-9BD0-604611080B4B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55838EFF-B3FB-441C-8165-1586E66773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E-940E-41A3-9BD0-604611080B4B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8C14315A-16DA-4C8C-87F7-02F776DE20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F-940E-41A3-9BD0-604611080B4B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4EC26E63-6C52-4BAC-9336-9E78A29369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0-940E-41A3-9BD0-604611080B4B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71B2C6FE-A4FC-4861-93AF-FD5972AC11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1-940E-41A3-9BD0-604611080B4B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A06A78EA-8465-47A2-8A37-83BE26F81D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2-940E-41A3-9BD0-604611080B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9-940E-41A3-9BD0-604611080B4B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8">
                  <c:v>2</c:v>
                </c:pt>
                <c:pt idx="30">
                  <c:v>2</c:v>
                </c:pt>
                <c:pt idx="31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3</c:v>
                </c:pt>
                <c:pt idx="46">
                  <c:v>3</c:v>
                </c:pt>
                <c:pt idx="48">
                  <c:v>3</c:v>
                </c:pt>
                <c:pt idx="49">
                  <c:v>3</c:v>
                </c:pt>
                <c:pt idx="51">
                  <c:v>3</c:v>
                </c:pt>
                <c:pt idx="52">
                  <c:v>3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10</c:v>
                </c:pt>
                <c:pt idx="69">
                  <c:v>10</c:v>
                </c:pt>
                <c:pt idx="70">
                  <c:v>10</c:v>
                </c:pt>
                <c:pt idx="72">
                  <c:v>10</c:v>
                </c:pt>
                <c:pt idx="73">
                  <c:v>-10</c:v>
                </c:pt>
                <c:pt idx="75">
                  <c:v>-10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2">
                  <c:v>1</c:v>
                </c:pt>
                <c:pt idx="13">
                  <c:v>2</c:v>
                </c:pt>
                <c:pt idx="15">
                  <c:v>2</c:v>
                </c:pt>
                <c:pt idx="16">
                  <c:v>3</c:v>
                </c:pt>
                <c:pt idx="18">
                  <c:v>3</c:v>
                </c:pt>
                <c:pt idx="19">
                  <c:v>4</c:v>
                </c:pt>
                <c:pt idx="21">
                  <c:v>4</c:v>
                </c:pt>
                <c:pt idx="22">
                  <c:v>5</c:v>
                </c:pt>
                <c:pt idx="24">
                  <c:v>5</c:v>
                </c:pt>
                <c:pt idx="25">
                  <c:v>6</c:v>
                </c:pt>
                <c:pt idx="27">
                  <c:v>0</c:v>
                </c:pt>
                <c:pt idx="28">
                  <c:v>-1</c:v>
                </c:pt>
                <c:pt idx="30">
                  <c:v>-1</c:v>
                </c:pt>
                <c:pt idx="31">
                  <c:v>-2</c:v>
                </c:pt>
                <c:pt idx="33">
                  <c:v>-2</c:v>
                </c:pt>
                <c:pt idx="34">
                  <c:v>-3</c:v>
                </c:pt>
                <c:pt idx="36">
                  <c:v>-3</c:v>
                </c:pt>
                <c:pt idx="37">
                  <c:v>-4</c:v>
                </c:pt>
                <c:pt idx="39">
                  <c:v>-4</c:v>
                </c:pt>
                <c:pt idx="40">
                  <c:v>-5</c:v>
                </c:pt>
                <c:pt idx="42">
                  <c:v>-5</c:v>
                </c:pt>
                <c:pt idx="43">
                  <c:v>-6</c:v>
                </c:pt>
                <c:pt idx="45">
                  <c:v>0</c:v>
                </c:pt>
                <c:pt idx="46">
                  <c:v>1</c:v>
                </c:pt>
                <c:pt idx="48">
                  <c:v>1</c:v>
                </c:pt>
                <c:pt idx="49">
                  <c:v>2</c:v>
                </c:pt>
                <c:pt idx="51">
                  <c:v>2</c:v>
                </c:pt>
                <c:pt idx="52">
                  <c:v>3</c:v>
                </c:pt>
                <c:pt idx="54">
                  <c:v>3</c:v>
                </c:pt>
                <c:pt idx="55">
                  <c:v>4</c:v>
                </c:pt>
                <c:pt idx="57">
                  <c:v>4</c:v>
                </c:pt>
                <c:pt idx="58">
                  <c:v>5</c:v>
                </c:pt>
                <c:pt idx="60">
                  <c:v>5</c:v>
                </c:pt>
                <c:pt idx="61">
                  <c:v>6</c:v>
                </c:pt>
                <c:pt idx="63">
                  <c:v>0</c:v>
                </c:pt>
                <c:pt idx="64">
                  <c:v>0</c:v>
                </c:pt>
                <c:pt idx="66">
                  <c:v>-10</c:v>
                </c:pt>
                <c:pt idx="67">
                  <c:v>-10</c:v>
                </c:pt>
                <c:pt idx="69">
                  <c:v>-10</c:v>
                </c:pt>
                <c:pt idx="70">
                  <c:v>10</c:v>
                </c:pt>
                <c:pt idx="72">
                  <c:v>10</c:v>
                </c:pt>
                <c:pt idx="73">
                  <c:v>10</c:v>
                </c:pt>
                <c:pt idx="75">
                  <c:v>10</c:v>
                </c:pt>
                <c:pt idx="76">
                  <c:v>-10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-10</c:v>
                </c:pt>
                <c:pt idx="84">
                  <c:v>-10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0</c:v>
                </c:pt>
                <c:pt idx="94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C0-940E-41A3-9BD0-604611080B4B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46000">
                    <a:srgbClr val="4F81BD">
                      <a:lumMod val="45000"/>
                      <a:lumOff val="55000"/>
                    </a:srgbClr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C2-940E-41A3-9BD0-604611080B4B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CCA276B4-5A0C-4CD5-8A7F-4390F73E0AD1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2-940E-41A3-9BD0-604611080B4B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4165860B-DDA0-4D4A-BA52-14AD55E815F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3-940E-41A3-9BD0-604611080B4B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E8C4AD41-CE6E-4D96-84F9-698F4970425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4-940E-41A3-9BD0-604611080B4B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DD5E1DAE-96B8-4DD0-A989-197F7D1A505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5-940E-41A3-9BD0-604611080B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8BF93B2-A358-4CCE-BFB1-D8E00A0AAB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940E-41A3-9BD0-604611080B4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87E6330-62E1-43F6-A649-35A5FFE860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940E-41A3-9BD0-604611080B4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67388CA-852C-4AB3-A52C-5CB485009E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940E-41A3-9BD0-604611080B4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51A2D6C-1272-4772-88FF-14C9FEF04C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940E-41A3-9BD0-604611080B4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34EFDCE-2D1E-475E-9491-837B89565D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940E-41A3-9BD0-604611080B4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744EBEE-BE35-4995-8082-2DE0BA7342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940E-41A3-9BD0-604611080B4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264DFC9-B8AA-4142-B501-C9EAC4F3DE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940E-41A3-9BD0-604611080B4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75F50AF-E2FA-4385-A216-F93671A8DA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940E-41A3-9BD0-604611080B4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C02E7C0-8A9C-4FEC-8CF4-287100694F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940E-41A3-9BD0-604611080B4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44F8C92-8E9C-4F2B-99DB-5D776096C5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940E-41A3-9BD0-604611080B4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28A6245-AA3A-4990-BB6D-299B00DE05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940E-41A3-9BD0-604611080B4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34F7024-EE11-4668-8BD1-EC0DE59DC6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940E-41A3-9BD0-604611080B4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5ED1659-71EC-41B3-852E-DA44DB10FB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940E-41A3-9BD0-604611080B4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1AC2033-000F-45E6-96C4-B8372FCD04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940E-41A3-9BD0-604611080B4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4D03365-D17B-4CBD-A869-C6F24E291E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940E-41A3-9BD0-604611080B4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6883659-BD81-41D4-A2C4-7B8CD57A2E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940E-41A3-9BD0-604611080B4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68D8BF6-A350-4775-80E1-48311D9157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940E-41A3-9BD0-604611080B4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6345F48-D9F8-4920-9449-793F62D16D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940E-41A3-9BD0-604611080B4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CD71D14-564B-4BDD-AA65-8C4FAB7FD0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940E-41A3-9BD0-604611080B4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837E7FE-C6DB-4324-9B30-6B40C0FC24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940E-41A3-9BD0-604611080B4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50E250D-E3C0-47F4-B3A5-4B48183B03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940E-41A3-9BD0-604611080B4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A4BDBE3-DC6D-4B00-9DC7-67B7F1F7B0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940E-41A3-9BD0-604611080B4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940E-41A3-9BD0-604611080B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940E-41A3-9BD0-604611080B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940E-41A3-9BD0-604611080B4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940E-41A3-9BD0-604611080B4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940E-41A3-9BD0-604611080B4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940E-41A3-9BD0-604611080B4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940E-41A3-9BD0-604611080B4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940E-41A3-9BD0-604611080B4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940E-41A3-9BD0-604611080B4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940E-41A3-9BD0-604611080B4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940E-41A3-9BD0-604611080B4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940E-41A3-9BD0-604611080B4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940E-41A3-9BD0-604611080B4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940E-41A3-9BD0-604611080B4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940E-41A3-9BD0-604611080B4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940E-41A3-9BD0-604611080B4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940E-41A3-9BD0-604611080B4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940E-41A3-9BD0-604611080B4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940E-41A3-9BD0-604611080B4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940E-41A3-9BD0-604611080B4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940E-41A3-9BD0-604611080B4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940E-41A3-9BD0-604611080B4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940E-41A3-9BD0-604611080B4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940E-41A3-9BD0-604611080B4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940E-41A3-9BD0-604611080B4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940E-41A3-9BD0-604611080B4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940E-41A3-9BD0-604611080B4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940E-41A3-9BD0-604611080B4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940E-41A3-9BD0-604611080B4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940E-41A3-9BD0-604611080B4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940E-41A3-9BD0-604611080B4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940E-41A3-9BD0-604611080B4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940E-41A3-9BD0-604611080B4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940E-41A3-9BD0-604611080B4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940E-41A3-9BD0-604611080B4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940E-41A3-9BD0-604611080B4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940E-41A3-9BD0-604611080B4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940E-41A3-9BD0-604611080B4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940E-41A3-9BD0-604611080B4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940E-41A3-9BD0-604611080B4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940E-41A3-9BD0-604611080B4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940E-41A3-9BD0-604611080B4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940E-41A3-9BD0-604611080B4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940E-41A3-9BD0-604611080B4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940E-41A3-9BD0-604611080B4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940E-41A3-9BD0-604611080B4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940E-41A3-9BD0-604611080B4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940E-41A3-9BD0-604611080B4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940E-41A3-9BD0-604611080B4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940E-41A3-9BD0-604611080B4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940E-41A3-9BD0-604611080B4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940E-41A3-9BD0-604611080B4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940E-41A3-9BD0-604611080B4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940E-41A3-9BD0-604611080B4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940E-41A3-9BD0-604611080B4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940E-41A3-9BD0-604611080B4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940E-41A3-9BD0-604611080B4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940E-41A3-9BD0-604611080B4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940E-41A3-9BD0-604611080B4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940E-41A3-9BD0-604611080B4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940E-41A3-9BD0-604611080B4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940E-41A3-9BD0-604611080B4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940E-41A3-9BD0-604611080B4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940E-41A3-9BD0-604611080B4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940E-41A3-9BD0-604611080B4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940E-41A3-9BD0-604611080B4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940E-41A3-9BD0-604611080B4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940E-41A3-9BD0-604611080B4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940E-41A3-9BD0-604611080B4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940E-41A3-9BD0-604611080B4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940E-41A3-9BD0-604611080B4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940E-41A3-9BD0-604611080B4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940E-41A3-9BD0-604611080B4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940E-41A3-9BD0-604611080B4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940E-41A3-9BD0-604611080B4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940E-41A3-9BD0-604611080B4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940E-41A3-9BD0-604611080B4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940E-41A3-9BD0-604611080B4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940E-41A3-9BD0-604611080B4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940E-41A3-9BD0-604611080B4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940E-41A3-9BD0-604611080B4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940E-41A3-9BD0-604611080B4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940E-41A3-9BD0-604611080B4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940E-41A3-9BD0-604611080B4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940E-41A3-9BD0-604611080B4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940E-41A3-9BD0-604611080B4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940E-41A3-9BD0-604611080B4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940E-41A3-9BD0-604611080B4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940E-41A3-9BD0-604611080B4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940E-41A3-9BD0-604611080B4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940E-41A3-9BD0-604611080B4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940E-41A3-9BD0-604611080B4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940E-41A3-9BD0-604611080B4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940E-41A3-9BD0-604611080B4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940E-41A3-9BD0-604611080B4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940E-41A3-9BD0-604611080B4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940E-41A3-9BD0-604611080B4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940E-41A3-9BD0-604611080B4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940E-41A3-9BD0-604611080B4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940E-41A3-9BD0-604611080B4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940E-41A3-9BD0-604611080B4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940E-41A3-9BD0-604611080B4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940E-41A3-9BD0-604611080B4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940E-41A3-9BD0-604611080B4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940E-41A3-9BD0-604611080B4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940E-41A3-9BD0-604611080B4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940E-41A3-9BD0-604611080B4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940E-41A3-9BD0-604611080B4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940E-41A3-9BD0-604611080B4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940E-41A3-9BD0-604611080B4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940E-41A3-9BD0-604611080B4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940E-41A3-9BD0-604611080B4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940E-41A3-9BD0-604611080B4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940E-41A3-9BD0-604611080B4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940E-41A3-9BD0-604611080B4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940E-41A3-9BD0-604611080B4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940E-41A3-9BD0-604611080B4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940E-41A3-9BD0-604611080B4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940E-41A3-9BD0-604611080B4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940E-41A3-9BD0-604611080B4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940E-41A3-9BD0-604611080B4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940E-41A3-9BD0-604611080B4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940E-41A3-9BD0-604611080B4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940E-41A3-9BD0-604611080B4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940E-41A3-9BD0-604611080B4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940E-41A3-9BD0-604611080B4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940E-41A3-9BD0-604611080B4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940E-41A3-9BD0-604611080B4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940E-41A3-9BD0-604611080B4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940E-41A3-9BD0-604611080B4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940E-41A3-9BD0-604611080B4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940E-41A3-9BD0-604611080B4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940E-41A3-9BD0-604611080B4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940E-41A3-9BD0-604611080B4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940E-41A3-9BD0-604611080B4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940E-41A3-9BD0-604611080B4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940E-41A3-9BD0-604611080B4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940E-41A3-9BD0-604611080B4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940E-41A3-9BD0-604611080B4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940E-41A3-9BD0-604611080B4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940E-41A3-9BD0-604611080B4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940E-41A3-9BD0-604611080B4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940E-41A3-9BD0-604611080B4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940E-41A3-9BD0-604611080B4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940E-41A3-9BD0-604611080B4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940E-41A3-9BD0-604611080B4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940E-41A3-9BD0-604611080B4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940E-41A3-9BD0-604611080B4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940E-41A3-9BD0-604611080B4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940E-41A3-9BD0-604611080B4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940E-41A3-9BD0-604611080B4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940E-41A3-9BD0-604611080B4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940E-41A3-9BD0-604611080B4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940E-41A3-9BD0-604611080B4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940E-41A3-9BD0-604611080B4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940E-41A3-9BD0-604611080B4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940E-41A3-9BD0-604611080B4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940E-41A3-9BD0-604611080B4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940E-41A3-9BD0-604611080B4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940E-41A3-9BD0-604611080B4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940E-41A3-9BD0-604611080B4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940E-41A3-9BD0-604611080B4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940E-41A3-9BD0-604611080B4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940E-41A3-9BD0-604611080B4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940E-41A3-9BD0-604611080B4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940E-41A3-9BD0-604611080B4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940E-41A3-9BD0-604611080B4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940E-41A3-9BD0-604611080B4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940E-41A3-9BD0-604611080B4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940E-41A3-9BD0-604611080B4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940E-41A3-9BD0-604611080B4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940E-41A3-9BD0-604611080B4B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Spots!$B$2:$B$199</c:f>
              <c:numCache>
                <c:formatCode>General</c:formatCode>
                <c:ptCount val="1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-10</c:v>
                </c:pt>
                <c:pt idx="23">
                  <c:v>10</c:v>
                </c:pt>
                <c:pt idx="24">
                  <c:v>10</c:v>
                </c:pt>
                <c:pt idx="25">
                  <c:v>-10</c:v>
                </c:pt>
              </c:numCache>
            </c:numRef>
          </c:xVal>
          <c:yVal>
            <c:numRef>
              <c:f>Spots!$C$2:$C$199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-10</c:v>
                </c:pt>
                <c:pt idx="23">
                  <c:v>-10</c:v>
                </c:pt>
                <c:pt idx="24">
                  <c:v>10</c:v>
                </c:pt>
                <c:pt idx="2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Spots!$A$2:$A$121</c15:f>
                <c15:dlblRangeCache>
                  <c:ptCount val="120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4">
                    <c:v>Feature1</c:v>
                  </c:pt>
                  <c:pt idx="5">
                    <c:v>Feature2</c:v>
                  </c:pt>
                  <c:pt idx="6">
                    <c:v>Feature3</c:v>
                  </c:pt>
                  <c:pt idx="7">
                    <c:v>Feature4</c:v>
                  </c:pt>
                  <c:pt idx="8">
                    <c:v>Feature5</c:v>
                  </c:pt>
                  <c:pt idx="9">
                    <c:v>Feature6</c:v>
                  </c:pt>
                  <c:pt idx="10">
                    <c:v>Application1</c:v>
                  </c:pt>
                  <c:pt idx="11">
                    <c:v>Application2</c:v>
                  </c:pt>
                  <c:pt idx="12">
                    <c:v>Application3</c:v>
                  </c:pt>
                  <c:pt idx="13">
                    <c:v>Application4</c:v>
                  </c:pt>
                  <c:pt idx="14">
                    <c:v>Application5</c:v>
                  </c:pt>
                  <c:pt idx="15">
                    <c:v>Application6</c:v>
                  </c:pt>
                  <c:pt idx="16">
                    <c:v>Benefit1</c:v>
                  </c:pt>
                  <c:pt idx="17">
                    <c:v>Benefit2</c:v>
                  </c:pt>
                  <c:pt idx="18">
                    <c:v>Benefit3</c:v>
                  </c:pt>
                  <c:pt idx="19">
                    <c:v>Benefit4</c:v>
                  </c:pt>
                  <c:pt idx="20">
                    <c:v>Benefit5</c:v>
                  </c:pt>
                  <c:pt idx="21">
                    <c:v>Benefit6</c:v>
                  </c:pt>
                  <c:pt idx="22">
                    <c:v>Blank_1</c:v>
                  </c:pt>
                  <c:pt idx="23">
                    <c:v>Blank_2</c:v>
                  </c:pt>
                  <c:pt idx="24">
                    <c:v>Blank_3</c:v>
                  </c:pt>
                  <c:pt idx="25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8-940E-41A3-9BD0-604611080B4B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85</xdr:row>
      <xdr:rowOff>0</xdr:rowOff>
    </xdr:from>
    <xdr:to>
      <xdr:col>29</xdr:col>
      <xdr:colOff>174539</xdr:colOff>
      <xdr:row>134</xdr:row>
      <xdr:rowOff>44694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BCEE72-3378-4464-96CB-68EDF806E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23</xdr:row>
      <xdr:rowOff>0</xdr:rowOff>
    </xdr:from>
    <xdr:to>
      <xdr:col>29</xdr:col>
      <xdr:colOff>543205</xdr:colOff>
      <xdr:row>74</xdr:row>
      <xdr:rowOff>164387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AD052E-89FD-4C4D-99B8-AA818BFE4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381001</xdr:colOff>
      <xdr:row>32</xdr:row>
      <xdr:rowOff>127002</xdr:rowOff>
    </xdr:from>
    <xdr:to>
      <xdr:col>3</xdr:col>
      <xdr:colOff>262467</xdr:colOff>
      <xdr:row>37</xdr:row>
      <xdr:rowOff>169336</xdr:rowOff>
    </xdr:to>
    <xdr:sp macro="" textlink="">
      <xdr:nvSpPr>
        <xdr:cNvPr id="4" name="Arrow: Up-Down 3">
          <a:extLst>
            <a:ext uri="{FF2B5EF4-FFF2-40B4-BE49-F238E27FC236}">
              <a16:creationId xmlns:a16="http://schemas.microsoft.com/office/drawing/2014/main" id="{C56F8EF0-FA4B-499C-B2D4-852B77BE4DFB}"/>
            </a:ext>
          </a:extLst>
        </xdr:cNvPr>
        <xdr:cNvSpPr/>
      </xdr:nvSpPr>
      <xdr:spPr>
        <a:xfrm>
          <a:off x="1591734" y="6324602"/>
          <a:ext cx="270933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186267</xdr:colOff>
      <xdr:row>33</xdr:row>
      <xdr:rowOff>67733</xdr:rowOff>
    </xdr:from>
    <xdr:to>
      <xdr:col>0</xdr:col>
      <xdr:colOff>423334</xdr:colOff>
      <xdr:row>38</xdr:row>
      <xdr:rowOff>110067</xdr:rowOff>
    </xdr:to>
    <xdr:sp macro="" textlink="">
      <xdr:nvSpPr>
        <xdr:cNvPr id="7" name="Arrow: Up-Down 6">
          <a:extLst>
            <a:ext uri="{FF2B5EF4-FFF2-40B4-BE49-F238E27FC236}">
              <a16:creationId xmlns:a16="http://schemas.microsoft.com/office/drawing/2014/main" id="{6F93BFA7-E1AA-4F83-907E-40324263484F}"/>
            </a:ext>
          </a:extLst>
        </xdr:cNvPr>
        <xdr:cNvSpPr/>
      </xdr:nvSpPr>
      <xdr:spPr>
        <a:xfrm>
          <a:off x="186267" y="6451600"/>
          <a:ext cx="237067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1456267</xdr:colOff>
      <xdr:row>3</xdr:row>
      <xdr:rowOff>169334</xdr:rowOff>
    </xdr:from>
    <xdr:to>
      <xdr:col>10</xdr:col>
      <xdr:colOff>93133</xdr:colOff>
      <xdr:row>6</xdr:row>
      <xdr:rowOff>76200</xdr:rowOff>
    </xdr:to>
    <xdr:sp macro="" textlink="">
      <xdr:nvSpPr>
        <xdr:cNvPr id="13" name="Arrow: Chevron 12">
          <a:extLst>
            <a:ext uri="{FF2B5EF4-FFF2-40B4-BE49-F238E27FC236}">
              <a16:creationId xmlns:a16="http://schemas.microsoft.com/office/drawing/2014/main" id="{7ADDD033-4EB5-40EB-9D67-A24CED2A0CFF}"/>
            </a:ext>
          </a:extLst>
        </xdr:cNvPr>
        <xdr:cNvSpPr/>
      </xdr:nvSpPr>
      <xdr:spPr>
        <a:xfrm flipH="1">
          <a:off x="15138400" y="973667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1490133</xdr:colOff>
      <xdr:row>14</xdr:row>
      <xdr:rowOff>101600</xdr:rowOff>
    </xdr:from>
    <xdr:to>
      <xdr:col>10</xdr:col>
      <xdr:colOff>126999</xdr:colOff>
      <xdr:row>17</xdr:row>
      <xdr:rowOff>8466</xdr:rowOff>
    </xdr:to>
    <xdr:sp macro="" textlink="">
      <xdr:nvSpPr>
        <xdr:cNvPr id="14" name="Arrow: Chevron 13">
          <a:extLst>
            <a:ext uri="{FF2B5EF4-FFF2-40B4-BE49-F238E27FC236}">
              <a16:creationId xmlns:a16="http://schemas.microsoft.com/office/drawing/2014/main" id="{39B67876-9E33-4F84-8582-710E9299EFA2}"/>
            </a:ext>
          </a:extLst>
        </xdr:cNvPr>
        <xdr:cNvSpPr/>
      </xdr:nvSpPr>
      <xdr:spPr>
        <a:xfrm flipH="1">
          <a:off x="15172266" y="2954867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0</xdr:colOff>
      <xdr:row>25</xdr:row>
      <xdr:rowOff>8467</xdr:rowOff>
    </xdr:from>
    <xdr:to>
      <xdr:col>10</xdr:col>
      <xdr:colOff>118532</xdr:colOff>
      <xdr:row>27</xdr:row>
      <xdr:rowOff>118533</xdr:rowOff>
    </xdr:to>
    <xdr:sp macro="" textlink="">
      <xdr:nvSpPr>
        <xdr:cNvPr id="15" name="Arrow: Chevron 14">
          <a:extLst>
            <a:ext uri="{FF2B5EF4-FFF2-40B4-BE49-F238E27FC236}">
              <a16:creationId xmlns:a16="http://schemas.microsoft.com/office/drawing/2014/main" id="{AE21AC7A-ED81-417A-B6A9-D60F0107E4D8}"/>
            </a:ext>
          </a:extLst>
        </xdr:cNvPr>
        <xdr:cNvSpPr/>
      </xdr:nvSpPr>
      <xdr:spPr>
        <a:xfrm flipH="1">
          <a:off x="9753599" y="4919134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660401</xdr:colOff>
      <xdr:row>34</xdr:row>
      <xdr:rowOff>160868</xdr:rowOff>
    </xdr:from>
    <xdr:to>
      <xdr:col>2</xdr:col>
      <xdr:colOff>8934</xdr:colOff>
      <xdr:row>36</xdr:row>
      <xdr:rowOff>142566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8AD162E-407A-4602-9F5F-046481F39D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9" t="18416" r="5816" b="18996"/>
        <a:stretch/>
      </xdr:blipFill>
      <xdr:spPr bwMode="auto">
        <a:xfrm>
          <a:off x="660401" y="6731001"/>
          <a:ext cx="559266" cy="35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150423</xdr:colOff>
      <xdr:row>0</xdr:row>
      <xdr:rowOff>0</xdr:rowOff>
    </xdr:from>
    <xdr:to>
      <xdr:col>27</xdr:col>
      <xdr:colOff>490874</xdr:colOff>
      <xdr:row>52</xdr:row>
      <xdr:rowOff>20517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A44D64-FABB-4726-9045-CC4BE62A3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59</xdr:row>
      <xdr:rowOff>0</xdr:rowOff>
    </xdr:from>
    <xdr:to>
      <xdr:col>26</xdr:col>
      <xdr:colOff>341680</xdr:colOff>
      <xdr:row>107</xdr:row>
      <xdr:rowOff>154176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F598DD-DE99-41EB-83DC-6D8E7B200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604646</xdr:colOff>
      <xdr:row>37</xdr:row>
      <xdr:rowOff>153848</xdr:rowOff>
    </xdr:from>
    <xdr:to>
      <xdr:col>1</xdr:col>
      <xdr:colOff>105114</xdr:colOff>
      <xdr:row>43</xdr:row>
      <xdr:rowOff>10329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CE2279C8-E00F-4AFA-98A9-BF9A95667048}"/>
            </a:ext>
          </a:extLst>
        </xdr:cNvPr>
        <xdr:cNvSpPr/>
      </xdr:nvSpPr>
      <xdr:spPr>
        <a:xfrm>
          <a:off x="604646" y="7030433"/>
          <a:ext cx="336809" cy="971603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177595</xdr:colOff>
      <xdr:row>38</xdr:row>
      <xdr:rowOff>80333</xdr:rowOff>
    </xdr:from>
    <xdr:to>
      <xdr:col>6</xdr:col>
      <xdr:colOff>245329</xdr:colOff>
      <xdr:row>43</xdr:row>
      <xdr:rowOff>122668</xdr:rowOff>
    </xdr:to>
    <xdr:sp macro="" textlink="">
      <xdr:nvSpPr>
        <xdr:cNvPr id="6" name="Arrow: Up-Down 5">
          <a:extLst>
            <a:ext uri="{FF2B5EF4-FFF2-40B4-BE49-F238E27FC236}">
              <a16:creationId xmlns:a16="http://schemas.microsoft.com/office/drawing/2014/main" id="{037CB1B8-9107-4BCF-9C79-ABB1425317ED}"/>
            </a:ext>
          </a:extLst>
        </xdr:cNvPr>
        <xdr:cNvSpPr/>
      </xdr:nvSpPr>
      <xdr:spPr>
        <a:xfrm>
          <a:off x="3123375" y="7142772"/>
          <a:ext cx="337222" cy="971603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4</xdr:col>
      <xdr:colOff>111854</xdr:colOff>
      <xdr:row>31</xdr:row>
      <xdr:rowOff>164285</xdr:rowOff>
    </xdr:from>
    <xdr:to>
      <xdr:col>4</xdr:col>
      <xdr:colOff>671120</xdr:colOff>
      <xdr:row>33</xdr:row>
      <xdr:rowOff>146809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2B16DD3-3C10-4554-A2CD-2D27332FF6D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9" t="18416" r="5816" b="18996"/>
        <a:stretch/>
      </xdr:blipFill>
      <xdr:spPr bwMode="auto">
        <a:xfrm>
          <a:off x="2345423" y="5798891"/>
          <a:ext cx="559266" cy="3460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533403</xdr:colOff>
      <xdr:row>14</xdr:row>
      <xdr:rowOff>169335</xdr:rowOff>
    </xdr:from>
    <xdr:to>
      <xdr:col>8</xdr:col>
      <xdr:colOff>152402</xdr:colOff>
      <xdr:row>17</xdr:row>
      <xdr:rowOff>76201</xdr:rowOff>
    </xdr:to>
    <xdr:sp macro="" textlink="">
      <xdr:nvSpPr>
        <xdr:cNvPr id="18" name="Arrow: Chevron 17">
          <a:extLst>
            <a:ext uri="{FF2B5EF4-FFF2-40B4-BE49-F238E27FC236}">
              <a16:creationId xmlns:a16="http://schemas.microsoft.com/office/drawing/2014/main" id="{B407B9C3-1365-4FB8-A8CA-723580AD06FE}"/>
            </a:ext>
          </a:extLst>
        </xdr:cNvPr>
        <xdr:cNvSpPr/>
      </xdr:nvSpPr>
      <xdr:spPr>
        <a:xfrm flipH="1">
          <a:off x="4030136" y="2777068"/>
          <a:ext cx="169333" cy="4656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924130</xdr:colOff>
      <xdr:row>0</xdr:row>
      <xdr:rowOff>180269</xdr:rowOff>
    </xdr:from>
    <xdr:to>
      <xdr:col>21</xdr:col>
      <xdr:colOff>129814</xdr:colOff>
      <xdr:row>48</xdr:row>
      <xdr:rowOff>93945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9DEF0-5C32-4D17-9177-C8F83C986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301</xdr:row>
      <xdr:rowOff>0</xdr:rowOff>
    </xdr:from>
    <xdr:to>
      <xdr:col>3</xdr:col>
      <xdr:colOff>259403</xdr:colOff>
      <xdr:row>305</xdr:row>
      <xdr:rowOff>24319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56B13960-9A78-4423-9B75-FBE838CC78B3}"/>
            </a:ext>
          </a:extLst>
        </xdr:cNvPr>
        <xdr:cNvGrpSpPr/>
      </xdr:nvGrpSpPr>
      <xdr:grpSpPr>
        <a:xfrm>
          <a:off x="0" y="56161021"/>
          <a:ext cx="3112850" cy="778213"/>
          <a:chOff x="8107" y="56671723"/>
          <a:chExt cx="3112850" cy="834958"/>
        </a:xfrm>
      </xdr:grpSpPr>
      <xdr:sp macro="" textlink="">
        <xdr:nvSpPr>
          <xdr:cNvPr id="6" name="Arrow: Up-Down 5">
            <a:extLst>
              <a:ext uri="{FF2B5EF4-FFF2-40B4-BE49-F238E27FC236}">
                <a16:creationId xmlns:a16="http://schemas.microsoft.com/office/drawing/2014/main" id="{E202435F-72FB-4E26-B77D-E360DCB0CB15}"/>
              </a:ext>
            </a:extLst>
          </xdr:cNvPr>
          <xdr:cNvSpPr/>
        </xdr:nvSpPr>
        <xdr:spPr>
          <a:xfrm>
            <a:off x="810639" y="56679350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Arrow: Up-Down 7">
            <a:extLst>
              <a:ext uri="{FF2B5EF4-FFF2-40B4-BE49-F238E27FC236}">
                <a16:creationId xmlns:a16="http://schemas.microsoft.com/office/drawing/2014/main" id="{6A9756C0-0CE3-4FBF-AF8B-149516DAC3C0}"/>
              </a:ext>
            </a:extLst>
          </xdr:cNvPr>
          <xdr:cNvSpPr/>
        </xdr:nvSpPr>
        <xdr:spPr>
          <a:xfrm>
            <a:off x="2485418" y="5669280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399A3A4B-AC23-4C12-A72C-E51E72F70787}"/>
              </a:ext>
            </a:extLst>
          </xdr:cNvPr>
          <xdr:cNvSpPr/>
        </xdr:nvSpPr>
        <xdr:spPr>
          <a:xfrm>
            <a:off x="8107" y="56671723"/>
            <a:ext cx="2861554" cy="611752"/>
          </a:xfrm>
          <a:prstGeom prst="rect">
            <a:avLst/>
          </a:prstGeom>
          <a:solidFill>
            <a:srgbClr val="FFFF99">
              <a:alpha val="18824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Plus Sign 9">
            <a:extLst>
              <a:ext uri="{FF2B5EF4-FFF2-40B4-BE49-F238E27FC236}">
                <a16:creationId xmlns:a16="http://schemas.microsoft.com/office/drawing/2014/main" id="{E6037E2E-D248-4C9B-B395-A2CC43E9B4A1}"/>
              </a:ext>
            </a:extLst>
          </xdr:cNvPr>
          <xdr:cNvSpPr/>
        </xdr:nvSpPr>
        <xdr:spPr>
          <a:xfrm>
            <a:off x="2707532" y="57158106"/>
            <a:ext cx="413425" cy="348575"/>
          </a:xfrm>
          <a:prstGeom prst="mathPlus">
            <a:avLst>
              <a:gd name="adj1" fmla="val 7146"/>
            </a:avLst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0</xdr:col>
      <xdr:colOff>0</xdr:colOff>
      <xdr:row>27</xdr:row>
      <xdr:rowOff>186448</xdr:rowOff>
    </xdr:from>
    <xdr:to>
      <xdr:col>3</xdr:col>
      <xdr:colOff>259403</xdr:colOff>
      <xdr:row>31</xdr:row>
      <xdr:rowOff>178341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CE7B9142-1F6F-41F8-B9CE-5B2B81545DF5}"/>
            </a:ext>
          </a:extLst>
        </xdr:cNvPr>
        <xdr:cNvGrpSpPr/>
      </xdr:nvGrpSpPr>
      <xdr:grpSpPr>
        <a:xfrm>
          <a:off x="0" y="5220512"/>
          <a:ext cx="3112850" cy="753893"/>
          <a:chOff x="8107" y="56671723"/>
          <a:chExt cx="3112850" cy="834958"/>
        </a:xfrm>
      </xdr:grpSpPr>
      <xdr:sp macro="" textlink="">
        <xdr:nvSpPr>
          <xdr:cNvPr id="13" name="Arrow: Up-Down 12">
            <a:extLst>
              <a:ext uri="{FF2B5EF4-FFF2-40B4-BE49-F238E27FC236}">
                <a16:creationId xmlns:a16="http://schemas.microsoft.com/office/drawing/2014/main" id="{8F35C323-4F2E-44F9-B34D-F35223DC9097}"/>
              </a:ext>
            </a:extLst>
          </xdr:cNvPr>
          <xdr:cNvSpPr/>
        </xdr:nvSpPr>
        <xdr:spPr>
          <a:xfrm>
            <a:off x="340469" y="5670415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" name="Arrow: Up-Down 13">
            <a:extLst>
              <a:ext uri="{FF2B5EF4-FFF2-40B4-BE49-F238E27FC236}">
                <a16:creationId xmlns:a16="http://schemas.microsoft.com/office/drawing/2014/main" id="{2E230E3E-AB87-4240-9626-EBA62E160946}"/>
              </a:ext>
            </a:extLst>
          </xdr:cNvPr>
          <xdr:cNvSpPr/>
        </xdr:nvSpPr>
        <xdr:spPr>
          <a:xfrm>
            <a:off x="1674779" y="5669280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55F543E-C1B6-4D44-AE63-CA5F317393F7}"/>
              </a:ext>
            </a:extLst>
          </xdr:cNvPr>
          <xdr:cNvSpPr/>
        </xdr:nvSpPr>
        <xdr:spPr>
          <a:xfrm>
            <a:off x="8107" y="56671723"/>
            <a:ext cx="2861554" cy="624192"/>
          </a:xfrm>
          <a:prstGeom prst="rect">
            <a:avLst/>
          </a:prstGeom>
          <a:solidFill>
            <a:srgbClr val="FFFF99">
              <a:alpha val="23137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Plus Sign 15">
            <a:extLst>
              <a:ext uri="{FF2B5EF4-FFF2-40B4-BE49-F238E27FC236}">
                <a16:creationId xmlns:a16="http://schemas.microsoft.com/office/drawing/2014/main" id="{754A4AC9-1462-44EA-B72F-3427D829E0C1}"/>
              </a:ext>
            </a:extLst>
          </xdr:cNvPr>
          <xdr:cNvSpPr/>
        </xdr:nvSpPr>
        <xdr:spPr>
          <a:xfrm>
            <a:off x="2707532" y="57158106"/>
            <a:ext cx="413425" cy="348575"/>
          </a:xfrm>
          <a:prstGeom prst="mathPlus">
            <a:avLst>
              <a:gd name="adj1" fmla="val 7146"/>
            </a:avLst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otmaze.world/spotmaze?room1" TargetMode="External"/><Relationship Id="rId2" Type="http://schemas.openxmlformats.org/officeDocument/2006/relationships/hyperlink" Target="https://spotmaze.world/spotmaze" TargetMode="External"/><Relationship Id="rId1" Type="http://schemas.openxmlformats.org/officeDocument/2006/relationships/hyperlink" Target="https://www.spotmaz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maze.com/forum/welcome-to-the-forum/create-rooms" TargetMode="External"/><Relationship Id="rId13" Type="http://schemas.openxmlformats.org/officeDocument/2006/relationships/hyperlink" Target="https://www.spotmaze.com/forum/welcome-to-the-forum/organizing-meetups" TargetMode="External"/><Relationship Id="rId18" Type="http://schemas.openxmlformats.org/officeDocument/2006/relationships/hyperlink" Target="https://www.spotmaze.com/forum/welcome-to-the-forum/spatial-learning" TargetMode="External"/><Relationship Id="rId3" Type="http://schemas.openxmlformats.org/officeDocument/2006/relationships/hyperlink" Target="https://www.spotmaze.com/forum/welcome-to-the-forum/applications" TargetMode="External"/><Relationship Id="rId21" Type="http://schemas.openxmlformats.org/officeDocument/2006/relationships/hyperlink" Target="https://www.spotmaze.com/forum/welcome-to-the-forum/better-engagement" TargetMode="External"/><Relationship Id="rId7" Type="http://schemas.openxmlformats.org/officeDocument/2006/relationships/hyperlink" Target="https://www.spotmaze.com/forum/welcome-to-the-forum/connect-forums" TargetMode="External"/><Relationship Id="rId12" Type="http://schemas.openxmlformats.org/officeDocument/2006/relationships/hyperlink" Target="https://www.spotmaze.com/forum/welcome-to-the-forum/tour-creation" TargetMode="External"/><Relationship Id="rId17" Type="http://schemas.openxmlformats.org/officeDocument/2006/relationships/hyperlink" Target="https://www.spotmaze.com/forum/welcome-to-the-forum/community" TargetMode="External"/><Relationship Id="rId2" Type="http://schemas.openxmlformats.org/officeDocument/2006/relationships/hyperlink" Target="https://www.spotmaze.com/forum/welcome-to-the-forum/features" TargetMode="External"/><Relationship Id="rId16" Type="http://schemas.openxmlformats.org/officeDocument/2006/relationships/hyperlink" Target="https://www.spotmaze.com/forum/welcome-to-the-forum/site-maps" TargetMode="External"/><Relationship Id="rId20" Type="http://schemas.openxmlformats.org/officeDocument/2006/relationships/hyperlink" Target="https://www.spotmaze.com/forum/welcome-to-the-forum/better-recollection" TargetMode="External"/><Relationship Id="rId1" Type="http://schemas.openxmlformats.org/officeDocument/2006/relationships/hyperlink" Target="https://www.spotmaze.com/forum/welcome-to-the-forum/what-is-spotmaze" TargetMode="External"/><Relationship Id="rId6" Type="http://schemas.openxmlformats.org/officeDocument/2006/relationships/hyperlink" Target="https://www.spotmaze.com/forum/welcome-to-the-forum/create-locations" TargetMode="External"/><Relationship Id="rId11" Type="http://schemas.openxmlformats.org/officeDocument/2006/relationships/hyperlink" Target="https://www.spotmaze.com/forum/welcome-to-the-forum/building-maps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www.spotmaze.com/forum/welcome-to-the-forum/build-worlds" TargetMode="External"/><Relationship Id="rId15" Type="http://schemas.openxmlformats.org/officeDocument/2006/relationships/hyperlink" Target="https://www.spotmaze.com/forum/welcome-to-the-forum/finding-content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s://www.spotmaze.com/forum/welcome-to-the-forum/embed-images" TargetMode="External"/><Relationship Id="rId19" Type="http://schemas.openxmlformats.org/officeDocument/2006/relationships/hyperlink" Target="https://www.spotmaze.com/forum/welcome-to-the-forum/spatial-memory" TargetMode="External"/><Relationship Id="rId4" Type="http://schemas.openxmlformats.org/officeDocument/2006/relationships/hyperlink" Target="https://www.spotmaze.com/forum/welcome-to-the-forum/benefits" TargetMode="External"/><Relationship Id="rId9" Type="http://schemas.openxmlformats.org/officeDocument/2006/relationships/hyperlink" Target="https://www.spotmaze.com/forum/welcome-to-the-forum/write-content" TargetMode="External"/><Relationship Id="rId14" Type="http://schemas.openxmlformats.org/officeDocument/2006/relationships/hyperlink" Target="https://www.spotmaze.com/forum/welcome-to-the-forum/gamification" TargetMode="External"/><Relationship Id="rId22" Type="http://schemas.openxmlformats.org/officeDocument/2006/relationships/hyperlink" Target="https://www.spotmaze.com/forum/welcome-to-the-forum/improved-graspi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potmaze.world/spotmaze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spotmaze.world/spotmaze?excel_import" TargetMode="External"/><Relationship Id="rId1" Type="http://schemas.openxmlformats.org/officeDocument/2006/relationships/hyperlink" Target="https://docs.google.com/spreadsheets/d/1Q0a8-2sIvj7IQSQ2C1mAVWkEygv6768o" TargetMode="External"/><Relationship Id="rId6" Type="http://schemas.openxmlformats.org/officeDocument/2006/relationships/hyperlink" Target="https://beautifytools.com/excel-to-json-converter.php" TargetMode="External"/><Relationship Id="rId5" Type="http://schemas.openxmlformats.org/officeDocument/2006/relationships/hyperlink" Target="https://github.com/spotmaze/spotmaze" TargetMode="External"/><Relationship Id="rId4" Type="http://schemas.openxmlformats.org/officeDocument/2006/relationships/hyperlink" Target="https://github.com/spotmaze/spotmaze/blob/main/spotmaz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C7" sqref="C7"/>
    </sheetView>
  </sheetViews>
  <sheetFormatPr defaultRowHeight="14.4" x14ac:dyDescent="0.3"/>
  <cols>
    <col min="1" max="1" width="37.33203125" style="3" customWidth="1"/>
    <col min="2" max="2" width="42" style="3" customWidth="1"/>
    <col min="3" max="3" width="61.88671875" style="3" customWidth="1"/>
    <col min="4" max="4" width="18.6640625" customWidth="1"/>
    <col min="5" max="5" width="19.77734375" customWidth="1"/>
  </cols>
  <sheetData>
    <row r="1" spans="1:3" x14ac:dyDescent="0.3">
      <c r="A1" s="24" t="s">
        <v>97</v>
      </c>
      <c r="B1" s="24" t="s">
        <v>79</v>
      </c>
      <c r="C1" s="24" t="s">
        <v>101</v>
      </c>
    </row>
    <row r="2" spans="1:3" x14ac:dyDescent="0.3">
      <c r="A2" s="93" t="s">
        <v>56</v>
      </c>
      <c r="B2" s="93" t="s">
        <v>57</v>
      </c>
      <c r="C2" s="23" t="s">
        <v>102</v>
      </c>
    </row>
  </sheetData>
  <sheetProtection sheet="1" objects="1" scenarios="1"/>
  <hyperlinks>
    <hyperlink ref="A2" r:id="rId1" xr:uid="{00000000-0004-0000-0000-000000000000}"/>
    <hyperlink ref="B2" r:id="rId2" xr:uid="{00000000-0004-0000-0000-000001000000}"/>
    <hyperlink ref="C2" r:id="rId3" xr:uid="{5766DACD-E271-4D41-B3CE-5A5D5FFC309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"/>
  <sheetViews>
    <sheetView workbookViewId="0">
      <selection activeCell="C10" sqref="C10"/>
    </sheetView>
  </sheetViews>
  <sheetFormatPr defaultRowHeight="14.4" x14ac:dyDescent="0.3"/>
  <cols>
    <col min="1" max="1" width="20.77734375" style="113" customWidth="1"/>
    <col min="2" max="3" width="20.77734375" style="88" customWidth="1"/>
    <col min="4" max="4" width="20.77734375" style="113" customWidth="1"/>
    <col min="5" max="5" width="19.5546875" style="114" customWidth="1"/>
  </cols>
  <sheetData>
    <row r="1" spans="1:5" s="10" customFormat="1" x14ac:dyDescent="0.3">
      <c r="A1" s="115" t="s">
        <v>51</v>
      </c>
      <c r="B1" s="92" t="s">
        <v>49</v>
      </c>
      <c r="C1" s="92" t="s">
        <v>53</v>
      </c>
      <c r="D1" s="109" t="s">
        <v>55</v>
      </c>
      <c r="E1" s="110" t="s">
        <v>108</v>
      </c>
    </row>
    <row r="2" spans="1:5" s="10" customFormat="1" x14ac:dyDescent="0.3">
      <c r="A2" s="116" t="s">
        <v>52</v>
      </c>
      <c r="B2" s="90" t="s">
        <v>50</v>
      </c>
      <c r="C2" s="90" t="s">
        <v>54</v>
      </c>
      <c r="D2" s="111">
        <v>1</v>
      </c>
      <c r="E2" s="112">
        <v>1</v>
      </c>
    </row>
    <row r="6" spans="1:5" ht="15" x14ac:dyDescent="0.3">
      <c r="B6" s="91"/>
    </row>
    <row r="7" spans="1:5" ht="15" x14ac:dyDescent="0.3">
      <c r="B7" s="91"/>
    </row>
    <row r="8" spans="1:5" ht="15" x14ac:dyDescent="0.3">
      <c r="B8" s="91"/>
    </row>
    <row r="9" spans="1:5" ht="15" x14ac:dyDescent="0.3">
      <c r="B9" s="91"/>
    </row>
  </sheetData>
  <sheetProtection select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workbookViewId="0">
      <selection activeCell="C7" sqref="C7"/>
    </sheetView>
  </sheetViews>
  <sheetFormatPr defaultRowHeight="14.4" x14ac:dyDescent="0.3"/>
  <cols>
    <col min="1" max="4" width="20.77734375" customWidth="1"/>
  </cols>
  <sheetData>
    <row r="1" spans="1:4" x14ac:dyDescent="0.3">
      <c r="A1" s="117" t="s">
        <v>75</v>
      </c>
      <c r="B1" s="117" t="s">
        <v>77</v>
      </c>
      <c r="C1" s="117" t="s">
        <v>76</v>
      </c>
      <c r="D1" s="117" t="s">
        <v>78</v>
      </c>
    </row>
    <row r="2" spans="1:4" x14ac:dyDescent="0.3">
      <c r="A2" s="118">
        <v>-10</v>
      </c>
      <c r="B2" s="119">
        <v>-10</v>
      </c>
      <c r="C2" s="119">
        <v>10</v>
      </c>
      <c r="D2" s="120">
        <v>10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/>
  </sheetPr>
  <dimension ref="A1:AG84"/>
  <sheetViews>
    <sheetView tabSelected="1" zoomScale="90" zoomScaleNormal="90" workbookViewId="0">
      <pane xSplit="4" topLeftCell="K1" activePane="topRight" state="frozen"/>
      <selection pane="topRight" activeCell="B26" sqref="B26"/>
    </sheetView>
  </sheetViews>
  <sheetFormatPr defaultColWidth="9.109375" defaultRowHeight="14.4" x14ac:dyDescent="0.3"/>
  <cols>
    <col min="1" max="1" width="12.21875" style="19" customWidth="1"/>
    <col min="2" max="2" width="5.44140625" style="50" customWidth="1"/>
    <col min="3" max="3" width="5.6640625" style="50" customWidth="1"/>
    <col min="4" max="4" width="9.21875" style="74" customWidth="1"/>
    <col min="5" max="5" width="54.21875" style="7" bestFit="1" customWidth="1"/>
    <col min="6" max="6" width="70.6640625" style="7" customWidth="1"/>
    <col min="7" max="7" width="20" style="7" bestFit="1" customWidth="1"/>
    <col min="8" max="8" width="10.44140625" style="7" customWidth="1"/>
    <col min="9" max="9" width="11.5546875" style="105" customWidth="1"/>
    <col min="10" max="10" width="22.33203125" style="105" customWidth="1"/>
    <col min="11" max="11" width="9.109375" style="7"/>
    <col min="12" max="15" width="8.77734375" style="17" customWidth="1"/>
    <col min="16" max="23" width="8.77734375" style="7" customWidth="1"/>
    <col min="24" max="24" width="10.5546875" style="7" customWidth="1"/>
    <col min="25" max="29" width="8.77734375" style="7" customWidth="1"/>
    <col min="30" max="31" width="8.77734375" style="11" customWidth="1"/>
    <col min="32" max="32" width="8.77734375" style="12" customWidth="1"/>
    <col min="33" max="33" width="13.21875" style="12" customWidth="1"/>
    <col min="34" max="16384" width="9.109375" style="7"/>
  </cols>
  <sheetData>
    <row r="1" spans="1:33" s="19" customFormat="1" ht="34.200000000000003" customHeight="1" thickBot="1" x14ac:dyDescent="0.35">
      <c r="A1" s="94" t="s">
        <v>0</v>
      </c>
      <c r="B1" s="106" t="s">
        <v>73</v>
      </c>
      <c r="C1" s="106" t="s">
        <v>74</v>
      </c>
      <c r="D1" s="107" t="s">
        <v>46</v>
      </c>
      <c r="E1" s="95" t="s">
        <v>1</v>
      </c>
      <c r="F1" s="96" t="s">
        <v>2</v>
      </c>
      <c r="G1" s="96" t="s">
        <v>3</v>
      </c>
      <c r="H1" s="103" t="s">
        <v>129</v>
      </c>
      <c r="I1" s="103" t="s">
        <v>101</v>
      </c>
      <c r="J1" s="103" t="s">
        <v>107</v>
      </c>
      <c r="L1" s="165" t="s">
        <v>106</v>
      </c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7"/>
      <c r="AG1" s="35"/>
    </row>
    <row r="2" spans="1:33" x14ac:dyDescent="0.3">
      <c r="A2" s="13" t="s">
        <v>5</v>
      </c>
      <c r="B2" s="50" cm="1">
        <f t="array" ref="B2">IF(INDEX(Paths!$AB$1:$AB$441,  MATCH(INDEX($A:$A,ROW()),  Paths!$Z$1:$Z$441,0),1)="",0,INDEX(Paths!$AB$1:$AB$441,  MATCH(INDEX($A:$A,ROW()),  Paths!$Z$1:$Z$441,0),1))</f>
        <v>0</v>
      </c>
      <c r="C2" s="50" cm="1">
        <f t="array" ref="C2">IF(INDEX(Paths!$AA$1:$AA$441,   MATCH(INDEX($A:$A,ROW()),  Paths!$Z$1:$Z$441,  0),  1)="",0,INDEX(Paths!$AA$1:$AA$441,   MATCH(INDEX($A:$A,ROW()),  Paths!$Z$1:$Z$441,  0),  1))</f>
        <v>0</v>
      </c>
      <c r="D2" s="74" t="str" cm="1">
        <f t="array" ref="D2">"["&amp;IF(INDEX($B:$B,ROW())="",0,INDEX($B:$B,ROW()))&amp;","&amp;IF(INDEX($C:$C,ROW())="",0,INDEX($C:$C,ROW()))&amp;"]"</f>
        <v>[0,0]</v>
      </c>
      <c r="E2" s="15" t="s">
        <v>72</v>
      </c>
      <c r="F2" s="164" t="s">
        <v>130</v>
      </c>
      <c r="G2" s="14"/>
      <c r="I2" s="104"/>
      <c r="J2" s="104"/>
      <c r="L2" s="30" t="s">
        <v>87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7" t="s">
        <v>86</v>
      </c>
      <c r="AG2" s="14"/>
    </row>
    <row r="3" spans="1:33" x14ac:dyDescent="0.3">
      <c r="A3" s="13" t="s">
        <v>6</v>
      </c>
      <c r="B3" s="50" cm="1">
        <f t="array" ref="B3">IF(INDEX(Paths!$AB$1:$AB$441,  MATCH(INDEX($A:$A,ROW()),  Paths!$Z$1:$Z$441,0),1)="",0,INDEX(Paths!$AB$1:$AB$441,  MATCH(INDEX($A:$A,ROW()),  Paths!$Z$1:$Z$441,0),1))</f>
        <v>1</v>
      </c>
      <c r="C3" s="50" cm="1">
        <f t="array" ref="C3">IF(INDEX(Paths!$AA$1:$AA$441,   MATCH(INDEX($A:$A,ROW()),  Paths!$Z$1:$Z$441,  0),  1)="",0,INDEX(Paths!$AA$1:$AA$441,   MATCH(INDEX($A:$A,ROW()),  Paths!$Z$1:$Z$441,  0),  1))</f>
        <v>0</v>
      </c>
      <c r="D3" s="74" t="str" cm="1">
        <f t="array" ref="D3">"["&amp;IF(INDEX($B:$B,ROW())="",0,INDEX($B:$B,ROW()))&amp;","&amp;IF(INDEX($C:$C,ROW())="",0,INDEX($C:$C,ROW()))&amp;"]"</f>
        <v>[1,0]</v>
      </c>
      <c r="E3" s="16" t="s">
        <v>6</v>
      </c>
      <c r="F3" s="164" t="s">
        <v>131</v>
      </c>
      <c r="G3" s="14"/>
      <c r="I3" s="104"/>
      <c r="J3" s="104"/>
      <c r="L3" s="31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9"/>
      <c r="AG3" s="14"/>
    </row>
    <row r="4" spans="1:33" x14ac:dyDescent="0.3">
      <c r="A4" s="13" t="s">
        <v>7</v>
      </c>
      <c r="B4" s="50" cm="1">
        <f t="array" ref="B4">IF(INDEX(Paths!$AB$1:$AB$441,  MATCH(INDEX($A:$A,ROW()),  Paths!$Z$1:$Z$441,0),1)="",0,INDEX(Paths!$AB$1:$AB$441,  MATCH(INDEX($A:$A,ROW()),  Paths!$Z$1:$Z$441,0),1))</f>
        <v>2</v>
      </c>
      <c r="C4" s="50" cm="1">
        <f t="array" ref="C4">IF(INDEX(Paths!$AA$1:$AA$441,   MATCH(INDEX($A:$A,ROW()),  Paths!$Z$1:$Z$441,  0),  1)="",0,INDEX(Paths!$AA$1:$AA$441,   MATCH(INDEX($A:$A,ROW()),  Paths!$Z$1:$Z$441,  0),  1))</f>
        <v>0</v>
      </c>
      <c r="D4" s="74" t="str" cm="1">
        <f t="array" ref="D4">"["&amp;IF(INDEX($B:$B,ROW())="",0,INDEX($B:$B,ROW()))&amp;","&amp;IF(INDEX($C:$C,ROW())="",0,INDEX($C:$C,ROW()))&amp;"]"</f>
        <v>[2,0]</v>
      </c>
      <c r="E4" s="16" t="s">
        <v>58</v>
      </c>
      <c r="F4" s="164" t="s">
        <v>132</v>
      </c>
      <c r="G4" s="14"/>
      <c r="I4" s="104"/>
      <c r="J4" s="104"/>
      <c r="L4" s="31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14"/>
    </row>
    <row r="5" spans="1:33" x14ac:dyDescent="0.3">
      <c r="A5" s="13" t="s">
        <v>8</v>
      </c>
      <c r="B5" s="50" cm="1">
        <f t="array" ref="B5">IF(INDEX(Paths!$AB$1:$AB$441,  MATCH(INDEX($A:$A,ROW()),  Paths!$Z$1:$Z$441,0),1)="",0,INDEX(Paths!$AB$1:$AB$441,  MATCH(INDEX($A:$A,ROW()),  Paths!$Z$1:$Z$441,0),1))</f>
        <v>3</v>
      </c>
      <c r="C5" s="50" cm="1">
        <f t="array" ref="C5">IF(INDEX(Paths!$AA$1:$AA$441,   MATCH(INDEX($A:$A,ROW()),  Paths!$Z$1:$Z$441,  0),  1)="",0,INDEX(Paths!$AA$1:$AA$441,   MATCH(INDEX($A:$A,ROW()),  Paths!$Z$1:$Z$441,  0),  1))</f>
        <v>0</v>
      </c>
      <c r="D5" s="74" t="str" cm="1">
        <f t="array" ref="D5">"["&amp;IF(INDEX($B:$B,ROW())="",0,INDEX($B:$B,ROW()))&amp;","&amp;IF(INDEX($C:$C,ROW())="",0,INDEX($C:$C,ROW()))&amp;"]"</f>
        <v>[3,0]</v>
      </c>
      <c r="E5" s="16" t="s">
        <v>8</v>
      </c>
      <c r="F5" s="164" t="s">
        <v>133</v>
      </c>
      <c r="G5" s="14"/>
      <c r="I5" s="104"/>
      <c r="J5" s="104"/>
      <c r="L5" s="31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9"/>
      <c r="AG5" s="14"/>
    </row>
    <row r="6" spans="1:33" x14ac:dyDescent="0.3">
      <c r="A6" s="13" t="s">
        <v>9</v>
      </c>
      <c r="B6" s="50" cm="1">
        <f t="array" ref="B6">IF(INDEX(Paths!$AB$1:$AB$441,  MATCH(INDEX($A:$A,ROW()),  Paths!$Z$1:$Z$441,0),1)="",0,INDEX(Paths!$AB$1:$AB$441,  MATCH(INDEX($A:$A,ROW()),  Paths!$Z$1:$Z$441,0),1))</f>
        <v>1</v>
      </c>
      <c r="C6" s="50" cm="1">
        <f t="array" ref="C6">IF(INDEX(Paths!$AA$1:$AA$441,   MATCH(INDEX($A:$A,ROW()),  Paths!$Z$1:$Z$441,  0),  1)="",0,INDEX(Paths!$AA$1:$AA$441,   MATCH(INDEX($A:$A,ROW()),  Paths!$Z$1:$Z$441,  0),  1))</f>
        <v>1</v>
      </c>
      <c r="D6" s="74" t="str" cm="1">
        <f t="array" ref="D6">"["&amp;IF(INDEX($B:$B,ROW())="",0,INDEX($B:$B,ROW()))&amp;","&amp;IF(INDEX($C:$C,ROW())="",0,INDEX($C:$C,ROW()))&amp;"]"</f>
        <v>[1,1]</v>
      </c>
      <c r="E6" s="15" t="s">
        <v>59</v>
      </c>
      <c r="F6" s="164" t="s">
        <v>134</v>
      </c>
      <c r="G6" s="14" t="s">
        <v>10</v>
      </c>
      <c r="I6" s="104"/>
      <c r="J6" s="104"/>
      <c r="L6" s="31"/>
      <c r="M6" s="28"/>
      <c r="N6" s="28"/>
      <c r="O6" s="28"/>
      <c r="P6" s="28"/>
      <c r="Q6" s="28"/>
      <c r="R6" s="28"/>
      <c r="S6" s="28"/>
      <c r="T6" s="28"/>
      <c r="U6" s="28"/>
      <c r="V6" s="28"/>
      <c r="W6" s="28" t="s">
        <v>19</v>
      </c>
      <c r="X6" s="28"/>
      <c r="Y6" s="28" t="s">
        <v>44</v>
      </c>
      <c r="Z6" s="28"/>
      <c r="AA6" s="28"/>
      <c r="AB6" s="28"/>
      <c r="AC6" s="28"/>
      <c r="AD6" s="28"/>
      <c r="AE6" s="28"/>
      <c r="AF6" s="29"/>
      <c r="AG6" s="14"/>
    </row>
    <row r="7" spans="1:33" x14ac:dyDescent="0.3">
      <c r="A7" s="13" t="s">
        <v>11</v>
      </c>
      <c r="B7" s="50" cm="1">
        <f t="array" ref="B7">IF(INDEX(Paths!$AB$1:$AB$441,  MATCH(INDEX($A:$A,ROW()),  Paths!$Z$1:$Z$441,0),1)="",0,INDEX(Paths!$AB$1:$AB$441,  MATCH(INDEX($A:$A,ROW()),  Paths!$Z$1:$Z$441,0),1))</f>
        <v>1</v>
      </c>
      <c r="C7" s="50" cm="1">
        <f t="array" ref="C7">IF(INDEX(Paths!$AA$1:$AA$441,   MATCH(INDEX($A:$A,ROW()),  Paths!$Z$1:$Z$441,  0),  1)="",0,INDEX(Paths!$AA$1:$AA$441,   MATCH(INDEX($A:$A,ROW()),  Paths!$Z$1:$Z$441,  0),  1))</f>
        <v>2</v>
      </c>
      <c r="D7" s="74" t="str" cm="1">
        <f t="array" ref="D7">"["&amp;IF(INDEX($B:$B,ROW())="",0,INDEX($B:$B,ROW()))&amp;","&amp;IF(INDEX($C:$C,ROW())="",0,INDEX($C:$C,ROW()))&amp;"]"</f>
        <v>[1,2]</v>
      </c>
      <c r="E7" s="15" t="s">
        <v>60</v>
      </c>
      <c r="F7" s="164" t="s">
        <v>135</v>
      </c>
      <c r="G7" s="14" t="s">
        <v>12</v>
      </c>
      <c r="I7" s="104"/>
      <c r="J7" s="104"/>
      <c r="L7" s="31"/>
      <c r="M7" s="28"/>
      <c r="N7" s="28"/>
      <c r="O7" s="28"/>
      <c r="P7" s="28"/>
      <c r="Q7" s="28"/>
      <c r="R7" s="28"/>
      <c r="S7" s="28"/>
      <c r="T7" s="28"/>
      <c r="U7" s="28"/>
      <c r="V7" s="28"/>
      <c r="W7" s="28" t="s">
        <v>17</v>
      </c>
      <c r="X7" s="28"/>
      <c r="Y7" s="28" t="s">
        <v>42</v>
      </c>
      <c r="Z7" s="28"/>
      <c r="AA7" s="28"/>
      <c r="AB7" s="28"/>
      <c r="AC7" s="28"/>
      <c r="AD7" s="28"/>
      <c r="AE7" s="28"/>
      <c r="AF7" s="29"/>
      <c r="AG7" s="14"/>
    </row>
    <row r="8" spans="1:33" x14ac:dyDescent="0.3">
      <c r="A8" s="13" t="s">
        <v>13</v>
      </c>
      <c r="B8" s="50" cm="1">
        <f t="array" ref="B8">IF(INDEX(Paths!$AB$1:$AB$441,  MATCH(INDEX($A:$A,ROW()),  Paths!$Z$1:$Z$441,0),1)="",0,INDEX(Paths!$AB$1:$AB$441,  MATCH(INDEX($A:$A,ROW()),  Paths!$Z$1:$Z$441,0),1))</f>
        <v>1</v>
      </c>
      <c r="C8" s="50" cm="1">
        <f t="array" ref="C8">IF(INDEX(Paths!$AA$1:$AA$441,   MATCH(INDEX($A:$A,ROW()),  Paths!$Z$1:$Z$441,  0),  1)="",0,INDEX(Paths!$AA$1:$AA$441,   MATCH(INDEX($A:$A,ROW()),  Paths!$Z$1:$Z$441,  0),  1))</f>
        <v>3</v>
      </c>
      <c r="D8" s="74" t="str" cm="1">
        <f t="array" ref="D8">"["&amp;IF(INDEX($B:$B,ROW())="",0,INDEX($B:$B,ROW()))&amp;","&amp;IF(INDEX($C:$C,ROW())="",0,INDEX($C:$C,ROW()))&amp;"]"</f>
        <v>[1,3]</v>
      </c>
      <c r="E8" s="15" t="s">
        <v>61</v>
      </c>
      <c r="F8" s="164" t="s">
        <v>136</v>
      </c>
      <c r="G8" s="14" t="s">
        <v>14</v>
      </c>
      <c r="I8" s="104"/>
      <c r="J8" s="104"/>
      <c r="L8" s="31"/>
      <c r="M8" s="28"/>
      <c r="N8" s="28"/>
      <c r="O8" s="28"/>
      <c r="P8" s="28"/>
      <c r="Q8" s="28"/>
      <c r="R8" s="28"/>
      <c r="S8" s="28"/>
      <c r="T8" s="28"/>
      <c r="U8" s="28"/>
      <c r="V8" s="28"/>
      <c r="W8" s="28" t="s">
        <v>15</v>
      </c>
      <c r="X8" s="28"/>
      <c r="Y8" s="28" t="s">
        <v>40</v>
      </c>
      <c r="Z8" s="28"/>
      <c r="AA8" s="28"/>
      <c r="AB8" s="28"/>
      <c r="AC8" s="28"/>
      <c r="AD8" s="28"/>
      <c r="AE8" s="28"/>
      <c r="AF8" s="29"/>
      <c r="AG8" s="14"/>
    </row>
    <row r="9" spans="1:33" x14ac:dyDescent="0.3">
      <c r="A9" s="13" t="s">
        <v>15</v>
      </c>
      <c r="B9" s="50" cm="1">
        <f t="array" ref="B9">IF(INDEX(Paths!$AB$1:$AB$441,  MATCH(INDEX($A:$A,ROW()),  Paths!$Z$1:$Z$441,0),1)="",0,INDEX(Paths!$AB$1:$AB$441,  MATCH(INDEX($A:$A,ROW()),  Paths!$Z$1:$Z$441,0),1))</f>
        <v>1</v>
      </c>
      <c r="C9" s="50" cm="1">
        <f t="array" ref="C9">IF(INDEX(Paths!$AA$1:$AA$441,   MATCH(INDEX($A:$A,ROW()),  Paths!$Z$1:$Z$441,  0),  1)="",0,INDEX(Paths!$AA$1:$AA$441,   MATCH(INDEX($A:$A,ROW()),  Paths!$Z$1:$Z$441,  0),  1))</f>
        <v>4</v>
      </c>
      <c r="D9" s="74" t="str" cm="1">
        <f t="array" ref="D9">"["&amp;IF(INDEX($B:$B,ROW())="",0,INDEX($B:$B,ROW()))&amp;","&amp;IF(INDEX($C:$C,ROW())="",0,INDEX($C:$C,ROW()))&amp;"]"</f>
        <v>[1,4]</v>
      </c>
      <c r="E9" s="15" t="s">
        <v>62</v>
      </c>
      <c r="F9" s="164" t="s">
        <v>137</v>
      </c>
      <c r="G9" s="14" t="s">
        <v>16</v>
      </c>
      <c r="I9" s="104"/>
      <c r="J9" s="104"/>
      <c r="L9" s="31"/>
      <c r="M9" s="28"/>
      <c r="N9" s="28"/>
      <c r="O9" s="28"/>
      <c r="P9" s="28"/>
      <c r="Q9" s="28"/>
      <c r="R9" s="28"/>
      <c r="S9" s="28"/>
      <c r="T9" s="28"/>
      <c r="U9" s="28"/>
      <c r="V9" s="28"/>
      <c r="W9" s="28" t="s">
        <v>13</v>
      </c>
      <c r="X9" s="28"/>
      <c r="Y9" s="28" t="s">
        <v>38</v>
      </c>
      <c r="Z9" s="28"/>
      <c r="AA9" s="28"/>
      <c r="AB9" s="28"/>
      <c r="AC9" s="28"/>
      <c r="AD9" s="28"/>
      <c r="AE9" s="28"/>
      <c r="AF9" s="29"/>
      <c r="AG9" s="14"/>
    </row>
    <row r="10" spans="1:33" x14ac:dyDescent="0.3">
      <c r="A10" s="13" t="s">
        <v>17</v>
      </c>
      <c r="B10" s="50" cm="1">
        <f t="array" ref="B10">IF(INDEX(Paths!$AB$1:$AB$441,  MATCH(INDEX($A:$A,ROW()),  Paths!$Z$1:$Z$441,0),1)="",0,INDEX(Paths!$AB$1:$AB$441,  MATCH(INDEX($A:$A,ROW()),  Paths!$Z$1:$Z$441,0),1))</f>
        <v>1</v>
      </c>
      <c r="C10" s="50" cm="1">
        <f t="array" ref="C10">IF(INDEX(Paths!$AA$1:$AA$441,   MATCH(INDEX($A:$A,ROW()),  Paths!$Z$1:$Z$441,  0),  1)="",0,INDEX(Paths!$AA$1:$AA$441,   MATCH(INDEX($A:$A,ROW()),  Paths!$Z$1:$Z$441,  0),  1))</f>
        <v>5</v>
      </c>
      <c r="D10" s="74" t="str" cm="1">
        <f t="array" ref="D10">"["&amp;IF(INDEX($B:$B,ROW())="",0,INDEX($B:$B,ROW()))&amp;","&amp;IF(INDEX($C:$C,ROW())="",0,INDEX($C:$C,ROW()))&amp;"]"</f>
        <v>[1,5]</v>
      </c>
      <c r="E10" s="15" t="s">
        <v>63</v>
      </c>
      <c r="F10" s="164" t="s">
        <v>138</v>
      </c>
      <c r="G10" s="14" t="s">
        <v>18</v>
      </c>
      <c r="I10" s="104"/>
      <c r="J10" s="104"/>
      <c r="L10" s="31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 t="s">
        <v>11</v>
      </c>
      <c r="X10" s="28"/>
      <c r="Y10" s="28" t="s">
        <v>35</v>
      </c>
      <c r="Z10" s="28"/>
      <c r="AA10" s="28"/>
      <c r="AB10" s="28"/>
      <c r="AC10" s="28"/>
      <c r="AD10" s="28"/>
      <c r="AE10" s="28"/>
      <c r="AF10" s="29"/>
      <c r="AG10" s="14"/>
    </row>
    <row r="11" spans="1:33" x14ac:dyDescent="0.3">
      <c r="A11" s="13" t="s">
        <v>19</v>
      </c>
      <c r="B11" s="50" cm="1">
        <f t="array" ref="B11">IF(INDEX(Paths!$AB$1:$AB$441,  MATCH(INDEX($A:$A,ROW()),  Paths!$Z$1:$Z$441,0),1)="",0,INDEX(Paths!$AB$1:$AB$441,  MATCH(INDEX($A:$A,ROW()),  Paths!$Z$1:$Z$441,0),1))</f>
        <v>1</v>
      </c>
      <c r="C11" s="50" cm="1">
        <f t="array" ref="C11">IF(INDEX(Paths!$AA$1:$AA$441,   MATCH(INDEX($A:$A,ROW()),  Paths!$Z$1:$Z$441,  0),  1)="",0,INDEX(Paths!$AA$1:$AA$441,   MATCH(INDEX($A:$A,ROW()),  Paths!$Z$1:$Z$441,  0),  1))</f>
        <v>6</v>
      </c>
      <c r="D11" s="74" t="str" cm="1">
        <f t="array" ref="D11">"["&amp;IF(INDEX($B:$B,ROW())="",0,INDEX($B:$B,ROW()))&amp;","&amp;IF(INDEX($C:$C,ROW())="",0,INDEX($C:$C,ROW()))&amp;"]"</f>
        <v>[1,6]</v>
      </c>
      <c r="E11" s="15" t="s">
        <v>64</v>
      </c>
      <c r="F11" s="164" t="s">
        <v>139</v>
      </c>
      <c r="G11" s="14" t="s">
        <v>20</v>
      </c>
      <c r="I11" s="104"/>
      <c r="J11" s="104"/>
      <c r="L11" s="31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 t="s">
        <v>9</v>
      </c>
      <c r="X11" s="28"/>
      <c r="Y11" s="28" t="s">
        <v>33</v>
      </c>
      <c r="Z11" s="28"/>
      <c r="AA11" s="28"/>
      <c r="AB11" s="28"/>
      <c r="AC11" s="28"/>
      <c r="AD11" s="28"/>
      <c r="AE11" s="28"/>
      <c r="AF11" s="29"/>
      <c r="AG11" s="14"/>
    </row>
    <row r="12" spans="1:33" x14ac:dyDescent="0.3">
      <c r="A12" s="13" t="s">
        <v>21</v>
      </c>
      <c r="B12" s="50" cm="1">
        <f t="array" ref="B12">IF(INDEX(Paths!$AB$1:$AB$441,  MATCH(INDEX($A:$A,ROW()),  Paths!$Z$1:$Z$441,0),1)="",0,INDEX(Paths!$AB$1:$AB$441,  MATCH(INDEX($A:$A,ROW()),  Paths!$Z$1:$Z$441,0),1))</f>
        <v>2</v>
      </c>
      <c r="C12" s="50" cm="1">
        <f t="array" ref="C12">IF(INDEX(Paths!$AA$1:$AA$441,   MATCH(INDEX($A:$A,ROW()),  Paths!$Z$1:$Z$441,  0),  1)="",0,INDEX(Paths!$AA$1:$AA$441,   MATCH(INDEX($A:$A,ROW()),  Paths!$Z$1:$Z$441,  0),  1))</f>
        <v>-1</v>
      </c>
      <c r="D12" s="74" t="str" cm="1">
        <f t="array" ref="D12">"["&amp;IF(INDEX($B:$B,ROW())="",0,INDEX($B:$B,ROW()))&amp;","&amp;IF(INDEX($C:$C,ROW())="",0,INDEX($C:$C,ROW()))&amp;"]"</f>
        <v>[2,-1]</v>
      </c>
      <c r="E12" s="15" t="s">
        <v>65</v>
      </c>
      <c r="F12" s="164" t="s">
        <v>140</v>
      </c>
      <c r="G12" s="14" t="s">
        <v>22</v>
      </c>
      <c r="I12" s="104"/>
      <c r="J12" s="104"/>
      <c r="L12" s="31"/>
      <c r="M12" s="28"/>
      <c r="N12" s="28"/>
      <c r="O12" s="28"/>
      <c r="P12" s="28"/>
      <c r="Q12" s="28"/>
      <c r="R12" s="28"/>
      <c r="S12" s="28"/>
      <c r="T12" s="28"/>
      <c r="U12" s="28"/>
      <c r="V12" s="28" t="s">
        <v>5</v>
      </c>
      <c r="W12" s="28" t="s">
        <v>6</v>
      </c>
      <c r="X12" s="28" t="s">
        <v>7</v>
      </c>
      <c r="Y12" s="28" t="s">
        <v>8</v>
      </c>
      <c r="Z12" s="28"/>
      <c r="AA12" s="28"/>
      <c r="AB12" s="28"/>
      <c r="AC12" s="28"/>
      <c r="AD12" s="28"/>
      <c r="AE12" s="28"/>
      <c r="AF12" s="29"/>
      <c r="AG12" s="14"/>
    </row>
    <row r="13" spans="1:33" x14ac:dyDescent="0.3">
      <c r="A13" s="13" t="s">
        <v>23</v>
      </c>
      <c r="B13" s="50" cm="1">
        <f t="array" ref="B13">IF(INDEX(Paths!$AB$1:$AB$441,  MATCH(INDEX($A:$A,ROW()),  Paths!$Z$1:$Z$441,0),1)="",0,INDEX(Paths!$AB$1:$AB$441,  MATCH(INDEX($A:$A,ROW()),  Paths!$Z$1:$Z$441,0),1))</f>
        <v>2</v>
      </c>
      <c r="C13" s="50" cm="1">
        <f t="array" ref="C13">IF(INDEX(Paths!$AA$1:$AA$441,   MATCH(INDEX($A:$A,ROW()),  Paths!$Z$1:$Z$441,  0),  1)="",0,INDEX(Paths!$AA$1:$AA$441,   MATCH(INDEX($A:$A,ROW()),  Paths!$Z$1:$Z$441,  0),  1))</f>
        <v>-2</v>
      </c>
      <c r="D13" s="74" t="str" cm="1">
        <f t="array" ref="D13">"["&amp;IF(INDEX($B:$B,ROW())="",0,INDEX($B:$B,ROW()))&amp;","&amp;IF(INDEX($C:$C,ROW())="",0,INDEX($C:$C,ROW()))&amp;"]"</f>
        <v>[2,-2]</v>
      </c>
      <c r="E13" s="15" t="s">
        <v>66</v>
      </c>
      <c r="F13" s="164" t="s">
        <v>141</v>
      </c>
      <c r="G13" s="14" t="s">
        <v>24</v>
      </c>
      <c r="I13" s="104"/>
      <c r="J13" s="104"/>
      <c r="L13" s="31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 t="s">
        <v>21</v>
      </c>
      <c r="Y13" s="28"/>
      <c r="Z13" s="28"/>
      <c r="AA13" s="28"/>
      <c r="AB13" s="28"/>
      <c r="AC13" s="28"/>
      <c r="AD13" s="28"/>
      <c r="AE13" s="28"/>
      <c r="AF13" s="29"/>
      <c r="AG13" s="14"/>
    </row>
    <row r="14" spans="1:33" x14ac:dyDescent="0.3">
      <c r="A14" s="13" t="s">
        <v>25</v>
      </c>
      <c r="B14" s="50" cm="1">
        <f t="array" ref="B14">IF(INDEX(Paths!$AB$1:$AB$441,  MATCH(INDEX($A:$A,ROW()),  Paths!$Z$1:$Z$441,0),1)="",0,INDEX(Paths!$AB$1:$AB$441,  MATCH(INDEX($A:$A,ROW()),  Paths!$Z$1:$Z$441,0),1))</f>
        <v>2</v>
      </c>
      <c r="C14" s="50" cm="1">
        <f t="array" ref="C14">IF(INDEX(Paths!$AA$1:$AA$441,   MATCH(INDEX($A:$A,ROW()),  Paths!$Z$1:$Z$441,  0),  1)="",0,INDEX(Paths!$AA$1:$AA$441,   MATCH(INDEX($A:$A,ROW()),  Paths!$Z$1:$Z$441,  0),  1))</f>
        <v>-3</v>
      </c>
      <c r="D14" s="74" t="str" cm="1">
        <f t="array" ref="D14">"["&amp;IF(INDEX($B:$B,ROW())="",0,INDEX($B:$B,ROW()))&amp;","&amp;IF(INDEX($C:$C,ROW())="",0,INDEX($C:$C,ROW()))&amp;"]"</f>
        <v>[2,-3]</v>
      </c>
      <c r="E14" s="15" t="s">
        <v>67</v>
      </c>
      <c r="F14" s="164" t="s">
        <v>142</v>
      </c>
      <c r="G14" s="14" t="s">
        <v>26</v>
      </c>
      <c r="I14" s="104"/>
      <c r="J14" s="104"/>
      <c r="L14" s="31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 t="s">
        <v>23</v>
      </c>
      <c r="Y14" s="28"/>
      <c r="Z14" s="28"/>
      <c r="AA14" s="28"/>
      <c r="AB14" s="28"/>
      <c r="AC14" s="28"/>
      <c r="AD14" s="28"/>
      <c r="AE14" s="28"/>
      <c r="AF14" s="29"/>
      <c r="AG14" s="14"/>
    </row>
    <row r="15" spans="1:33" x14ac:dyDescent="0.3">
      <c r="A15" s="13" t="s">
        <v>27</v>
      </c>
      <c r="B15" s="50" cm="1">
        <f t="array" ref="B15">IF(INDEX(Paths!$AB$1:$AB$441,  MATCH(INDEX($A:$A,ROW()),  Paths!$Z$1:$Z$441,0),1)="",0,INDEX(Paths!$AB$1:$AB$441,  MATCH(INDEX($A:$A,ROW()),  Paths!$Z$1:$Z$441,0),1))</f>
        <v>2</v>
      </c>
      <c r="C15" s="50" cm="1">
        <f t="array" ref="C15">IF(INDEX(Paths!$AA$1:$AA$441,   MATCH(INDEX($A:$A,ROW()),  Paths!$Z$1:$Z$441,  0),  1)="",0,INDEX(Paths!$AA$1:$AA$441,   MATCH(INDEX($A:$A,ROW()),  Paths!$Z$1:$Z$441,  0),  1))</f>
        <v>-4</v>
      </c>
      <c r="D15" s="74" t="str" cm="1">
        <f t="array" ref="D15">"["&amp;IF(INDEX($B:$B,ROW())="",0,INDEX($B:$B,ROW()))&amp;","&amp;IF(INDEX($C:$C,ROW())="",0,INDEX($C:$C,ROW()))&amp;"]"</f>
        <v>[2,-4]</v>
      </c>
      <c r="E15" s="15" t="s">
        <v>68</v>
      </c>
      <c r="F15" s="164" t="s">
        <v>143</v>
      </c>
      <c r="G15" s="14" t="s">
        <v>28</v>
      </c>
      <c r="I15" s="104"/>
      <c r="J15" s="104"/>
      <c r="L15" s="31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 t="s">
        <v>25</v>
      </c>
      <c r="Y15" s="28"/>
      <c r="Z15" s="28"/>
      <c r="AA15" s="28"/>
      <c r="AB15" s="28"/>
      <c r="AC15" s="28"/>
      <c r="AD15" s="28"/>
      <c r="AE15" s="28"/>
      <c r="AF15" s="29"/>
      <c r="AG15" s="14"/>
    </row>
    <row r="16" spans="1:33" x14ac:dyDescent="0.3">
      <c r="A16" s="13" t="s">
        <v>29</v>
      </c>
      <c r="B16" s="50" cm="1">
        <f t="array" ref="B16">IF(INDEX(Paths!$AB$1:$AB$441,  MATCH(INDEX($A:$A,ROW()),  Paths!$Z$1:$Z$441,0),1)="",0,INDEX(Paths!$AB$1:$AB$441,  MATCH(INDEX($A:$A,ROW()),  Paths!$Z$1:$Z$441,0),1))</f>
        <v>2</v>
      </c>
      <c r="C16" s="50" cm="1">
        <f t="array" ref="C16">IF(INDEX(Paths!$AA$1:$AA$441,   MATCH(INDEX($A:$A,ROW()),  Paths!$Z$1:$Z$441,  0),  1)="",0,INDEX(Paths!$AA$1:$AA$441,   MATCH(INDEX($A:$A,ROW()),  Paths!$Z$1:$Z$441,  0),  1))</f>
        <v>-5</v>
      </c>
      <c r="D16" s="74" t="str" cm="1">
        <f t="array" ref="D16">"["&amp;IF(INDEX($B:$B,ROW())="",0,INDEX($B:$B,ROW()))&amp;","&amp;IF(INDEX($C:$C,ROW())="",0,INDEX($C:$C,ROW()))&amp;"]"</f>
        <v>[2,-5]</v>
      </c>
      <c r="E16" s="15" t="s">
        <v>70</v>
      </c>
      <c r="F16" s="164" t="s">
        <v>144</v>
      </c>
      <c r="G16" s="14" t="s">
        <v>30</v>
      </c>
      <c r="I16" s="104"/>
      <c r="J16" s="104"/>
      <c r="L16" s="31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 t="s">
        <v>27</v>
      </c>
      <c r="Y16" s="28"/>
      <c r="Z16" s="28"/>
      <c r="AA16" s="28"/>
      <c r="AB16" s="28"/>
      <c r="AC16" s="28"/>
      <c r="AD16" s="28"/>
      <c r="AE16" s="28"/>
      <c r="AF16" s="29"/>
      <c r="AG16" s="14"/>
    </row>
    <row r="17" spans="1:33" x14ac:dyDescent="0.3">
      <c r="A17" s="13" t="s">
        <v>31</v>
      </c>
      <c r="B17" s="50" cm="1">
        <f t="array" ref="B17">IF(INDEX(Paths!$AB$1:$AB$441,  MATCH(INDEX($A:$A,ROW()),  Paths!$Z$1:$Z$441,0),1)="",0,INDEX(Paths!$AB$1:$AB$441,  MATCH(INDEX($A:$A,ROW()),  Paths!$Z$1:$Z$441,0),1))</f>
        <v>2</v>
      </c>
      <c r="C17" s="50" cm="1">
        <f t="array" ref="C17">IF(INDEX(Paths!$AA$1:$AA$441,   MATCH(INDEX($A:$A,ROW()),  Paths!$Z$1:$Z$441,  0),  1)="",0,INDEX(Paths!$AA$1:$AA$441,   MATCH(INDEX($A:$A,ROW()),  Paths!$Z$1:$Z$441,  0),  1))</f>
        <v>-6</v>
      </c>
      <c r="D17" s="74" t="str" cm="1">
        <f t="array" ref="D17">"["&amp;IF(INDEX($B:$B,ROW())="",0,INDEX($B:$B,ROW()))&amp;","&amp;IF(INDEX($C:$C,ROW())="",0,INDEX($C:$C,ROW()))&amp;"]"</f>
        <v>[2,-6]</v>
      </c>
      <c r="E17" s="15" t="s">
        <v>69</v>
      </c>
      <c r="F17" s="164" t="s">
        <v>145</v>
      </c>
      <c r="G17" s="14" t="s">
        <v>32</v>
      </c>
      <c r="I17" s="104"/>
      <c r="J17" s="104"/>
      <c r="L17" s="31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 t="s">
        <v>29</v>
      </c>
      <c r="Y17" s="28"/>
      <c r="Z17" s="28"/>
      <c r="AA17" s="28"/>
      <c r="AB17" s="28"/>
      <c r="AC17" s="28"/>
      <c r="AD17" s="28"/>
      <c r="AE17" s="28"/>
      <c r="AF17" s="29"/>
      <c r="AG17" s="14"/>
    </row>
    <row r="18" spans="1:33" x14ac:dyDescent="0.3">
      <c r="A18" s="13" t="s">
        <v>33</v>
      </c>
      <c r="B18" s="50" cm="1">
        <f t="array" ref="B18">IF(INDEX(Paths!$AB$1:$AB$441,  MATCH(INDEX($A:$A,ROW()),  Paths!$Z$1:$Z$441,0),1)="",0,INDEX(Paths!$AB$1:$AB$441,  MATCH(INDEX($A:$A,ROW()),  Paths!$Z$1:$Z$441,0),1))</f>
        <v>3</v>
      </c>
      <c r="C18" s="50" cm="1">
        <f t="array" ref="C18">IF(INDEX(Paths!$AA$1:$AA$441,   MATCH(INDEX($A:$A,ROW()),  Paths!$Z$1:$Z$441,  0),  1)="",0,INDEX(Paths!$AA$1:$AA$441,   MATCH(INDEX($A:$A,ROW()),  Paths!$Z$1:$Z$441,  0),  1))</f>
        <v>1</v>
      </c>
      <c r="D18" s="74" t="str" cm="1">
        <f t="array" ref="D18">"["&amp;IF(INDEX($B:$B,ROW())="",0,INDEX($B:$B,ROW()))&amp;","&amp;IF(INDEX($C:$C,ROW())="",0,INDEX($C:$C,ROW()))&amp;"]"</f>
        <v>[3,1]</v>
      </c>
      <c r="E18" s="15" t="s">
        <v>71</v>
      </c>
      <c r="F18" s="164" t="s">
        <v>146</v>
      </c>
      <c r="G18" s="14" t="s">
        <v>34</v>
      </c>
      <c r="I18" s="104"/>
      <c r="J18" s="104"/>
      <c r="L18" s="31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 t="s">
        <v>31</v>
      </c>
      <c r="Y18" s="28"/>
      <c r="Z18" s="28"/>
      <c r="AA18" s="28"/>
      <c r="AB18" s="28"/>
      <c r="AC18" s="28"/>
      <c r="AD18" s="28"/>
      <c r="AE18" s="28"/>
      <c r="AF18" s="29"/>
      <c r="AG18" s="14"/>
    </row>
    <row r="19" spans="1:33" x14ac:dyDescent="0.3">
      <c r="A19" s="13" t="s">
        <v>35</v>
      </c>
      <c r="B19" s="50" cm="1">
        <f t="array" ref="B19">IF(INDEX(Paths!$AB$1:$AB$441,  MATCH(INDEX($A:$A,ROW()),  Paths!$Z$1:$Z$441,0),1)="",0,INDEX(Paths!$AB$1:$AB$441,  MATCH(INDEX($A:$A,ROW()),  Paths!$Z$1:$Z$441,0),1))</f>
        <v>3</v>
      </c>
      <c r="C19" s="50" cm="1">
        <f t="array" ref="C19">IF(INDEX(Paths!$AA$1:$AA$441,   MATCH(INDEX($A:$A,ROW()),  Paths!$Z$1:$Z$441,  0),  1)="",0,INDEX(Paths!$AA$1:$AA$441,   MATCH(INDEX($A:$A,ROW()),  Paths!$Z$1:$Z$441,  0),  1))</f>
        <v>2</v>
      </c>
      <c r="D19" s="74" t="str" cm="1">
        <f t="array" ref="D19">"["&amp;IF(INDEX($B:$B,ROW())="",0,INDEX($B:$B,ROW()))&amp;","&amp;IF(INDEX($C:$C,ROW())="",0,INDEX($C:$C,ROW()))&amp;"]"</f>
        <v>[3,2]</v>
      </c>
      <c r="E19" s="16" t="s">
        <v>36</v>
      </c>
      <c r="F19" s="164" t="s">
        <v>147</v>
      </c>
      <c r="G19" s="14" t="s">
        <v>37</v>
      </c>
      <c r="I19" s="104"/>
      <c r="J19" s="104"/>
      <c r="L19" s="31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9"/>
      <c r="AG19" s="14"/>
    </row>
    <row r="20" spans="1:33" x14ac:dyDescent="0.3">
      <c r="A20" s="13" t="s">
        <v>38</v>
      </c>
      <c r="B20" s="50" cm="1">
        <f t="array" ref="B20">IF(INDEX(Paths!$AB$1:$AB$441,  MATCH(INDEX($A:$A,ROW()),  Paths!$Z$1:$Z$441,0),1)="",0,INDEX(Paths!$AB$1:$AB$441,  MATCH(INDEX($A:$A,ROW()),  Paths!$Z$1:$Z$441,0),1))</f>
        <v>3</v>
      </c>
      <c r="C20" s="50" cm="1">
        <f t="array" ref="C20">IF(INDEX(Paths!$AA$1:$AA$441,   MATCH(INDEX($A:$A,ROW()),  Paths!$Z$1:$Z$441,  0),  1)="",0,INDEX(Paths!$AA$1:$AA$441,   MATCH(INDEX($A:$A,ROW()),  Paths!$Z$1:$Z$441,  0),  1))</f>
        <v>3</v>
      </c>
      <c r="D20" s="74" t="str" cm="1">
        <f t="array" ref="D20">"["&amp;IF(INDEX($B:$B,ROW())="",0,INDEX($B:$B,ROW()))&amp;","&amp;IF(INDEX($C:$C,ROW())="",0,INDEX($C:$C,ROW()))&amp;"]"</f>
        <v>[3,3]</v>
      </c>
      <c r="E20" s="16" t="s">
        <v>39</v>
      </c>
      <c r="F20" s="164" t="s">
        <v>148</v>
      </c>
      <c r="G20" s="14" t="s">
        <v>37</v>
      </c>
      <c r="I20" s="104"/>
      <c r="J20" s="104"/>
      <c r="L20" s="31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9"/>
      <c r="AG20" s="14"/>
    </row>
    <row r="21" spans="1:33" x14ac:dyDescent="0.3">
      <c r="A21" s="13" t="s">
        <v>40</v>
      </c>
      <c r="B21" s="50" cm="1">
        <f t="array" ref="B21">IF(INDEX(Paths!$AB$1:$AB$441,  MATCH(INDEX($A:$A,ROW()),  Paths!$Z$1:$Z$441,0),1)="",0,INDEX(Paths!$AB$1:$AB$441,  MATCH(INDEX($A:$A,ROW()),  Paths!$Z$1:$Z$441,0),1))</f>
        <v>3</v>
      </c>
      <c r="C21" s="50" cm="1">
        <f t="array" ref="C21">IF(INDEX(Paths!$AA$1:$AA$441,   MATCH(INDEX($A:$A,ROW()),  Paths!$Z$1:$Z$441,  0),  1)="",0,INDEX(Paths!$AA$1:$AA$441,   MATCH(INDEX($A:$A,ROW()),  Paths!$Z$1:$Z$441,  0),  1))</f>
        <v>4</v>
      </c>
      <c r="D21" s="74" t="str" cm="1">
        <f t="array" ref="D21">"["&amp;IF(INDEX($B:$B,ROW())="",0,INDEX($B:$B,ROW()))&amp;","&amp;IF(INDEX($C:$C,ROW())="",0,INDEX($C:$C,ROW()))&amp;"]"</f>
        <v>[3,4]</v>
      </c>
      <c r="E21" s="16" t="s">
        <v>41</v>
      </c>
      <c r="F21" s="164" t="s">
        <v>149</v>
      </c>
      <c r="G21" s="14" t="s">
        <v>37</v>
      </c>
      <c r="I21" s="104"/>
      <c r="J21" s="104"/>
      <c r="L21" s="3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9"/>
      <c r="AG21" s="14"/>
    </row>
    <row r="22" spans="1:33" ht="15" thickBot="1" x14ac:dyDescent="0.35">
      <c r="A22" s="13" t="s">
        <v>42</v>
      </c>
      <c r="B22" s="50" cm="1">
        <f t="array" ref="B22">IF(INDEX(Paths!$AB$1:$AB$441,  MATCH(INDEX($A:$A,ROW()),  Paths!$Z$1:$Z$441,0),1)="",0,INDEX(Paths!$AB$1:$AB$441,  MATCH(INDEX($A:$A,ROW()),  Paths!$Z$1:$Z$441,0),1))</f>
        <v>3</v>
      </c>
      <c r="C22" s="50" cm="1">
        <f t="array" ref="C22">IF(INDEX(Paths!$AA$1:$AA$441,   MATCH(INDEX($A:$A,ROW()),  Paths!$Z$1:$Z$441,  0),  1)="",0,INDEX(Paths!$AA$1:$AA$441,   MATCH(INDEX($A:$A,ROW()),  Paths!$Z$1:$Z$441,  0),  1))</f>
        <v>5</v>
      </c>
      <c r="D22" s="74" t="str" cm="1">
        <f t="array" ref="D22">"["&amp;IF(INDEX($B:$B,ROW())="",0,INDEX($B:$B,ROW()))&amp;","&amp;IF(INDEX($C:$C,ROW())="",0,INDEX($C:$C,ROW()))&amp;"]"</f>
        <v>[3,5]</v>
      </c>
      <c r="E22" s="16" t="s">
        <v>43</v>
      </c>
      <c r="F22" s="164" t="s">
        <v>150</v>
      </c>
      <c r="G22" s="14" t="s">
        <v>37</v>
      </c>
      <c r="I22" s="104"/>
      <c r="J22" s="104"/>
      <c r="L22" s="32" t="s">
        <v>85</v>
      </c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4" t="s">
        <v>84</v>
      </c>
      <c r="AG22" s="14"/>
    </row>
    <row r="23" spans="1:33" x14ac:dyDescent="0.3">
      <c r="A23" s="13" t="s">
        <v>44</v>
      </c>
      <c r="B23" s="50" cm="1">
        <f t="array" ref="B23">IF(INDEX(Paths!$AB$1:$AB$441,  MATCH(INDEX($A:$A,ROW()),  Paths!$Z$1:$Z$441,0),1)="",0,INDEX(Paths!$AB$1:$AB$441,  MATCH(INDEX($A:$A,ROW()),  Paths!$Z$1:$Z$441,0),1))</f>
        <v>3</v>
      </c>
      <c r="C23" s="50" cm="1">
        <f t="array" ref="C23">IF(INDEX(Paths!$AA$1:$AA$441,   MATCH(INDEX($A:$A,ROW()),  Paths!$Z$1:$Z$441,  0),  1)="",0,INDEX(Paths!$AA$1:$AA$441,   MATCH(INDEX($A:$A,ROW()),  Paths!$Z$1:$Z$441,  0),  1))</f>
        <v>6</v>
      </c>
      <c r="D23" s="74" t="str" cm="1">
        <f t="array" ref="D23">"["&amp;IF(INDEX($B:$B,ROW())="",0,INDEX($B:$B,ROW()))&amp;","&amp;IF(INDEX($C:$C,ROW())="",0,INDEX($C:$C,ROW()))&amp;"]"</f>
        <v>[3,6]</v>
      </c>
      <c r="E23" s="16" t="s">
        <v>45</v>
      </c>
      <c r="F23" s="164" t="s">
        <v>151</v>
      </c>
      <c r="G23" s="14" t="s">
        <v>37</v>
      </c>
      <c r="I23" s="104"/>
      <c r="J23" s="104"/>
      <c r="L23" s="10"/>
      <c r="M23" s="10"/>
      <c r="N23" s="10"/>
      <c r="O23" s="10"/>
      <c r="AG23" s="14"/>
    </row>
    <row r="24" spans="1:33" x14ac:dyDescent="0.3">
      <c r="A24" s="18" t="s">
        <v>85</v>
      </c>
      <c r="B24" s="50" cm="1">
        <f t="array" ref="B24">IF(INDEX(Paths!$AB$1:$AB$441,  MATCH(INDEX($A:$A,ROW()),  Paths!$Z$1:$Z$441,0),1)="",0,INDEX(Paths!$AB$1:$AB$441,  MATCH(INDEX($A:$A,ROW()),  Paths!$Z$1:$Z$441,0),1))</f>
        <v>-10</v>
      </c>
      <c r="C24" s="50" cm="1">
        <f t="array" ref="C24">IF(INDEX(Paths!$AA$1:$AA$441,   MATCH(INDEX($A:$A,ROW()),  Paths!$Z$1:$Z$441,  0),  1)="",0,INDEX(Paths!$AA$1:$AA$441,   MATCH(INDEX($A:$A,ROW()),  Paths!$Z$1:$Z$441,  0),  1))</f>
        <v>-10</v>
      </c>
      <c r="D24" s="74" t="str" cm="1">
        <f t="array" ref="D24">"["&amp;IF(INDEX($B:$B,ROW())="",0,INDEX($B:$B,ROW()))&amp;","&amp;IF(INDEX($C:$C,ROW())="",0,INDEX($C:$C,ROW()))&amp;"]"</f>
        <v>[-10,-10]</v>
      </c>
      <c r="L24" s="10"/>
      <c r="M24" s="10"/>
      <c r="N24" s="10"/>
      <c r="O24" s="10"/>
      <c r="AG24" s="14"/>
    </row>
    <row r="25" spans="1:33" x14ac:dyDescent="0.3">
      <c r="A25" s="18" t="s">
        <v>84</v>
      </c>
      <c r="B25" s="50" cm="1">
        <f t="array" ref="B25">IF(INDEX(Paths!$AB$1:$AB$441,  MATCH(INDEX($A:$A,ROW()),  Paths!$Z$1:$Z$441,0),1)="",0,INDEX(Paths!$AB$1:$AB$441,  MATCH(INDEX($A:$A,ROW()),  Paths!$Z$1:$Z$441,0),1))</f>
        <v>10</v>
      </c>
      <c r="C25" s="50" cm="1">
        <f t="array" ref="C25">IF(INDEX(Paths!$AA$1:$AA$441,   MATCH(INDEX($A:$A,ROW()),  Paths!$Z$1:$Z$441,  0),  1)="",0,INDEX(Paths!$AA$1:$AA$441,   MATCH(INDEX($A:$A,ROW()),  Paths!$Z$1:$Z$441,  0),  1))</f>
        <v>-10</v>
      </c>
      <c r="D25" s="74" t="str" cm="1">
        <f t="array" ref="D25">"["&amp;IF(INDEX($B:$B,ROW())="",0,INDEX($B:$B,ROW()))&amp;","&amp;IF(INDEX($C:$C,ROW())="",0,INDEX($C:$C,ROW()))&amp;"]"</f>
        <v>[10,-10]</v>
      </c>
      <c r="L25" s="10"/>
      <c r="M25" s="10"/>
      <c r="N25" s="10"/>
      <c r="O25" s="10"/>
    </row>
    <row r="26" spans="1:33" x14ac:dyDescent="0.3">
      <c r="A26" s="18" t="s">
        <v>86</v>
      </c>
      <c r="B26" s="50" cm="1">
        <f t="array" ref="B26">IF(INDEX(Paths!$AB$1:$AB$441,  MATCH(INDEX($A:$A,ROW()),  Paths!$Z$1:$Z$441,0),1)="",0,INDEX(Paths!$AB$1:$AB$441,  MATCH(INDEX($A:$A,ROW()),  Paths!$Z$1:$Z$441,0),1))</f>
        <v>10</v>
      </c>
      <c r="C26" s="50" cm="1">
        <f t="array" ref="C26">IF(INDEX(Paths!$AA$1:$AA$441,   MATCH(INDEX($A:$A,ROW()),  Paths!$Z$1:$Z$441,  0),  1)="",0,INDEX(Paths!$AA$1:$AA$441,   MATCH(INDEX($A:$A,ROW()),  Paths!$Z$1:$Z$441,  0),  1))</f>
        <v>10</v>
      </c>
      <c r="D26" s="74" t="str" cm="1">
        <f t="array" ref="D26">"["&amp;IF(INDEX($B:$B,ROW())="",0,INDEX($B:$B,ROW()))&amp;","&amp;IF(INDEX($C:$C,ROW())="",0,INDEX($C:$C,ROW()))&amp;"]"</f>
        <v>[10,10]</v>
      </c>
      <c r="L26" s="10"/>
      <c r="M26" s="10"/>
      <c r="N26" s="10"/>
      <c r="O26" s="10"/>
    </row>
    <row r="27" spans="1:33" ht="13.2" x14ac:dyDescent="0.3">
      <c r="A27" s="18" t="s">
        <v>87</v>
      </c>
      <c r="B27" s="50" cm="1">
        <f t="array" ref="B27">IF(INDEX(Paths!$AB$1:$AB$441,  MATCH(INDEX($A:$A,ROW()),  Paths!$Z$1:$Z$441,0),1)="",0,INDEX(Paths!$AB$1:$AB$441,  MATCH(INDEX($A:$A,ROW()),  Paths!$Z$1:$Z$441,0),1))</f>
        <v>-10</v>
      </c>
      <c r="C27" s="50" cm="1">
        <f t="array" ref="C27">IF(INDEX(Paths!$AA$1:$AA$441,   MATCH(INDEX($A:$A,ROW()),  Paths!$Z$1:$Z$441,  0),  1)="",0,INDEX(Paths!$AA$1:$AA$441,   MATCH(INDEX($A:$A,ROW()),  Paths!$Z$1:$Z$441,  0),  1))</f>
        <v>10</v>
      </c>
      <c r="D27" s="74" t="str" cm="1">
        <f t="array" ref="D27">"["&amp;IF(INDEX($B:$B,ROW())="",0,INDEX($B:$B,ROW()))&amp;","&amp;IF(INDEX($C:$C,ROW())="",0,INDEX($C:$C,ROW()))&amp;"]"</f>
        <v>[-10,10]</v>
      </c>
      <c r="K27" s="141"/>
      <c r="L27" s="7"/>
      <c r="M27" s="7"/>
      <c r="N27" s="7"/>
      <c r="O27" s="7"/>
    </row>
    <row r="28" spans="1:33" x14ac:dyDescent="0.3">
      <c r="A28" s="18"/>
      <c r="K28" s="141"/>
    </row>
    <row r="29" spans="1:33" x14ac:dyDescent="0.3">
      <c r="A29" s="18"/>
      <c r="K29" s="25"/>
    </row>
    <row r="30" spans="1:33" x14ac:dyDescent="0.3">
      <c r="A30" s="7"/>
      <c r="K30" s="25"/>
    </row>
    <row r="31" spans="1:33" x14ac:dyDescent="0.3">
      <c r="A31" s="7"/>
    </row>
    <row r="32" spans="1:33" x14ac:dyDescent="0.3">
      <c r="A32" s="7"/>
    </row>
    <row r="33" spans="1:33" x14ac:dyDescent="0.3">
      <c r="A33" s="7"/>
    </row>
    <row r="34" spans="1:33" x14ac:dyDescent="0.3">
      <c r="A34" s="7"/>
    </row>
    <row r="35" spans="1:33" x14ac:dyDescent="0.3">
      <c r="A35" s="7"/>
    </row>
    <row r="36" spans="1:33" x14ac:dyDescent="0.3">
      <c r="A36" s="7"/>
    </row>
    <row r="37" spans="1:33" x14ac:dyDescent="0.3">
      <c r="A37" s="7"/>
    </row>
    <row r="38" spans="1:33" x14ac:dyDescent="0.3">
      <c r="A38" s="7"/>
    </row>
    <row r="39" spans="1:33" x14ac:dyDescent="0.3">
      <c r="A39" s="7"/>
    </row>
    <row r="40" spans="1:33" x14ac:dyDescent="0.3">
      <c r="AG40" s="14"/>
    </row>
    <row r="41" spans="1:33" x14ac:dyDescent="0.3">
      <c r="AG41" s="14"/>
    </row>
    <row r="84" spans="22:22" ht="24.6" x14ac:dyDescent="0.3">
      <c r="V84" s="20" t="s">
        <v>93</v>
      </c>
    </row>
  </sheetData>
  <mergeCells count="1">
    <mergeCell ref="L1:AF1"/>
  </mergeCells>
  <phoneticPr fontId="6" type="noConversion"/>
  <conditionalFormatting sqref="A42:A1048576 A1:A39">
    <cfRule type="duplicateValues" dxfId="22" priority="40"/>
  </conditionalFormatting>
  <conditionalFormatting sqref="A42:A1048576 A1:A29">
    <cfRule type="duplicateValues" dxfId="21" priority="51"/>
  </conditionalFormatting>
  <conditionalFormatting sqref="L2:AF22">
    <cfRule type="duplicateValues" dxfId="20" priority="4"/>
    <cfRule type="expression" dxfId="19" priority="5">
      <formula>INDIRECT(ADDRESS(ROW(),COLUMN()))=0</formula>
    </cfRule>
    <cfRule type="expression" dxfId="18" priority="8">
      <formula>COUNTIF($A:$A,INDIRECT(ADDRESS(ROW(),COLUMN())))=0</formula>
    </cfRule>
  </conditionalFormatting>
  <conditionalFormatting sqref="A1 D1 E1:J1048576 A2:D1048576">
    <cfRule type="expression" dxfId="17" priority="6">
      <formula>INDEX($A:$A,ROW())=0</formula>
    </cfRule>
  </conditionalFormatting>
  <conditionalFormatting sqref="B2:C1048576">
    <cfRule type="cellIs" dxfId="16" priority="1" operator="lessThan">
      <formula>-10</formula>
    </cfRule>
    <cfRule type="cellIs" dxfId="15" priority="2" operator="greaterThan">
      <formula>10</formula>
    </cfRule>
  </conditionalFormatting>
  <dataValidations xWindow="85" yWindow="854" count="4">
    <dataValidation allowBlank="1" showInputMessage="1" showErrorMessage="1" promptTitle="Introduce your spot here!" prompt="Please give a unique name" sqref="A1:A1048576" xr:uid="{92D763B2-9D8E-46B6-B7B4-61B51FF9596C}"/>
    <dataValidation allowBlank="1" showInputMessage="1" showErrorMessage="1" prompt="-10 &lt; X &lt;10" sqref="B42:B1048576 B1:B39" xr:uid="{AD179FF4-71FD-472A-9D4C-7CAEC0954F9A}"/>
    <dataValidation type="list" allowBlank="1" showInputMessage="1" showErrorMessage="1" errorTitle="Add spot name" error="Please add this name to Spot list!" prompt="Enter spot name" sqref="L2:AF22" xr:uid="{24FDCC2F-6F65-4CE7-86E0-670316AF280C}">
      <formula1>$A:$A</formula1>
    </dataValidation>
    <dataValidation allowBlank="1" showInputMessage="1" showErrorMessage="1" prompt="-10&lt;Y&lt;10" sqref="C1:C1048576" xr:uid="{E176941B-A36B-401F-8DCB-2E2D47D8667B}"/>
  </dataValidations>
  <hyperlinks>
    <hyperlink ref="F2" r:id="rId1" xr:uid="{4DC2361F-DE03-46E0-8CD1-81E20022DD2B}"/>
    <hyperlink ref="F3" r:id="rId2" xr:uid="{BBE89E47-87BD-492E-8A51-5F9E7C130124}"/>
    <hyperlink ref="F4" r:id="rId3" xr:uid="{A14A32AE-E536-44F9-A073-7950B4F5F287}"/>
    <hyperlink ref="F5" r:id="rId4" xr:uid="{CBFE0981-3467-4EE8-845B-EA368656C1EE}"/>
    <hyperlink ref="F6" r:id="rId5" xr:uid="{585BB77C-A36D-40FE-90E5-0109C369F461}"/>
    <hyperlink ref="F7" r:id="rId6" xr:uid="{42CB49F6-B2CB-4F25-94C4-53C447539B4F}"/>
    <hyperlink ref="F8" r:id="rId7" xr:uid="{C0F8D6BD-09E2-4ED6-8DF1-18037C82DFF5}"/>
    <hyperlink ref="F9" r:id="rId8" xr:uid="{0FD421E2-2B23-4288-9105-44DA1C482A1B}"/>
    <hyperlink ref="F10" r:id="rId9" xr:uid="{EAC04F64-83D4-41F2-88AA-C671F53A4EAF}"/>
    <hyperlink ref="F11" r:id="rId10" xr:uid="{086DFC3F-8F32-4651-8C71-1B622200FD84}"/>
    <hyperlink ref="F12" r:id="rId11" xr:uid="{1E1EFCE5-2A8A-4946-A7DD-DBA6C0E4B434}"/>
    <hyperlink ref="F13" r:id="rId12" xr:uid="{0AE34B42-1C68-404C-B384-307B8BF9E024}"/>
    <hyperlink ref="F14" r:id="rId13" xr:uid="{DD6E7082-FA77-46EF-B45B-377CF7F8E872}"/>
    <hyperlink ref="F15" r:id="rId14" xr:uid="{968D1032-20F5-46AB-AED5-5CC95E15D655}"/>
    <hyperlink ref="F16" r:id="rId15" xr:uid="{BBC3BA7F-CE9A-4EAD-88CB-610B7D957AAC}"/>
    <hyperlink ref="F17" r:id="rId16" xr:uid="{57C1809E-F293-409E-8D63-9493726E8D64}"/>
    <hyperlink ref="F18" r:id="rId17" xr:uid="{1912063F-DF05-4E7C-9CB0-FEC42E6A23E6}"/>
    <hyperlink ref="F19" r:id="rId18" xr:uid="{00DFB90F-7BE3-4734-9738-D2448FB7A746}"/>
    <hyperlink ref="F20" r:id="rId19" xr:uid="{85D3DB53-E61D-4482-9720-A2F5BB6BD550}"/>
    <hyperlink ref="F21" r:id="rId20" xr:uid="{A10F3C18-69AE-45EC-AC92-24A6768DDFA4}"/>
    <hyperlink ref="F22" r:id="rId21" xr:uid="{F3D1B5E5-F323-4B1B-B6AA-44398B413416}"/>
    <hyperlink ref="F23" r:id="rId22" xr:uid="{D5D7F59C-9957-43A6-BA72-C29E692DEC32}"/>
  </hyperlinks>
  <pageMargins left="0.7" right="0.7" top="0.75" bottom="0.75" header="0.3" footer="0.3"/>
  <pageSetup orientation="portrait" r:id="rId23"/>
  <drawing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675"/>
  <sheetViews>
    <sheetView zoomScale="82" zoomScaleNormal="82" workbookViewId="0">
      <pane xSplit="2" topLeftCell="C1" activePane="topRight" state="frozen"/>
      <selection activeCell="A17" sqref="A17"/>
      <selection pane="topRight" activeCell="H31" sqref="H31"/>
    </sheetView>
  </sheetViews>
  <sheetFormatPr defaultRowHeight="14.4" x14ac:dyDescent="0.3"/>
  <cols>
    <col min="1" max="1" width="12.21875" style="5" customWidth="1"/>
    <col min="2" max="2" width="12.109375" style="5" customWidth="1"/>
    <col min="3" max="3" width="4.33203125" style="41" customWidth="1"/>
    <col min="4" max="4" width="3.88671875" style="41" bestFit="1" customWidth="1"/>
    <col min="5" max="5" width="10.44140625" style="42" customWidth="1"/>
    <col min="6" max="6" width="3.88671875" style="46" bestFit="1" customWidth="1"/>
    <col min="7" max="7" width="3.88671875" style="47" bestFit="1" customWidth="1"/>
    <col min="8" max="8" width="8" style="42" bestFit="1" customWidth="1"/>
    <col min="9" max="9" width="23" style="2" customWidth="1"/>
    <col min="10" max="12" width="8.88671875" style="6"/>
    <col min="13" max="13" width="8.88671875" style="6" customWidth="1"/>
    <col min="14" max="21" width="8.88671875" style="6"/>
    <col min="22" max="22" width="10.5546875" style="6" customWidth="1"/>
    <col min="23" max="23" width="10.21875" style="6" customWidth="1"/>
    <col min="24" max="16384" width="8.88671875" style="6"/>
  </cols>
  <sheetData>
    <row r="1" spans="1:31" x14ac:dyDescent="0.3">
      <c r="A1" s="97" t="s">
        <v>48</v>
      </c>
      <c r="B1" s="97" t="s">
        <v>47</v>
      </c>
      <c r="C1" s="98" t="s">
        <v>80</v>
      </c>
      <c r="D1" s="99" t="s">
        <v>81</v>
      </c>
      <c r="E1" s="100" t="s">
        <v>88</v>
      </c>
      <c r="F1" s="101" t="s">
        <v>82</v>
      </c>
      <c r="G1" s="99" t="s">
        <v>83</v>
      </c>
      <c r="H1" s="100" t="s">
        <v>89</v>
      </c>
      <c r="I1" s="102" t="s">
        <v>4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x14ac:dyDescent="0.3">
      <c r="A2" s="65" t="s">
        <v>5</v>
      </c>
      <c r="B2" s="65" t="s">
        <v>6</v>
      </c>
      <c r="C2" s="41" cm="1">
        <f t="array" ref="C2">IF(INDEX($A:$A,ROW())="",0,INDEX(Spots!$B:$B,MATCH(INDEX($A:$A,ROW()),Spots!$A:$A,0)))</f>
        <v>0</v>
      </c>
      <c r="D2" s="41" cm="1">
        <f t="array" ref="D2">IF(INDEX($A:$A,ROW())="",0,INDEX(Spots!$C:$C,MATCH(INDEX($A:$A,ROW()),Spots!$A:$A,0)))</f>
        <v>0</v>
      </c>
      <c r="E2" s="42" t="str" cm="1">
        <f t="array" ref="E2">IF(INDEX($A:$A,ROW())="","","["&amp;INDEX(C:C,ROW())&amp;","&amp;INDEX(D:D,ROW())&amp;"]")</f>
        <v>[0,0]</v>
      </c>
      <c r="F2" s="40" cm="1">
        <f t="array" ref="F2">IF(INDEX($B:$B,ROW())="",0,INDEX(Spots!$B:$B,MATCH(INDEX($B:$B,ROW()),Spots!$A:$A,0)))</f>
        <v>1</v>
      </c>
      <c r="G2" s="41" cm="1">
        <f t="array" ref="G2">IF(INDEX($B:$B,ROW())="",0,INDEX(Spots!$C:$C,MATCH(INDEX($B:$B,ROW()),Spots!$A:$A,0)))</f>
        <v>0</v>
      </c>
      <c r="H2" s="42" t="str" cm="1">
        <f t="array" ref="H2">IF(INDEX($B:$B,ROW())="","","["&amp;INDEX(F:F,ROW())&amp;","&amp;INDEX(G:G,ROW())&amp;"]")</f>
        <v>[1,0]</v>
      </c>
      <c r="I2" s="1"/>
      <c r="J2" s="5"/>
      <c r="K2" s="37"/>
      <c r="T2" s="8"/>
      <c r="AD2" s="5"/>
    </row>
    <row r="3" spans="1:31" x14ac:dyDescent="0.3">
      <c r="A3" s="65" t="s">
        <v>6</v>
      </c>
      <c r="B3" s="66" t="s">
        <v>7</v>
      </c>
      <c r="C3" s="41" cm="1">
        <f t="array" ref="C3">IF(INDEX($A:$A,ROW())="",0,INDEX(Spots!$B:$B,MATCH(INDEX($A:$A,ROW()),Spots!$A:$A,0)))</f>
        <v>1</v>
      </c>
      <c r="D3" s="41" cm="1">
        <f t="array" ref="D3">IF(INDEX($A:$A,ROW())="",0,INDEX(Spots!$C:$C,MATCH(INDEX($A:$A,ROW()),Spots!$A:$A,0)))</f>
        <v>0</v>
      </c>
      <c r="E3" s="42" t="str" cm="1">
        <f t="array" ref="E3">IF(INDEX($A:$A,ROW())="","","["&amp;INDEX(C:C,ROW())&amp;","&amp;INDEX(D:D,ROW())&amp;"]")</f>
        <v>[1,0]</v>
      </c>
      <c r="F3" s="40" cm="1">
        <f t="array" ref="F3">IF(INDEX($B:$B,ROW())="",0,INDEX(Spots!$B:$B,MATCH(INDEX($B:$B,ROW()),Spots!$A:$A,0)))</f>
        <v>2</v>
      </c>
      <c r="G3" s="41" cm="1">
        <f t="array" ref="G3">IF(INDEX($B:$B,ROW())="",0,INDEX(Spots!$C:$C,MATCH(INDEX($B:$B,ROW()),Spots!$A:$A,0)))</f>
        <v>0</v>
      </c>
      <c r="H3" s="42" t="str" cm="1">
        <f t="array" ref="H3">IF(INDEX($B:$B,ROW())="","","["&amp;INDEX(F:F,ROW())&amp;","&amp;INDEX(G:G,ROW())&amp;"]")</f>
        <v>[2,0]</v>
      </c>
      <c r="I3" s="1"/>
      <c r="J3" s="5"/>
      <c r="K3" s="5"/>
      <c r="L3" s="5"/>
      <c r="T3" s="8"/>
    </row>
    <row r="4" spans="1:31" x14ac:dyDescent="0.3">
      <c r="A4" s="65" t="s">
        <v>7</v>
      </c>
      <c r="B4" s="66" t="s">
        <v>8</v>
      </c>
      <c r="C4" s="41" cm="1">
        <f t="array" ref="C4">IF(INDEX($A:$A,ROW())="",0,INDEX(Spots!$B:$B,MATCH(INDEX($A:$A,ROW()),Spots!$A:$A,0)))</f>
        <v>2</v>
      </c>
      <c r="D4" s="41" cm="1">
        <f t="array" ref="D4">IF(INDEX($A:$A,ROW())="",0,INDEX(Spots!$C:$C,MATCH(INDEX($A:$A,ROW()),Spots!$A:$A,0)))</f>
        <v>0</v>
      </c>
      <c r="E4" s="42" t="str" cm="1">
        <f t="array" ref="E4">IF(INDEX($A:$A,ROW())="","","["&amp;INDEX(C:C,ROW())&amp;","&amp;INDEX(D:D,ROW())&amp;"]")</f>
        <v>[2,0]</v>
      </c>
      <c r="F4" s="40" cm="1">
        <f t="array" ref="F4">IF(INDEX($B:$B,ROW())="",0,INDEX(Spots!$B:$B,MATCH(INDEX($B:$B,ROW()),Spots!$A:$A,0)))</f>
        <v>3</v>
      </c>
      <c r="G4" s="41" cm="1">
        <f t="array" ref="G4">IF(INDEX($B:$B,ROW())="",0,INDEX(Spots!$C:$C,MATCH(INDEX($B:$B,ROW()),Spots!$A:$A,0)))</f>
        <v>0</v>
      </c>
      <c r="H4" s="42" t="str" cm="1">
        <f t="array" ref="H4">IF(INDEX($B:$B,ROW())="","","["&amp;INDEX(F:F,ROW())&amp;","&amp;INDEX(G:G,ROW())&amp;"]")</f>
        <v>[3,0]</v>
      </c>
      <c r="I4"/>
      <c r="J4" s="5"/>
      <c r="K4" s="5"/>
      <c r="T4" s="8"/>
      <c r="U4" s="4"/>
      <c r="W4" s="4"/>
    </row>
    <row r="5" spans="1:31" x14ac:dyDescent="0.3">
      <c r="A5" s="67" t="s">
        <v>6</v>
      </c>
      <c r="B5" s="67" t="s">
        <v>9</v>
      </c>
      <c r="C5" s="41" cm="1">
        <f t="array" ref="C5">IF(INDEX($A:$A,ROW())="",0,INDEX(Spots!$B:$B,MATCH(INDEX($A:$A,ROW()),Spots!$A:$A,0)))</f>
        <v>1</v>
      </c>
      <c r="D5" s="41" cm="1">
        <f t="array" ref="D5">IF(INDEX($A:$A,ROW())="",0,INDEX(Spots!$C:$C,MATCH(INDEX($A:$A,ROW()),Spots!$A:$A,0)))</f>
        <v>0</v>
      </c>
      <c r="E5" s="42" t="str" cm="1">
        <f t="array" ref="E5">IF(INDEX($A:$A,ROW())="","","["&amp;INDEX(C:C,ROW())&amp;","&amp;INDEX(D:D,ROW())&amp;"]")</f>
        <v>[1,0]</v>
      </c>
      <c r="F5" s="40" cm="1">
        <f t="array" ref="F5">IF(INDEX($B:$B,ROW())="",0,INDEX(Spots!$B:$B,MATCH(INDEX($B:$B,ROW()),Spots!$A:$A,0)))</f>
        <v>1</v>
      </c>
      <c r="G5" s="41" cm="1">
        <f t="array" ref="G5">IF(INDEX($B:$B,ROW())="",0,INDEX(Spots!$C:$C,MATCH(INDEX($B:$B,ROW()),Spots!$A:$A,0)))</f>
        <v>1</v>
      </c>
      <c r="H5" s="42" t="str" cm="1">
        <f t="array" ref="H5">IF(INDEX($B:$B,ROW())="","","["&amp;INDEX(F:F,ROW())&amp;","&amp;INDEX(G:G,ROW())&amp;"]")</f>
        <v>[1,1]</v>
      </c>
      <c r="I5" s="1"/>
      <c r="J5" s="5"/>
      <c r="K5" s="5"/>
      <c r="T5" s="8"/>
      <c r="U5" s="4"/>
      <c r="W5" s="4"/>
    </row>
    <row r="6" spans="1:31" x14ac:dyDescent="0.3">
      <c r="A6" s="67" t="s">
        <v>9</v>
      </c>
      <c r="B6" s="67" t="s">
        <v>11</v>
      </c>
      <c r="C6" s="41" cm="1">
        <f t="array" ref="C6">IF(INDEX($A:$A,ROW())="",0,INDEX(Spots!$B:$B,MATCH(INDEX($A:$A,ROW()),Spots!$A:$A,0)))</f>
        <v>1</v>
      </c>
      <c r="D6" s="41" cm="1">
        <f t="array" ref="D6">IF(INDEX($A:$A,ROW())="",0,INDEX(Spots!$C:$C,MATCH(INDEX($A:$A,ROW()),Spots!$A:$A,0)))</f>
        <v>1</v>
      </c>
      <c r="E6" s="42" t="str" cm="1">
        <f t="array" ref="E6">IF(INDEX($A:$A,ROW())="","","["&amp;INDEX(C:C,ROW())&amp;","&amp;INDEX(D:D,ROW())&amp;"]")</f>
        <v>[1,1]</v>
      </c>
      <c r="F6" s="40" cm="1">
        <f t="array" ref="F6">IF(INDEX($B:$B,ROW())="",0,INDEX(Spots!$B:$B,MATCH(INDEX($B:$B,ROW()),Spots!$A:$A,0)))</f>
        <v>1</v>
      </c>
      <c r="G6" s="41" cm="1">
        <f t="array" ref="G6">IF(INDEX($B:$B,ROW())="",0,INDEX(Spots!$C:$C,MATCH(INDEX($B:$B,ROW()),Spots!$A:$A,0)))</f>
        <v>2</v>
      </c>
      <c r="H6" s="42" t="str" cm="1">
        <f t="array" ref="H6">IF(INDEX($B:$B,ROW())="","","["&amp;INDEX(F:F,ROW())&amp;","&amp;INDEX(G:G,ROW())&amp;"]")</f>
        <v>[1,2]</v>
      </c>
      <c r="I6" s="1"/>
      <c r="J6" s="5"/>
      <c r="K6" s="5"/>
      <c r="T6" s="8"/>
    </row>
    <row r="7" spans="1:31" x14ac:dyDescent="0.3">
      <c r="A7" s="67" t="s">
        <v>11</v>
      </c>
      <c r="B7" s="67" t="s">
        <v>13</v>
      </c>
      <c r="C7" s="41" cm="1">
        <f t="array" ref="C7">IF(INDEX($A:$A,ROW())="",0,INDEX(Spots!$B:$B,MATCH(INDEX($A:$A,ROW()),Spots!$A:$A,0)))</f>
        <v>1</v>
      </c>
      <c r="D7" s="41" cm="1">
        <f t="array" ref="D7">IF(INDEX($A:$A,ROW())="",0,INDEX(Spots!$C:$C,MATCH(INDEX($A:$A,ROW()),Spots!$A:$A,0)))</f>
        <v>2</v>
      </c>
      <c r="E7" s="42" t="str" cm="1">
        <f t="array" ref="E7">IF(INDEX($A:$A,ROW())="","","["&amp;INDEX(C:C,ROW())&amp;","&amp;INDEX(D:D,ROW())&amp;"]")</f>
        <v>[1,2]</v>
      </c>
      <c r="F7" s="40" cm="1">
        <f t="array" ref="F7">IF(INDEX($B:$B,ROW())="",0,INDEX(Spots!$B:$B,MATCH(INDEX($B:$B,ROW()),Spots!$A:$A,0)))</f>
        <v>1</v>
      </c>
      <c r="G7" s="41" cm="1">
        <f t="array" ref="G7">IF(INDEX($B:$B,ROW())="",0,INDEX(Spots!$C:$C,MATCH(INDEX($B:$B,ROW()),Spots!$A:$A,0)))</f>
        <v>3</v>
      </c>
      <c r="H7" s="42" t="str" cm="1">
        <f t="array" ref="H7">IF(INDEX($B:$B,ROW())="","","["&amp;INDEX(F:F,ROW())&amp;","&amp;INDEX(G:G,ROW())&amp;"]")</f>
        <v>[1,3]</v>
      </c>
      <c r="J7" s="5"/>
      <c r="K7" s="5"/>
      <c r="T7" s="8"/>
    </row>
    <row r="8" spans="1:31" x14ac:dyDescent="0.3">
      <c r="A8" s="67" t="s">
        <v>13</v>
      </c>
      <c r="B8" s="67" t="s">
        <v>15</v>
      </c>
      <c r="C8" s="41" cm="1">
        <f t="array" ref="C8">IF(INDEX($A:$A,ROW())="",0,INDEX(Spots!$B:$B,MATCH(INDEX($A:$A,ROW()),Spots!$A:$A,0)))</f>
        <v>1</v>
      </c>
      <c r="D8" s="41" cm="1">
        <f t="array" ref="D8">IF(INDEX($A:$A,ROW())="",0,INDEX(Spots!$C:$C,MATCH(INDEX($A:$A,ROW()),Spots!$A:$A,0)))</f>
        <v>3</v>
      </c>
      <c r="E8" s="42" t="str" cm="1">
        <f t="array" ref="E8">IF(INDEX($A:$A,ROW())="","","["&amp;INDEX(C:C,ROW())&amp;","&amp;INDEX(D:D,ROW())&amp;"]")</f>
        <v>[1,3]</v>
      </c>
      <c r="F8" s="40" cm="1">
        <f t="array" ref="F8">IF(INDEX($B:$B,ROW())="",0,INDEX(Spots!$B:$B,MATCH(INDEX($B:$B,ROW()),Spots!$A:$A,0)))</f>
        <v>1</v>
      </c>
      <c r="G8" s="41" cm="1">
        <f t="array" ref="G8">IF(INDEX($B:$B,ROW())="",0,INDEX(Spots!$C:$C,MATCH(INDEX($B:$B,ROW()),Spots!$A:$A,0)))</f>
        <v>4</v>
      </c>
      <c r="H8" s="42" t="str" cm="1">
        <f t="array" ref="H8">IF(INDEX($B:$B,ROW())="","","["&amp;INDEX(F:F,ROW())&amp;","&amp;INDEX(G:G,ROW())&amp;"]")</f>
        <v>[1,4]</v>
      </c>
      <c r="J8" s="5"/>
      <c r="K8" s="5"/>
      <c r="T8" s="8"/>
    </row>
    <row r="9" spans="1:31" x14ac:dyDescent="0.3">
      <c r="A9" s="67" t="s">
        <v>15</v>
      </c>
      <c r="B9" s="67" t="s">
        <v>17</v>
      </c>
      <c r="C9" s="41" cm="1">
        <f t="array" ref="C9">IF(INDEX($A:$A,ROW())="",0,INDEX(Spots!$B:$B,MATCH(INDEX($A:$A,ROW()),Spots!$A:$A,0)))</f>
        <v>1</v>
      </c>
      <c r="D9" s="41" cm="1">
        <f t="array" ref="D9">IF(INDEX($A:$A,ROW())="",0,INDEX(Spots!$C:$C,MATCH(INDEX($A:$A,ROW()),Spots!$A:$A,0)))</f>
        <v>4</v>
      </c>
      <c r="E9" s="42" t="str" cm="1">
        <f t="array" ref="E9">IF(INDEX($A:$A,ROW())="","","["&amp;INDEX(C:C,ROW())&amp;","&amp;INDEX(D:D,ROW())&amp;"]")</f>
        <v>[1,4]</v>
      </c>
      <c r="F9" s="40" cm="1">
        <f t="array" ref="F9">IF(INDEX($B:$B,ROW())="",0,INDEX(Spots!$B:$B,MATCH(INDEX($B:$B,ROW()),Spots!$A:$A,0)))</f>
        <v>1</v>
      </c>
      <c r="G9" s="41" cm="1">
        <f t="array" ref="G9">IF(INDEX($B:$B,ROW())="",0,INDEX(Spots!$C:$C,MATCH(INDEX($B:$B,ROW()),Spots!$A:$A,0)))</f>
        <v>5</v>
      </c>
      <c r="H9" s="42" t="str" cm="1">
        <f t="array" ref="H9">IF(INDEX($B:$B,ROW())="","","["&amp;INDEX(F:F,ROW())&amp;","&amp;INDEX(G:G,ROW())&amp;"]")</f>
        <v>[1,5]</v>
      </c>
      <c r="I9"/>
      <c r="J9" s="5"/>
      <c r="K9" s="5"/>
      <c r="N9" s="4"/>
      <c r="T9" s="8"/>
    </row>
    <row r="10" spans="1:31" x14ac:dyDescent="0.3">
      <c r="A10" s="67" t="s">
        <v>17</v>
      </c>
      <c r="B10" s="67" t="s">
        <v>19</v>
      </c>
      <c r="C10" s="41" cm="1">
        <f t="array" ref="C10">IF(INDEX($A:$A,ROW())="",0,INDEX(Spots!$B:$B,MATCH(INDEX($A:$A,ROW()),Spots!$A:$A,0)))</f>
        <v>1</v>
      </c>
      <c r="D10" s="41" cm="1">
        <f t="array" ref="D10">IF(INDEX($A:$A,ROW())="",0,INDEX(Spots!$C:$C,MATCH(INDEX($A:$A,ROW()),Spots!$A:$A,0)))</f>
        <v>5</v>
      </c>
      <c r="E10" s="42" t="str" cm="1">
        <f t="array" ref="E10">IF(INDEX($A:$A,ROW())="","","["&amp;INDEX(C:C,ROW())&amp;","&amp;INDEX(D:D,ROW())&amp;"]")</f>
        <v>[1,5]</v>
      </c>
      <c r="F10" s="40" cm="1">
        <f t="array" ref="F10">IF(INDEX($B:$B,ROW())="",0,INDEX(Spots!$B:$B,MATCH(INDEX($B:$B,ROW()),Spots!$A:$A,0)))</f>
        <v>1</v>
      </c>
      <c r="G10" s="41" cm="1">
        <f t="array" ref="G10">IF(INDEX($B:$B,ROW())="",0,INDEX(Spots!$C:$C,MATCH(INDEX($B:$B,ROW()),Spots!$A:$A,0)))</f>
        <v>6</v>
      </c>
      <c r="H10" s="42" t="str" cm="1">
        <f t="array" ref="H10">IF(INDEX($B:$B,ROW())="","","["&amp;INDEX(F:F,ROW())&amp;","&amp;INDEX(G:G,ROW())&amp;"]")</f>
        <v>[1,6]</v>
      </c>
      <c r="J10" s="5"/>
      <c r="K10" s="5"/>
      <c r="P10" s="4"/>
      <c r="T10" s="8"/>
    </row>
    <row r="11" spans="1:31" x14ac:dyDescent="0.3">
      <c r="A11" s="68" t="s">
        <v>7</v>
      </c>
      <c r="B11" s="68" t="s">
        <v>21</v>
      </c>
      <c r="C11" s="41" cm="1">
        <f t="array" ref="C11">IF(INDEX($A:$A,ROW())="",0,INDEX(Spots!$B:$B,MATCH(INDEX($A:$A,ROW()),Spots!$A:$A,0)))</f>
        <v>2</v>
      </c>
      <c r="D11" s="41" cm="1">
        <f t="array" ref="D11">IF(INDEX($A:$A,ROW())="",0,INDEX(Spots!$C:$C,MATCH(INDEX($A:$A,ROW()),Spots!$A:$A,0)))</f>
        <v>0</v>
      </c>
      <c r="E11" s="42" t="str" cm="1">
        <f t="array" ref="E11">IF(INDEX($A:$A,ROW())="","","["&amp;INDEX(C:C,ROW())&amp;","&amp;INDEX(D:D,ROW())&amp;"]")</f>
        <v>[2,0]</v>
      </c>
      <c r="F11" s="40" cm="1">
        <f t="array" ref="F11">IF(INDEX($B:$B,ROW())="",0,INDEX(Spots!$B:$B,MATCH(INDEX($B:$B,ROW()),Spots!$A:$A,0)))</f>
        <v>2</v>
      </c>
      <c r="G11" s="41" cm="1">
        <f t="array" ref="G11">IF(INDEX($B:$B,ROW())="",0,INDEX(Spots!$C:$C,MATCH(INDEX($B:$B,ROW()),Spots!$A:$A,0)))</f>
        <v>-1</v>
      </c>
      <c r="H11" s="42" t="str" cm="1">
        <f t="array" ref="H11">IF(INDEX($B:$B,ROW())="","","["&amp;INDEX(F:F,ROW())&amp;","&amp;INDEX(G:G,ROW())&amp;"]")</f>
        <v>[2,-1]</v>
      </c>
      <c r="J11" s="5"/>
      <c r="K11" s="5"/>
      <c r="M11" s="4"/>
      <c r="T11" s="8"/>
    </row>
    <row r="12" spans="1:31" x14ac:dyDescent="0.3">
      <c r="A12" s="68" t="s">
        <v>21</v>
      </c>
      <c r="B12" s="68" t="s">
        <v>23</v>
      </c>
      <c r="C12" s="41" cm="1">
        <f t="array" ref="C12">IF(INDEX($A:$A,ROW())="",0,INDEX(Spots!$B:$B,MATCH(INDEX($A:$A,ROW()),Spots!$A:$A,0)))</f>
        <v>2</v>
      </c>
      <c r="D12" s="41" cm="1">
        <f t="array" ref="D12">IF(INDEX($A:$A,ROW())="",0,INDEX(Spots!$C:$C,MATCH(INDEX($A:$A,ROW()),Spots!$A:$A,0)))</f>
        <v>-1</v>
      </c>
      <c r="E12" s="42" t="str" cm="1">
        <f t="array" ref="E12">IF(INDEX($A:$A,ROW())="","","["&amp;INDEX(C:C,ROW())&amp;","&amp;INDEX(D:D,ROW())&amp;"]")</f>
        <v>[2,-1]</v>
      </c>
      <c r="F12" s="40" cm="1">
        <f t="array" ref="F12">IF(INDEX($B:$B,ROW())="",0,INDEX(Spots!$B:$B,MATCH(INDEX($B:$B,ROW()),Spots!$A:$A,0)))</f>
        <v>2</v>
      </c>
      <c r="G12" s="41" cm="1">
        <f t="array" ref="G12">IF(INDEX($B:$B,ROW())="",0,INDEX(Spots!$C:$C,MATCH(INDEX($B:$B,ROW()),Spots!$A:$A,0)))</f>
        <v>-2</v>
      </c>
      <c r="H12" s="42" t="str" cm="1">
        <f t="array" ref="H12">IF(INDEX($B:$B,ROW())="","","["&amp;INDEX(F:F,ROW())&amp;","&amp;INDEX(G:G,ROW())&amp;"]")</f>
        <v>[2,-2]</v>
      </c>
      <c r="J12" s="8"/>
      <c r="K12" s="8"/>
      <c r="L12" s="9"/>
      <c r="M12" s="9"/>
      <c r="N12" s="9"/>
      <c r="O12" s="9"/>
      <c r="P12" s="9"/>
      <c r="Q12" s="9"/>
      <c r="R12" s="9"/>
      <c r="S12" s="9"/>
      <c r="T12" s="8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1" x14ac:dyDescent="0.3">
      <c r="A13" s="68" t="s">
        <v>23</v>
      </c>
      <c r="B13" s="68" t="s">
        <v>25</v>
      </c>
      <c r="C13" s="41" cm="1">
        <f t="array" ref="C13">IF(INDEX($A:$A,ROW())="",0,INDEX(Spots!$B:$B,MATCH(INDEX($A:$A,ROW()),Spots!$A:$A,0)))</f>
        <v>2</v>
      </c>
      <c r="D13" s="41" cm="1">
        <f t="array" ref="D13">IF(INDEX($A:$A,ROW())="",0,INDEX(Spots!$C:$C,MATCH(INDEX($A:$A,ROW()),Spots!$A:$A,0)))</f>
        <v>-2</v>
      </c>
      <c r="E13" s="42" t="str" cm="1">
        <f t="array" ref="E13">IF(INDEX($A:$A,ROW())="","","["&amp;INDEX(C:C,ROW())&amp;","&amp;INDEX(D:D,ROW())&amp;"]")</f>
        <v>[2,-2]</v>
      </c>
      <c r="F13" s="40" cm="1">
        <f t="array" ref="F13">IF(INDEX($B:$B,ROW())="",0,INDEX(Spots!$B:$B,MATCH(INDEX($B:$B,ROW()),Spots!$A:$A,0)))</f>
        <v>2</v>
      </c>
      <c r="G13" s="41" cm="1">
        <f t="array" ref="G13">IF(INDEX($B:$B,ROW())="",0,INDEX(Spots!$C:$C,MATCH(INDEX($B:$B,ROW()),Spots!$A:$A,0)))</f>
        <v>-3</v>
      </c>
      <c r="H13" s="42" t="str" cm="1">
        <f t="array" ref="H13">IF(INDEX($B:$B,ROW())="","","["&amp;INDEX(F:F,ROW())&amp;","&amp;INDEX(G:G,ROW())&amp;"]")</f>
        <v>[2,-3]</v>
      </c>
      <c r="K13" s="5"/>
      <c r="T13" s="8"/>
    </row>
    <row r="14" spans="1:31" x14ac:dyDescent="0.3">
      <c r="A14" s="68" t="s">
        <v>25</v>
      </c>
      <c r="B14" s="68" t="s">
        <v>27</v>
      </c>
      <c r="C14" s="41" cm="1">
        <f t="array" ref="C14">IF(INDEX($A:$A,ROW())="",0,INDEX(Spots!$B:$B,MATCH(INDEX($A:$A,ROW()),Spots!$A:$A,0)))</f>
        <v>2</v>
      </c>
      <c r="D14" s="41" cm="1">
        <f t="array" ref="D14">IF(INDEX($A:$A,ROW())="",0,INDEX(Spots!$C:$C,MATCH(INDEX($A:$A,ROW()),Spots!$A:$A,0)))</f>
        <v>-3</v>
      </c>
      <c r="E14" s="42" t="str" cm="1">
        <f t="array" ref="E14">IF(INDEX($A:$A,ROW())="","","["&amp;INDEX(C:C,ROW())&amp;","&amp;INDEX(D:D,ROW())&amp;"]")</f>
        <v>[2,-3]</v>
      </c>
      <c r="F14" s="40" cm="1">
        <f t="array" ref="F14">IF(INDEX($B:$B,ROW())="",0,INDEX(Spots!$B:$B,MATCH(INDEX($B:$B,ROW()),Spots!$A:$A,0)))</f>
        <v>2</v>
      </c>
      <c r="G14" s="41" cm="1">
        <f t="array" ref="G14">IF(INDEX($B:$B,ROW())="",0,INDEX(Spots!$C:$C,MATCH(INDEX($B:$B,ROW()),Spots!$A:$A,0)))</f>
        <v>-4</v>
      </c>
      <c r="H14" s="42" t="str" cm="1">
        <f t="array" ref="H14">IF(INDEX($B:$B,ROW())="","","["&amp;INDEX(F:F,ROW())&amp;","&amp;INDEX(G:G,ROW())&amp;"]")</f>
        <v>[2,-4]</v>
      </c>
      <c r="J14" s="5"/>
      <c r="K14" s="5"/>
      <c r="T14" s="8"/>
    </row>
    <row r="15" spans="1:31" x14ac:dyDescent="0.3">
      <c r="A15" s="68" t="s">
        <v>27</v>
      </c>
      <c r="B15" s="68" t="s">
        <v>29</v>
      </c>
      <c r="C15" s="41" cm="1">
        <f t="array" ref="C15">IF(INDEX($A:$A,ROW())="",0,INDEX(Spots!$B:$B,MATCH(INDEX($A:$A,ROW()),Spots!$A:$A,0)))</f>
        <v>2</v>
      </c>
      <c r="D15" s="41" cm="1">
        <f t="array" ref="D15">IF(INDEX($A:$A,ROW())="",0,INDEX(Spots!$C:$C,MATCH(INDEX($A:$A,ROW()),Spots!$A:$A,0)))</f>
        <v>-4</v>
      </c>
      <c r="E15" s="42" t="str" cm="1">
        <f t="array" ref="E15">IF(INDEX($A:$A,ROW())="","","["&amp;INDEX(C:C,ROW())&amp;","&amp;INDEX(D:D,ROW())&amp;"]")</f>
        <v>[2,-4]</v>
      </c>
      <c r="F15" s="40" cm="1">
        <f t="array" ref="F15">IF(INDEX($B:$B,ROW())="",0,INDEX(Spots!$B:$B,MATCH(INDEX($B:$B,ROW()),Spots!$A:$A,0)))</f>
        <v>2</v>
      </c>
      <c r="G15" s="41" cm="1">
        <f t="array" ref="G15">IF(INDEX($B:$B,ROW())="",0,INDEX(Spots!$C:$C,MATCH(INDEX($B:$B,ROW()),Spots!$A:$A,0)))</f>
        <v>-5</v>
      </c>
      <c r="H15" s="42" t="str" cm="1">
        <f t="array" ref="H15">IF(INDEX($B:$B,ROW())="","","["&amp;INDEX(F:F,ROW())&amp;","&amp;INDEX(G:G,ROW())&amp;"]")</f>
        <v>[2,-5]</v>
      </c>
      <c r="J15" s="5"/>
      <c r="K15" s="5"/>
      <c r="T15" s="8"/>
    </row>
    <row r="16" spans="1:31" x14ac:dyDescent="0.3">
      <c r="A16" s="68" t="s">
        <v>29</v>
      </c>
      <c r="B16" s="68" t="s">
        <v>31</v>
      </c>
      <c r="C16" s="41" cm="1">
        <f t="array" ref="C16">IF(INDEX($A:$A,ROW())="",0,INDEX(Spots!$B:$B,MATCH(INDEX($A:$A,ROW()),Spots!$A:$A,0)))</f>
        <v>2</v>
      </c>
      <c r="D16" s="41" cm="1">
        <f t="array" ref="D16">IF(INDEX($A:$A,ROW())="",0,INDEX(Spots!$C:$C,MATCH(INDEX($A:$A,ROW()),Spots!$A:$A,0)))</f>
        <v>-5</v>
      </c>
      <c r="E16" s="42" t="str" cm="1">
        <f t="array" ref="E16">IF(INDEX($A:$A,ROW())="","","["&amp;INDEX(C:C,ROW())&amp;","&amp;INDEX(D:D,ROW())&amp;"]")</f>
        <v>[2,-5]</v>
      </c>
      <c r="F16" s="40" cm="1">
        <f t="array" ref="F16">IF(INDEX($B:$B,ROW())="",0,INDEX(Spots!$B:$B,MATCH(INDEX($B:$B,ROW()),Spots!$A:$A,0)))</f>
        <v>2</v>
      </c>
      <c r="G16" s="41" cm="1">
        <f t="array" ref="G16">IF(INDEX($B:$B,ROW())="",0,INDEX(Spots!$C:$C,MATCH(INDEX($B:$B,ROW()),Spots!$A:$A,0)))</f>
        <v>-6</v>
      </c>
      <c r="H16" s="42" t="str" cm="1">
        <f t="array" ref="H16">IF(INDEX($B:$B,ROW())="","","["&amp;INDEX(F:F,ROW())&amp;","&amp;INDEX(G:G,ROW())&amp;"]")</f>
        <v>[2,-6]</v>
      </c>
      <c r="J16" s="5"/>
      <c r="K16" s="5"/>
      <c r="T16" s="8"/>
    </row>
    <row r="17" spans="1:30" x14ac:dyDescent="0.3">
      <c r="A17" s="67" t="s">
        <v>8</v>
      </c>
      <c r="B17" s="67" t="s">
        <v>33</v>
      </c>
      <c r="C17" s="41" cm="1">
        <f t="array" ref="C17">IF(INDEX($A:$A,ROW())="",0,INDEX(Spots!$B:$B,MATCH(INDEX($A:$A,ROW()),Spots!$A:$A,0)))</f>
        <v>3</v>
      </c>
      <c r="D17" s="41" cm="1">
        <f t="array" ref="D17">IF(INDEX($A:$A,ROW())="",0,INDEX(Spots!$C:$C,MATCH(INDEX($A:$A,ROW()),Spots!$A:$A,0)))</f>
        <v>0</v>
      </c>
      <c r="E17" s="42" t="str" cm="1">
        <f t="array" ref="E17">IF(INDEX($A:$A,ROW())="","","["&amp;INDEX(C:C,ROW())&amp;","&amp;INDEX(D:D,ROW())&amp;"]")</f>
        <v>[3,0]</v>
      </c>
      <c r="F17" s="40" cm="1">
        <f t="array" ref="F17">IF(INDEX($B:$B,ROW())="",0,INDEX(Spots!$B:$B,MATCH(INDEX($B:$B,ROW()),Spots!$A:$A,0)))</f>
        <v>3</v>
      </c>
      <c r="G17" s="41" cm="1">
        <f t="array" ref="G17">IF(INDEX($B:$B,ROW())="",0,INDEX(Spots!$C:$C,MATCH(INDEX($B:$B,ROW()),Spots!$A:$A,0)))</f>
        <v>1</v>
      </c>
      <c r="H17" s="42" t="str" cm="1">
        <f t="array" ref="H17">IF(INDEX($B:$B,ROW())="","","["&amp;INDEX(F:F,ROW())&amp;","&amp;INDEX(G:G,ROW())&amp;"]")</f>
        <v>[3,1]</v>
      </c>
      <c r="J17" s="5"/>
      <c r="K17" s="5"/>
      <c r="T17" s="8"/>
    </row>
    <row r="18" spans="1:30" x14ac:dyDescent="0.3">
      <c r="A18" s="67" t="s">
        <v>33</v>
      </c>
      <c r="B18" s="67" t="s">
        <v>35</v>
      </c>
      <c r="C18" s="41" cm="1">
        <f t="array" ref="C18">IF(INDEX($A:$A,ROW())="",0,INDEX(Spots!$B:$B,MATCH(INDEX($A:$A,ROW()),Spots!$A:$A,0)))</f>
        <v>3</v>
      </c>
      <c r="D18" s="41" cm="1">
        <f t="array" ref="D18">IF(INDEX($A:$A,ROW())="",0,INDEX(Spots!$C:$C,MATCH(INDEX($A:$A,ROW()),Spots!$A:$A,0)))</f>
        <v>1</v>
      </c>
      <c r="E18" s="42" t="str" cm="1">
        <f t="array" ref="E18">IF(INDEX($A:$A,ROW())="","","["&amp;INDEX(C:C,ROW())&amp;","&amp;INDEX(D:D,ROW())&amp;"]")</f>
        <v>[3,1]</v>
      </c>
      <c r="F18" s="40" cm="1">
        <f t="array" ref="F18">IF(INDEX($B:$B,ROW())="",0,INDEX(Spots!$B:$B,MATCH(INDEX($B:$B,ROW()),Spots!$A:$A,0)))</f>
        <v>3</v>
      </c>
      <c r="G18" s="41" cm="1">
        <f t="array" ref="G18">IF(INDEX($B:$B,ROW())="",0,INDEX(Spots!$C:$C,MATCH(INDEX($B:$B,ROW()),Spots!$A:$A,0)))</f>
        <v>2</v>
      </c>
      <c r="H18" s="42" t="str" cm="1">
        <f t="array" ref="H18">IF(INDEX($B:$B,ROW())="","","["&amp;INDEX(F:F,ROW())&amp;","&amp;INDEX(G:G,ROW())&amp;"]")</f>
        <v>[3,2]</v>
      </c>
      <c r="J18" s="5"/>
      <c r="K18" s="5"/>
      <c r="T18" s="8"/>
      <c r="W18" s="4"/>
    </row>
    <row r="19" spans="1:30" x14ac:dyDescent="0.3">
      <c r="A19" s="67" t="s">
        <v>35</v>
      </c>
      <c r="B19" s="67" t="s">
        <v>38</v>
      </c>
      <c r="C19" s="41" cm="1">
        <f t="array" ref="C19">IF(INDEX($A:$A,ROW())="",0,INDEX(Spots!$B:$B,MATCH(INDEX($A:$A,ROW()),Spots!$A:$A,0)))</f>
        <v>3</v>
      </c>
      <c r="D19" s="41" cm="1">
        <f t="array" ref="D19">IF(INDEX($A:$A,ROW())="",0,INDEX(Spots!$C:$C,MATCH(INDEX($A:$A,ROW()),Spots!$A:$A,0)))</f>
        <v>2</v>
      </c>
      <c r="E19" s="42" t="str" cm="1">
        <f t="array" ref="E19">IF(INDEX($A:$A,ROW())="","","["&amp;INDEX(C:C,ROW())&amp;","&amp;INDEX(D:D,ROW())&amp;"]")</f>
        <v>[3,2]</v>
      </c>
      <c r="F19" s="40" cm="1">
        <f t="array" ref="F19">IF(INDEX($B:$B,ROW())="",0,INDEX(Spots!$B:$B,MATCH(INDEX($B:$B,ROW()),Spots!$A:$A,0)))</f>
        <v>3</v>
      </c>
      <c r="G19" s="41" cm="1">
        <f t="array" ref="G19">IF(INDEX($B:$B,ROW())="",0,INDEX(Spots!$C:$C,MATCH(INDEX($B:$B,ROW()),Spots!$A:$A,0)))</f>
        <v>3</v>
      </c>
      <c r="H19" s="42" t="str" cm="1">
        <f t="array" ref="H19">IF(INDEX($B:$B,ROW())="","","["&amp;INDEX(F:F,ROW())&amp;","&amp;INDEX(G:G,ROW())&amp;"]")</f>
        <v>[3,3]</v>
      </c>
      <c r="J19" s="5"/>
      <c r="K19" s="5"/>
      <c r="T19" s="8"/>
    </row>
    <row r="20" spans="1:30" x14ac:dyDescent="0.3">
      <c r="A20" s="67" t="s">
        <v>38</v>
      </c>
      <c r="B20" s="67" t="s">
        <v>40</v>
      </c>
      <c r="C20" s="41" cm="1">
        <f t="array" ref="C20">IF(INDEX($A:$A,ROW())="",0,INDEX(Spots!$B:$B,MATCH(INDEX($A:$A,ROW()),Spots!$A:$A,0)))</f>
        <v>3</v>
      </c>
      <c r="D20" s="41" cm="1">
        <f t="array" ref="D20">IF(INDEX($A:$A,ROW())="",0,INDEX(Spots!$C:$C,MATCH(INDEX($A:$A,ROW()),Spots!$A:$A,0)))</f>
        <v>3</v>
      </c>
      <c r="E20" s="42" t="str" cm="1">
        <f t="array" ref="E20">IF(INDEX($A:$A,ROW())="","","["&amp;INDEX(C:C,ROW())&amp;","&amp;INDEX(D:D,ROW())&amp;"]")</f>
        <v>[3,3]</v>
      </c>
      <c r="F20" s="40" cm="1">
        <f t="array" ref="F20">IF(INDEX($B:$B,ROW())="",0,INDEX(Spots!$B:$B,MATCH(INDEX($B:$B,ROW()),Spots!$A:$A,0)))</f>
        <v>3</v>
      </c>
      <c r="G20" s="41" cm="1">
        <f t="array" ref="G20">IF(INDEX($B:$B,ROW())="",0,INDEX(Spots!$C:$C,MATCH(INDEX($B:$B,ROW()),Spots!$A:$A,0)))</f>
        <v>4</v>
      </c>
      <c r="H20" s="42" t="str" cm="1">
        <f t="array" ref="H20">IF(INDEX($B:$B,ROW())="","","["&amp;INDEX(F:F,ROW())&amp;","&amp;INDEX(G:G,ROW())&amp;"]")</f>
        <v>[3,4]</v>
      </c>
      <c r="J20" s="5"/>
      <c r="K20" s="5"/>
      <c r="T20" s="8"/>
    </row>
    <row r="21" spans="1:30" x14ac:dyDescent="0.3">
      <c r="A21" s="67" t="s">
        <v>40</v>
      </c>
      <c r="B21" s="67" t="s">
        <v>42</v>
      </c>
      <c r="C21" s="41" cm="1">
        <f t="array" ref="C21">IF(INDEX($A:$A,ROW())="",0,INDEX(Spots!$B:$B,MATCH(INDEX($A:$A,ROW()),Spots!$A:$A,0)))</f>
        <v>3</v>
      </c>
      <c r="D21" s="41" cm="1">
        <f t="array" ref="D21">IF(INDEX($A:$A,ROW())="",0,INDEX(Spots!$C:$C,MATCH(INDEX($A:$A,ROW()),Spots!$A:$A,0)))</f>
        <v>4</v>
      </c>
      <c r="E21" s="42" t="str" cm="1">
        <f t="array" ref="E21">IF(INDEX($A:$A,ROW())="","","["&amp;INDEX(C:C,ROW())&amp;","&amp;INDEX(D:D,ROW())&amp;"]")</f>
        <v>[3,4]</v>
      </c>
      <c r="F21" s="40" cm="1">
        <f t="array" ref="F21">IF(INDEX($B:$B,ROW())="",0,INDEX(Spots!$B:$B,MATCH(INDEX($B:$B,ROW()),Spots!$A:$A,0)))</f>
        <v>3</v>
      </c>
      <c r="G21" s="41" cm="1">
        <f t="array" ref="G21">IF(INDEX($B:$B,ROW())="",0,INDEX(Spots!$C:$C,MATCH(INDEX($B:$B,ROW()),Spots!$A:$A,0)))</f>
        <v>5</v>
      </c>
      <c r="H21" s="42" t="str" cm="1">
        <f t="array" ref="H21">IF(INDEX($B:$B,ROW())="","","["&amp;INDEX(F:F,ROW())&amp;","&amp;INDEX(G:G,ROW())&amp;"]")</f>
        <v>[3,5]</v>
      </c>
      <c r="J21" s="5"/>
      <c r="K21" s="5"/>
      <c r="T21" s="8"/>
    </row>
    <row r="22" spans="1:30" x14ac:dyDescent="0.3">
      <c r="A22" s="67" t="s">
        <v>42</v>
      </c>
      <c r="B22" s="67" t="s">
        <v>44</v>
      </c>
      <c r="C22" s="41" cm="1">
        <f t="array" ref="C22">IF(INDEX($A:$A,ROW())="",0,INDEX(Spots!$B:$B,MATCH(INDEX($A:$A,ROW()),Spots!$A:$A,0)))</f>
        <v>3</v>
      </c>
      <c r="D22" s="41" cm="1">
        <f t="array" ref="D22">IF(INDEX($A:$A,ROW())="",0,INDEX(Spots!$C:$C,MATCH(INDEX($A:$A,ROW()),Spots!$A:$A,0)))</f>
        <v>5</v>
      </c>
      <c r="E22" s="42" t="str" cm="1">
        <f t="array" ref="E22">IF(INDEX($A:$A,ROW())="","","["&amp;INDEX(C:C,ROW())&amp;","&amp;INDEX(D:D,ROW())&amp;"]")</f>
        <v>[3,5]</v>
      </c>
      <c r="F22" s="40" cm="1">
        <f t="array" ref="F22">IF(INDEX($B:$B,ROW())="",0,INDEX(Spots!$B:$B,MATCH(INDEX($B:$B,ROW()),Spots!$A:$A,0)))</f>
        <v>3</v>
      </c>
      <c r="G22" s="41" cm="1">
        <f t="array" ref="G22">IF(INDEX($B:$B,ROW())="",0,INDEX(Spots!$C:$C,MATCH(INDEX($B:$B,ROW()),Spots!$A:$A,0)))</f>
        <v>6</v>
      </c>
      <c r="H22" s="42" t="str" cm="1">
        <f t="array" ref="H22">IF(INDEX($B:$B,ROW())="","","["&amp;INDEX(F:F,ROW())&amp;","&amp;INDEX(G:G,ROW())&amp;"]")</f>
        <v>[3,6]</v>
      </c>
      <c r="J22" s="5"/>
      <c r="K22" s="5"/>
      <c r="T22" s="8"/>
      <c r="AD22" s="5"/>
    </row>
    <row r="23" spans="1:30" s="5" customFormat="1" ht="14.4" customHeight="1" x14ac:dyDescent="0.3">
      <c r="A23" s="67" t="s">
        <v>44</v>
      </c>
      <c r="B23" s="67" t="s">
        <v>19</v>
      </c>
      <c r="C23" s="41" cm="1">
        <f t="array" ref="C23">IF(INDEX($A:$A,ROW())="",0,INDEX(Spots!$B:$B,MATCH(INDEX($A:$A,ROW()),Spots!$A:$A,0)))</f>
        <v>3</v>
      </c>
      <c r="D23" s="41" cm="1">
        <f t="array" ref="D23">IF(INDEX($A:$A,ROW())="",0,INDEX(Spots!$C:$C,MATCH(INDEX($A:$A,ROW()),Spots!$A:$A,0)))</f>
        <v>6</v>
      </c>
      <c r="E23" s="42" t="str" cm="1">
        <f t="array" ref="E23">IF(INDEX($A:$A,ROW())="","","["&amp;INDEX(C:C,ROW())&amp;","&amp;INDEX(D:D,ROW())&amp;"]")</f>
        <v>[3,6]</v>
      </c>
      <c r="F23" s="40" cm="1">
        <f t="array" ref="F23">IF(INDEX($B:$B,ROW())="",0,INDEX(Spots!$B:$B,MATCH(INDEX($B:$B,ROW()),Spots!$A:$A,0)))</f>
        <v>1</v>
      </c>
      <c r="G23" s="41" cm="1">
        <f t="array" ref="G23">IF(INDEX($B:$B,ROW())="",0,INDEX(Spots!$C:$C,MATCH(INDEX($B:$B,ROW()),Spots!$A:$A,0)))</f>
        <v>6</v>
      </c>
      <c r="H23" s="42" t="str" cm="1">
        <f t="array" ref="H23">IF(INDEX($B:$B,ROW())="","","["&amp;INDEX(F:F,ROW())&amp;","&amp;INDEX(G:G,ROW())&amp;"]")</f>
        <v>[1,6]</v>
      </c>
      <c r="I23" s="39" t="s">
        <v>90</v>
      </c>
    </row>
    <row r="24" spans="1:30" x14ac:dyDescent="0.3">
      <c r="A24" s="69" t="s">
        <v>85</v>
      </c>
      <c r="B24" s="69" t="s">
        <v>84</v>
      </c>
      <c r="C24" s="41" cm="1">
        <f t="array" ref="C24">IF(INDEX($A:$A,ROW())="",0,INDEX(Spots!$B:$B,MATCH(INDEX($A:$A,ROW()),Spots!$A:$A,0)))</f>
        <v>-10</v>
      </c>
      <c r="D24" s="41" cm="1">
        <f t="array" ref="D24">IF(INDEX($A:$A,ROW())="",0,INDEX(Spots!$C:$C,MATCH(INDEX($A:$A,ROW()),Spots!$A:$A,0)))</f>
        <v>-10</v>
      </c>
      <c r="E24" s="42" t="str" cm="1">
        <f t="array" ref="E24">IF(INDEX($A:$A,ROW())="","","["&amp;INDEX(C:C,ROW())&amp;","&amp;INDEX(D:D,ROW())&amp;"]")</f>
        <v>[-10,-10]</v>
      </c>
      <c r="F24" s="40" cm="1">
        <f t="array" ref="F24">IF(INDEX($B:$B,ROW())="",0,INDEX(Spots!$B:$B,MATCH(INDEX($B:$B,ROW()),Spots!$A:$A,0)))</f>
        <v>10</v>
      </c>
      <c r="G24" s="41" cm="1">
        <f t="array" ref="G24">IF(INDEX($B:$B,ROW())="",0,INDEX(Spots!$C:$C,MATCH(INDEX($B:$B,ROW()),Spots!$A:$A,0)))</f>
        <v>-10</v>
      </c>
      <c r="H24" s="42" t="str" cm="1">
        <f t="array" ref="H24">IF(INDEX($B:$B,ROW())="","","["&amp;INDEX(F:F,ROW())&amp;","&amp;INDEX(G:G,ROW())&amp;"]")</f>
        <v>[10,-10]</v>
      </c>
    </row>
    <row r="25" spans="1:30" x14ac:dyDescent="0.3">
      <c r="A25" s="69" t="s">
        <v>84</v>
      </c>
      <c r="B25" s="69" t="s">
        <v>86</v>
      </c>
      <c r="C25" s="41" cm="1">
        <f t="array" ref="C25">IF(INDEX($A:$A,ROW())="",0,INDEX(Spots!$B:$B,MATCH(INDEX($A:$A,ROW()),Spots!$A:$A,0)))</f>
        <v>10</v>
      </c>
      <c r="D25" s="41" cm="1">
        <f t="array" ref="D25">IF(INDEX($A:$A,ROW())="",0,INDEX(Spots!$C:$C,MATCH(INDEX($A:$A,ROW()),Spots!$A:$A,0)))</f>
        <v>-10</v>
      </c>
      <c r="E25" s="42" t="str" cm="1">
        <f t="array" ref="E25">IF(INDEX($A:$A,ROW())="","","["&amp;INDEX(C:C,ROW())&amp;","&amp;INDEX(D:D,ROW())&amp;"]")</f>
        <v>[10,-10]</v>
      </c>
      <c r="F25" s="40" cm="1">
        <f t="array" ref="F25">IF(INDEX($B:$B,ROW())="",0,INDEX(Spots!$B:$B,MATCH(INDEX($B:$B,ROW()),Spots!$A:$A,0)))</f>
        <v>10</v>
      </c>
      <c r="G25" s="41" cm="1">
        <f t="array" ref="G25">IF(INDEX($B:$B,ROW())="",0,INDEX(Spots!$C:$C,MATCH(INDEX($B:$B,ROW()),Spots!$A:$A,0)))</f>
        <v>10</v>
      </c>
      <c r="H25" s="42" t="str" cm="1">
        <f t="array" ref="H25">IF(INDEX($B:$B,ROW())="","","["&amp;INDEX(F:F,ROW())&amp;","&amp;INDEX(G:G,ROW())&amp;"]")</f>
        <v>[10,10]</v>
      </c>
    </row>
    <row r="26" spans="1:30" x14ac:dyDescent="0.3">
      <c r="A26" s="69" t="s">
        <v>86</v>
      </c>
      <c r="B26" s="69" t="s">
        <v>87</v>
      </c>
      <c r="C26" s="41" cm="1">
        <f t="array" ref="C26">IF(INDEX($A:$A,ROW())="",0,INDEX(Spots!$B:$B,MATCH(INDEX($A:$A,ROW()),Spots!$A:$A,0)))</f>
        <v>10</v>
      </c>
      <c r="D26" s="41" cm="1">
        <f t="array" ref="D26">IF(INDEX($A:$A,ROW())="",0,INDEX(Spots!$C:$C,MATCH(INDEX($A:$A,ROW()),Spots!$A:$A,0)))</f>
        <v>10</v>
      </c>
      <c r="E26" s="42" t="str" cm="1">
        <f t="array" ref="E26">IF(INDEX($A:$A,ROW())="","","["&amp;INDEX(C:C,ROW())&amp;","&amp;INDEX(D:D,ROW())&amp;"]")</f>
        <v>[10,10]</v>
      </c>
      <c r="F26" s="40" cm="1">
        <f t="array" ref="F26">IF(INDEX($B:$B,ROW())="",0,INDEX(Spots!$B:$B,MATCH(INDEX($B:$B,ROW()),Spots!$A:$A,0)))</f>
        <v>-10</v>
      </c>
      <c r="G26" s="41" cm="1">
        <f t="array" ref="G26">IF(INDEX($B:$B,ROW())="",0,INDEX(Spots!$C:$C,MATCH(INDEX($B:$B,ROW()),Spots!$A:$A,0)))</f>
        <v>10</v>
      </c>
      <c r="H26" s="42" t="str" cm="1">
        <f t="array" ref="H26">IF(INDEX($B:$B,ROW())="","","["&amp;INDEX(F:F,ROW())&amp;","&amp;INDEX(G:G,ROW())&amp;"]")</f>
        <v>[-10,10]</v>
      </c>
    </row>
    <row r="27" spans="1:30" x14ac:dyDescent="0.3">
      <c r="A27" s="69" t="s">
        <v>87</v>
      </c>
      <c r="B27" s="69" t="s">
        <v>85</v>
      </c>
      <c r="C27" s="41" cm="1">
        <f t="array" ref="C27">IF(INDEX($A:$A,ROW())="",0,INDEX(Spots!$B:$B,MATCH(INDEX($A:$A,ROW()),Spots!$A:$A,0)))</f>
        <v>-10</v>
      </c>
      <c r="D27" s="41" cm="1">
        <f t="array" ref="D27">IF(INDEX($A:$A,ROW())="",0,INDEX(Spots!$C:$C,MATCH(INDEX($A:$A,ROW()),Spots!$A:$A,0)))</f>
        <v>10</v>
      </c>
      <c r="E27" s="42" t="str" cm="1">
        <f t="array" ref="E27">IF(INDEX($A:$A,ROW())="","","["&amp;INDEX(C:C,ROW())&amp;","&amp;INDEX(D:D,ROW())&amp;"]")</f>
        <v>[-10,10]</v>
      </c>
      <c r="F27" s="40" cm="1">
        <f t="array" ref="F27">IF(INDEX($B:$B,ROW())="",0,INDEX(Spots!$B:$B,MATCH(INDEX($B:$B,ROW()),Spots!$A:$A,0)))</f>
        <v>-10</v>
      </c>
      <c r="G27" s="41" cm="1">
        <f t="array" ref="G27">IF(INDEX($B:$B,ROW())="",0,INDEX(Spots!$C:$C,MATCH(INDEX($B:$B,ROW()),Spots!$A:$A,0)))</f>
        <v>-10</v>
      </c>
      <c r="H27" s="42" t="str" cm="1">
        <f t="array" ref="H27">IF(INDEX($B:$B,ROW())="","","["&amp;INDEX(F:F,ROW())&amp;","&amp;INDEX(G:G,ROW())&amp;"]")</f>
        <v>[-10,-10]</v>
      </c>
    </row>
    <row r="28" spans="1:30" x14ac:dyDescent="0.3">
      <c r="A28" s="70" t="s">
        <v>85</v>
      </c>
      <c r="B28" s="70" t="s">
        <v>85</v>
      </c>
      <c r="C28" s="41" cm="1">
        <f t="array" ref="C28">IF(INDEX($A:$A,ROW())="",0,INDEX(Spots!$B:$B,MATCH(INDEX($A:$A,ROW()),Spots!$A:$A,0)))</f>
        <v>-10</v>
      </c>
      <c r="D28" s="41" cm="1">
        <f t="array" ref="D28">IF(INDEX($A:$A,ROW())="",0,INDEX(Spots!$C:$C,MATCH(INDEX($A:$A,ROW()),Spots!$A:$A,0)))</f>
        <v>-10</v>
      </c>
      <c r="E28" s="42" t="str" cm="1">
        <f t="array" ref="E28">IF(INDEX($A:$A,ROW())="","","["&amp;INDEX(C:C,ROW())&amp;","&amp;INDEX(D:D,ROW())&amp;"]")</f>
        <v>[-10,-10]</v>
      </c>
      <c r="F28" s="40" cm="1">
        <f t="array" ref="F28">IF(INDEX($B:$B,ROW())="",0,INDEX(Spots!$B:$B,MATCH(INDEX($B:$B,ROW()),Spots!$A:$A,0)))</f>
        <v>-10</v>
      </c>
      <c r="G28" s="41" cm="1">
        <f t="array" ref="G28">IF(INDEX($B:$B,ROW())="",0,INDEX(Spots!$C:$C,MATCH(INDEX($B:$B,ROW()),Spots!$A:$A,0)))</f>
        <v>-10</v>
      </c>
      <c r="H28" s="42" t="str" cm="1">
        <f t="array" ref="H28">IF(INDEX($B:$B,ROW())="","","["&amp;INDEX(F:F,ROW())&amp;","&amp;INDEX(G:G,ROW())&amp;"]")</f>
        <v>[-10,-10]</v>
      </c>
    </row>
    <row r="29" spans="1:30" x14ac:dyDescent="0.3">
      <c r="A29" s="70" t="s">
        <v>85</v>
      </c>
      <c r="B29" s="70" t="s">
        <v>85</v>
      </c>
      <c r="C29" s="41" cm="1">
        <f t="array" ref="C29">IF(INDEX($A:$A,ROW())="",0,INDEX(Spots!$B:$B,MATCH(INDEX($A:$A,ROW()),Spots!$A:$A,0)))</f>
        <v>-10</v>
      </c>
      <c r="D29" s="41" cm="1">
        <f t="array" ref="D29">IF(INDEX($A:$A,ROW())="",0,INDEX(Spots!$C:$C,MATCH(INDEX($A:$A,ROW()),Spots!$A:$A,0)))</f>
        <v>-10</v>
      </c>
      <c r="E29" s="42" t="str" cm="1">
        <f t="array" ref="E29">IF(INDEX($A:$A,ROW())="","","["&amp;INDEX(C:C,ROW())&amp;","&amp;INDEX(D:D,ROW())&amp;"]")</f>
        <v>[-10,-10]</v>
      </c>
      <c r="F29" s="40" cm="1">
        <f t="array" ref="F29">IF(INDEX($B:$B,ROW())="",0,INDEX(Spots!$B:$B,MATCH(INDEX($B:$B,ROW()),Spots!$A:$A,0)))</f>
        <v>-10</v>
      </c>
      <c r="G29" s="41" cm="1">
        <f t="array" ref="G29">IF(INDEX($B:$B,ROW())="",0,INDEX(Spots!$C:$C,MATCH(INDEX($B:$B,ROW()),Spots!$A:$A,0)))</f>
        <v>-10</v>
      </c>
      <c r="H29" s="42" t="str" cm="1">
        <f t="array" ref="H29">IF(INDEX($B:$B,ROW())="","","["&amp;INDEX(F:F,ROW())&amp;","&amp;INDEX(G:G,ROW())&amp;"]")</f>
        <v>[-10,-10]</v>
      </c>
    </row>
    <row r="30" spans="1:30" x14ac:dyDescent="0.3">
      <c r="A30" s="70" t="s">
        <v>85</v>
      </c>
      <c r="B30" s="70" t="s">
        <v>85</v>
      </c>
      <c r="C30" s="41" cm="1">
        <f t="array" ref="C30">IF(INDEX($A:$A,ROW())="",0,INDEX(Spots!$B:$B,MATCH(INDEX($A:$A,ROW()),Spots!$A:$A,0)))</f>
        <v>-10</v>
      </c>
      <c r="D30" s="41" cm="1">
        <f t="array" ref="D30">IF(INDEX($A:$A,ROW())="",0,INDEX(Spots!$C:$C,MATCH(INDEX($A:$A,ROW()),Spots!$A:$A,0)))</f>
        <v>-10</v>
      </c>
      <c r="E30" s="42" t="str" cm="1">
        <f t="array" ref="E30">IF(INDEX($A:$A,ROW())="","","["&amp;INDEX(C:C,ROW())&amp;","&amp;INDEX(D:D,ROW())&amp;"]")</f>
        <v>[-10,-10]</v>
      </c>
      <c r="F30" s="40" cm="1">
        <f t="array" ref="F30">IF(INDEX($B:$B,ROW())="",0,INDEX(Spots!$B:$B,MATCH(INDEX($B:$B,ROW()),Spots!$A:$A,0)))</f>
        <v>-10</v>
      </c>
      <c r="G30" s="41" cm="1">
        <f t="array" ref="G30">IF(INDEX($B:$B,ROW())="",0,INDEX(Spots!$C:$C,MATCH(INDEX($B:$B,ROW()),Spots!$A:$A,0)))</f>
        <v>-10</v>
      </c>
      <c r="H30" s="42" t="str" cm="1">
        <f t="array" ref="H30">IF(INDEX($B:$B,ROW())="","","["&amp;INDEX(F:F,ROW())&amp;","&amp;INDEX(G:G,ROW())&amp;"]")</f>
        <v>[-10,-10]</v>
      </c>
    </row>
    <row r="31" spans="1:30" x14ac:dyDescent="0.3">
      <c r="A31" s="70" t="s">
        <v>85</v>
      </c>
      <c r="B31" s="70" t="s">
        <v>85</v>
      </c>
      <c r="C31" s="41" cm="1">
        <f t="array" ref="C31">IF(INDEX($A:$A,ROW())="",0,INDEX(Spots!$B:$B,MATCH(INDEX($A:$A,ROW()),Spots!$A:$A,0)))</f>
        <v>-10</v>
      </c>
      <c r="D31" s="41" cm="1">
        <f t="array" ref="D31">IF(INDEX($A:$A,ROW())="",0,INDEX(Spots!$C:$C,MATCH(INDEX($A:$A,ROW()),Spots!$A:$A,0)))</f>
        <v>-10</v>
      </c>
      <c r="E31" s="42" t="str" cm="1">
        <f t="array" ref="E31">IF(INDEX($A:$A,ROW())="","","["&amp;INDEX(C:C,ROW())&amp;","&amp;INDEX(D:D,ROW())&amp;"]")</f>
        <v>[-10,-10]</v>
      </c>
      <c r="F31" s="40" cm="1">
        <f t="array" ref="F31">IF(INDEX($B:$B,ROW())="",0,INDEX(Spots!$B:$B,MATCH(INDEX($B:$B,ROW()),Spots!$A:$A,0)))</f>
        <v>-10</v>
      </c>
      <c r="G31" s="41" cm="1">
        <f t="array" ref="G31">IF(INDEX($B:$B,ROW())="",0,INDEX(Spots!$C:$C,MATCH(INDEX($B:$B,ROW()),Spots!$A:$A,0)))</f>
        <v>-10</v>
      </c>
      <c r="H31" s="42" t="str" cm="1">
        <f t="array" ref="H31">IF(INDEX($B:$B,ROW())="","","["&amp;INDEX(F:F,ROW())&amp;","&amp;INDEX(G:G,ROW())&amp;"]")</f>
        <v>[-10,-10]</v>
      </c>
    </row>
    <row r="32" spans="1:30" x14ac:dyDescent="0.3">
      <c r="A32" s="70"/>
      <c r="B32" s="70"/>
      <c r="C32" s="41" cm="1">
        <f t="array" ref="C32">IF(INDEX($A:$A,ROW())="",0,INDEX(Spots!$B:$B,MATCH(INDEX($A:$A,ROW()),Spots!$A:$A,0)))</f>
        <v>0</v>
      </c>
      <c r="D32" s="41" cm="1">
        <f t="array" ref="D32">IF(INDEX($A:$A,ROW())="",0,INDEX(Spots!$C:$C,MATCH(INDEX($A:$A,ROW()),Spots!$A:$A,0)))</f>
        <v>0</v>
      </c>
      <c r="F32" s="40" cm="1">
        <f t="array" ref="F32">IF(INDEX($B:$B,ROW())="",0,INDEX(Spots!$B:$B,MATCH(INDEX($B:$B,ROW()),Spots!$A:$A,0)))</f>
        <v>0</v>
      </c>
      <c r="G32" s="41" cm="1">
        <f t="array" ref="G32">IF(INDEX($B:$B,ROW())="",0,INDEX(Spots!$C:$C,MATCH(INDEX($B:$B,ROW()),Spots!$A:$A,0)))</f>
        <v>0</v>
      </c>
    </row>
    <row r="33" spans="1:7" x14ac:dyDescent="0.3">
      <c r="A33" s="70"/>
      <c r="B33" s="70"/>
      <c r="C33" s="41" cm="1">
        <f t="array" ref="C33">IF(INDEX($A:$A,ROW())="",0,INDEX(Spots!$B:$B,MATCH(INDEX($A:$A,ROW()),Spots!$A:$A,0)))</f>
        <v>0</v>
      </c>
      <c r="D33" s="41" cm="1">
        <f t="array" ref="D33">IF(INDEX($A:$A,ROW())="",0,INDEX(Spots!$C:$C,MATCH(INDEX($A:$A,ROW()),Spots!$A:$A,0)))</f>
        <v>0</v>
      </c>
      <c r="F33" s="40" cm="1">
        <f t="array" ref="F33">IF(INDEX($B:$B,ROW())="",0,INDEX(Spots!$B:$B,MATCH(INDEX($B:$B,ROW()),Spots!$A:$A,0)))</f>
        <v>0</v>
      </c>
      <c r="G33" s="41" cm="1">
        <f t="array" ref="G33">IF(INDEX($B:$B,ROW())="",0,INDEX(Spots!$C:$C,MATCH(INDEX($B:$B,ROW()),Spots!$A:$A,0)))</f>
        <v>0</v>
      </c>
    </row>
    <row r="34" spans="1:7" x14ac:dyDescent="0.3">
      <c r="A34" s="70"/>
      <c r="B34" s="70"/>
      <c r="C34" s="41" cm="1">
        <f t="array" ref="C34">IF(INDEX($A:$A,ROW())="",0,INDEX(Spots!$B:$B,MATCH(INDEX($A:$A,ROW()),Spots!$A:$A,0)))</f>
        <v>0</v>
      </c>
      <c r="D34" s="41" cm="1">
        <f t="array" ref="D34">IF(INDEX($A:$A,ROW())="",0,INDEX(Spots!$C:$C,MATCH(INDEX($A:$A,ROW()),Spots!$A:$A,0)))</f>
        <v>0</v>
      </c>
      <c r="F34" s="40" cm="1">
        <f t="array" ref="F34">IF(INDEX($B:$B,ROW())="",0,INDEX(Spots!$B:$B,MATCH(INDEX($B:$B,ROW()),Spots!$A:$A,0)))</f>
        <v>0</v>
      </c>
      <c r="G34" s="41" cm="1">
        <f t="array" ref="G34">IF(INDEX($B:$B,ROW())="",0,INDEX(Spots!$C:$C,MATCH(INDEX($B:$B,ROW()),Spots!$A:$A,0)))</f>
        <v>0</v>
      </c>
    </row>
    <row r="35" spans="1:7" x14ac:dyDescent="0.3">
      <c r="A35" s="70"/>
      <c r="B35" s="70"/>
      <c r="C35" s="41" cm="1">
        <f t="array" ref="C35">IF(INDEX($A:$A,ROW())="",0,INDEX(Spots!$B:$B,MATCH(INDEX($A:$A,ROW()),Spots!$A:$A,0)))</f>
        <v>0</v>
      </c>
      <c r="D35" s="41" cm="1">
        <f t="array" ref="D35">IF(INDEX($A:$A,ROW())="",0,INDEX(Spots!$C:$C,MATCH(INDEX($A:$A,ROW()),Spots!$A:$A,0)))</f>
        <v>0</v>
      </c>
      <c r="F35" s="40" cm="1">
        <f t="array" ref="F35">IF(INDEX($B:$B,ROW())="",0,INDEX(Spots!$B:$B,MATCH(INDEX($B:$B,ROW()),Spots!$A:$A,0)))</f>
        <v>0</v>
      </c>
      <c r="G35" s="41" cm="1">
        <f t="array" ref="G35">IF(INDEX($B:$B,ROW())="",0,INDEX(Spots!$C:$C,MATCH(INDEX($B:$B,ROW()),Spots!$A:$A,0)))</f>
        <v>0</v>
      </c>
    </row>
    <row r="36" spans="1:7" x14ac:dyDescent="0.3">
      <c r="A36" s="70"/>
      <c r="B36" s="70"/>
      <c r="C36" s="41" cm="1">
        <f t="array" ref="C36">IF(INDEX($A:$A,ROW())="",0,INDEX(Spots!$B:$B,MATCH(INDEX($A:$A,ROW()),Spots!$A:$A,0)))</f>
        <v>0</v>
      </c>
      <c r="D36" s="41" cm="1">
        <f t="array" ref="D36">IF(INDEX($A:$A,ROW())="",0,INDEX(Spots!$C:$C,MATCH(INDEX($A:$A,ROW()),Spots!$A:$A,0)))</f>
        <v>0</v>
      </c>
      <c r="F36" s="40" cm="1">
        <f t="array" ref="F36">IF(INDEX($B:$B,ROW())="",0,INDEX(Spots!$B:$B,MATCH(INDEX($B:$B,ROW()),Spots!$A:$A,0)))</f>
        <v>0</v>
      </c>
      <c r="G36" s="41" cm="1">
        <f t="array" ref="G36">IF(INDEX($B:$B,ROW())="",0,INDEX(Spots!$C:$C,MATCH(INDEX($B:$B,ROW()),Spots!$A:$A,0)))</f>
        <v>0</v>
      </c>
    </row>
    <row r="37" spans="1:7" x14ac:dyDescent="0.3">
      <c r="A37" s="70"/>
      <c r="B37" s="70"/>
      <c r="C37" s="41" cm="1">
        <f t="array" ref="C37">IF(INDEX($A:$A,ROW())="",0,INDEX(Spots!$B:$B,MATCH(INDEX($A:$A,ROW()),Spots!$A:$A,0)))</f>
        <v>0</v>
      </c>
      <c r="D37" s="41" cm="1">
        <f t="array" ref="D37">IF(INDEX($A:$A,ROW())="",0,INDEX(Spots!$C:$C,MATCH(INDEX($A:$A,ROW()),Spots!$A:$A,0)))</f>
        <v>0</v>
      </c>
      <c r="F37" s="40" cm="1">
        <f t="array" ref="F37">IF(INDEX($B:$B,ROW())="",0,INDEX(Spots!$B:$B,MATCH(INDEX($B:$B,ROW()),Spots!$A:$A,0)))</f>
        <v>0</v>
      </c>
      <c r="G37" s="41" cm="1">
        <f t="array" ref="G37">IF(INDEX($B:$B,ROW())="",0,INDEX(Spots!$C:$C,MATCH(INDEX($B:$B,ROW()),Spots!$A:$A,0)))</f>
        <v>0</v>
      </c>
    </row>
    <row r="38" spans="1:7" x14ac:dyDescent="0.3">
      <c r="A38" s="70"/>
      <c r="B38" s="70"/>
      <c r="F38" s="40"/>
      <c r="G38" s="41"/>
    </row>
    <row r="39" spans="1:7" x14ac:dyDescent="0.3">
      <c r="A39" s="70"/>
      <c r="B39" s="70"/>
      <c r="F39" s="40"/>
      <c r="G39" s="41"/>
    </row>
    <row r="40" spans="1:7" x14ac:dyDescent="0.3">
      <c r="A40" s="70"/>
      <c r="B40" s="70"/>
      <c r="F40" s="40"/>
      <c r="G40" s="41"/>
    </row>
    <row r="41" spans="1:7" x14ac:dyDescent="0.3">
      <c r="A41" s="70"/>
      <c r="B41" s="70"/>
      <c r="F41" s="40"/>
      <c r="G41" s="41"/>
    </row>
    <row r="42" spans="1:7" x14ac:dyDescent="0.3">
      <c r="A42" s="70"/>
      <c r="B42" s="70"/>
      <c r="F42" s="40"/>
      <c r="G42" s="41"/>
    </row>
    <row r="43" spans="1:7" x14ac:dyDescent="0.3">
      <c r="A43" s="70"/>
      <c r="B43" s="70"/>
      <c r="F43" s="40"/>
      <c r="G43" s="41"/>
    </row>
    <row r="44" spans="1:7" x14ac:dyDescent="0.3">
      <c r="A44" s="70"/>
      <c r="B44" s="70"/>
      <c r="F44" s="40"/>
      <c r="G44" s="41"/>
    </row>
    <row r="45" spans="1:7" x14ac:dyDescent="0.3">
      <c r="A45" s="70"/>
      <c r="B45" s="70"/>
      <c r="F45" s="40"/>
      <c r="G45" s="41"/>
    </row>
    <row r="46" spans="1:7" x14ac:dyDescent="0.3">
      <c r="A46" s="70"/>
      <c r="B46" s="70"/>
      <c r="F46" s="40"/>
      <c r="G46" s="41"/>
    </row>
    <row r="47" spans="1:7" x14ac:dyDescent="0.3">
      <c r="A47" s="70"/>
      <c r="B47" s="70"/>
      <c r="F47" s="40"/>
      <c r="G47" s="41"/>
    </row>
    <row r="48" spans="1:7" x14ac:dyDescent="0.3">
      <c r="A48" s="70"/>
      <c r="B48" s="70"/>
      <c r="F48" s="40"/>
      <c r="G48" s="41"/>
    </row>
    <row r="49" spans="1:14" x14ac:dyDescent="0.3">
      <c r="A49" s="70"/>
      <c r="B49" s="70"/>
      <c r="F49" s="40"/>
      <c r="G49" s="41"/>
    </row>
    <row r="50" spans="1:14" x14ac:dyDescent="0.3">
      <c r="A50" s="70"/>
      <c r="B50" s="70"/>
      <c r="F50" s="40"/>
      <c r="G50" s="41"/>
    </row>
    <row r="51" spans="1:14" x14ac:dyDescent="0.3">
      <c r="A51" s="70"/>
      <c r="B51" s="70"/>
      <c r="F51" s="40"/>
      <c r="G51" s="41"/>
    </row>
    <row r="52" spans="1:14" x14ac:dyDescent="0.3">
      <c r="A52" s="70"/>
      <c r="B52" s="70"/>
      <c r="F52" s="40"/>
      <c r="G52" s="41"/>
    </row>
    <row r="53" spans="1:14" x14ac:dyDescent="0.3">
      <c r="A53" s="70"/>
      <c r="B53" s="70"/>
      <c r="F53" s="40"/>
      <c r="G53" s="41"/>
    </row>
    <row r="54" spans="1:14" x14ac:dyDescent="0.3">
      <c r="A54" s="70"/>
      <c r="B54" s="70"/>
      <c r="F54" s="40"/>
      <c r="G54" s="41"/>
    </row>
    <row r="55" spans="1:14" x14ac:dyDescent="0.3">
      <c r="A55" s="70"/>
      <c r="B55" s="70"/>
      <c r="F55" s="40"/>
      <c r="G55" s="41"/>
    </row>
    <row r="56" spans="1:14" ht="28.8" x14ac:dyDescent="0.55000000000000004">
      <c r="A56" s="70"/>
      <c r="B56" s="70"/>
      <c r="C56" s="44"/>
      <c r="D56" s="44"/>
      <c r="E56" s="45"/>
      <c r="F56" s="43"/>
      <c r="G56" s="44"/>
      <c r="H56" s="45"/>
      <c r="N56" s="38" t="s">
        <v>92</v>
      </c>
    </row>
    <row r="57" spans="1:14" x14ac:dyDescent="0.3">
      <c r="A57" s="70"/>
      <c r="B57" s="70"/>
      <c r="F57" s="40"/>
      <c r="G57" s="41"/>
    </row>
    <row r="58" spans="1:14" x14ac:dyDescent="0.3">
      <c r="A58" s="70"/>
      <c r="B58" s="70"/>
      <c r="F58" s="40"/>
      <c r="G58" s="41"/>
    </row>
    <row r="59" spans="1:14" x14ac:dyDescent="0.3">
      <c r="A59" s="70"/>
      <c r="B59" s="70"/>
      <c r="F59" s="40"/>
      <c r="G59" s="41"/>
    </row>
    <row r="60" spans="1:14" x14ac:dyDescent="0.3">
      <c r="A60" s="70"/>
      <c r="B60" s="70"/>
      <c r="F60" s="40"/>
      <c r="G60" s="41"/>
    </row>
    <row r="61" spans="1:14" x14ac:dyDescent="0.3">
      <c r="A61" s="70"/>
      <c r="B61" s="70"/>
      <c r="F61" s="40"/>
      <c r="G61" s="41"/>
    </row>
    <row r="62" spans="1:14" x14ac:dyDescent="0.3">
      <c r="A62" s="70"/>
      <c r="B62" s="70"/>
      <c r="F62" s="40"/>
      <c r="G62" s="41"/>
    </row>
    <row r="63" spans="1:14" x14ac:dyDescent="0.3">
      <c r="A63" s="70"/>
      <c r="B63" s="70"/>
      <c r="F63" s="40"/>
      <c r="G63" s="41"/>
    </row>
    <row r="64" spans="1:14" x14ac:dyDescent="0.3">
      <c r="A64" s="70"/>
      <c r="B64" s="70"/>
      <c r="F64" s="40"/>
      <c r="G64" s="41"/>
    </row>
    <row r="65" spans="1:7" x14ac:dyDescent="0.3">
      <c r="A65" s="70"/>
      <c r="B65" s="70"/>
      <c r="F65" s="40"/>
      <c r="G65" s="41"/>
    </row>
    <row r="66" spans="1:7" x14ac:dyDescent="0.3">
      <c r="A66" s="70"/>
      <c r="B66" s="70"/>
      <c r="F66" s="40"/>
      <c r="G66" s="41"/>
    </row>
    <row r="67" spans="1:7" x14ac:dyDescent="0.3">
      <c r="A67" s="70"/>
      <c r="B67" s="70"/>
      <c r="F67" s="40"/>
      <c r="G67" s="41"/>
    </row>
    <row r="68" spans="1:7" x14ac:dyDescent="0.3">
      <c r="A68" s="70"/>
      <c r="B68" s="70"/>
      <c r="F68" s="40"/>
      <c r="G68" s="41"/>
    </row>
    <row r="69" spans="1:7" x14ac:dyDescent="0.3">
      <c r="A69" s="70"/>
      <c r="B69" s="70"/>
      <c r="F69" s="40"/>
      <c r="G69" s="41"/>
    </row>
    <row r="70" spans="1:7" x14ac:dyDescent="0.3">
      <c r="A70" s="70"/>
      <c r="B70" s="70"/>
      <c r="F70" s="40"/>
      <c r="G70" s="41"/>
    </row>
    <row r="71" spans="1:7" x14ac:dyDescent="0.3">
      <c r="A71" s="70"/>
      <c r="B71" s="70"/>
      <c r="F71" s="40"/>
      <c r="G71" s="41"/>
    </row>
    <row r="72" spans="1:7" x14ac:dyDescent="0.3">
      <c r="A72" s="70"/>
      <c r="B72" s="70"/>
      <c r="F72" s="40"/>
      <c r="G72" s="41"/>
    </row>
    <row r="73" spans="1:7" x14ac:dyDescent="0.3">
      <c r="A73" s="70"/>
      <c r="B73" s="70"/>
      <c r="F73" s="40"/>
      <c r="G73" s="41"/>
    </row>
    <row r="74" spans="1:7" x14ac:dyDescent="0.3">
      <c r="A74" s="70"/>
      <c r="B74" s="70"/>
      <c r="F74" s="40"/>
      <c r="G74" s="41"/>
    </row>
    <row r="75" spans="1:7" x14ac:dyDescent="0.3">
      <c r="A75" s="70"/>
      <c r="B75" s="70"/>
      <c r="F75" s="40"/>
      <c r="G75" s="41"/>
    </row>
    <row r="76" spans="1:7" x14ac:dyDescent="0.3">
      <c r="A76" s="70"/>
      <c r="B76" s="70"/>
      <c r="F76" s="40"/>
      <c r="G76" s="41"/>
    </row>
    <row r="77" spans="1:7" x14ac:dyDescent="0.3">
      <c r="A77" s="70"/>
      <c r="B77" s="70"/>
      <c r="F77" s="40"/>
      <c r="G77" s="41"/>
    </row>
    <row r="78" spans="1:7" x14ac:dyDescent="0.3">
      <c r="A78" s="70"/>
      <c r="B78" s="70"/>
      <c r="F78" s="40"/>
      <c r="G78" s="41"/>
    </row>
    <row r="79" spans="1:7" x14ac:dyDescent="0.3">
      <c r="A79" s="70"/>
      <c r="B79" s="70"/>
      <c r="F79" s="40"/>
      <c r="G79" s="41"/>
    </row>
    <row r="80" spans="1:7" x14ac:dyDescent="0.3">
      <c r="A80" s="70"/>
      <c r="B80" s="70"/>
      <c r="F80" s="40"/>
      <c r="G80" s="41"/>
    </row>
    <row r="81" spans="1:7" x14ac:dyDescent="0.3">
      <c r="A81" s="70"/>
      <c r="B81" s="70"/>
      <c r="F81" s="40"/>
      <c r="G81" s="41"/>
    </row>
    <row r="82" spans="1:7" x14ac:dyDescent="0.3">
      <c r="A82" s="70"/>
      <c r="B82" s="70"/>
      <c r="F82" s="40"/>
      <c r="G82" s="41"/>
    </row>
    <row r="83" spans="1:7" x14ac:dyDescent="0.3">
      <c r="A83" s="70"/>
      <c r="B83" s="70"/>
      <c r="F83" s="40"/>
      <c r="G83" s="41"/>
    </row>
    <row r="84" spans="1:7" x14ac:dyDescent="0.3">
      <c r="A84" s="70"/>
      <c r="B84" s="70"/>
      <c r="F84" s="40"/>
      <c r="G84" s="41"/>
    </row>
    <row r="85" spans="1:7" x14ac:dyDescent="0.3">
      <c r="A85" s="70"/>
      <c r="B85" s="70"/>
      <c r="F85" s="40"/>
      <c r="G85" s="41"/>
    </row>
    <row r="86" spans="1:7" x14ac:dyDescent="0.3">
      <c r="A86" s="70"/>
      <c r="B86" s="70"/>
      <c r="F86" s="40"/>
      <c r="G86" s="41"/>
    </row>
    <row r="87" spans="1:7" x14ac:dyDescent="0.3">
      <c r="A87" s="70"/>
      <c r="B87" s="70"/>
      <c r="F87" s="40"/>
      <c r="G87" s="41"/>
    </row>
    <row r="88" spans="1:7" x14ac:dyDescent="0.3">
      <c r="A88" s="70"/>
      <c r="B88" s="70"/>
      <c r="F88" s="40"/>
      <c r="G88" s="41"/>
    </row>
    <row r="89" spans="1:7" x14ac:dyDescent="0.3">
      <c r="A89" s="70"/>
      <c r="B89" s="70"/>
      <c r="F89" s="40"/>
      <c r="G89" s="41"/>
    </row>
    <row r="90" spans="1:7" x14ac:dyDescent="0.3">
      <c r="A90" s="70"/>
      <c r="B90" s="70"/>
      <c r="F90" s="40"/>
      <c r="G90" s="41"/>
    </row>
    <row r="91" spans="1:7" x14ac:dyDescent="0.3">
      <c r="A91" s="70"/>
      <c r="B91" s="70"/>
      <c r="F91" s="40"/>
      <c r="G91" s="41"/>
    </row>
    <row r="92" spans="1:7" x14ac:dyDescent="0.3">
      <c r="A92" s="70"/>
      <c r="B92" s="70"/>
      <c r="F92" s="40"/>
      <c r="G92" s="41"/>
    </row>
    <row r="93" spans="1:7" x14ac:dyDescent="0.3">
      <c r="A93" s="70"/>
      <c r="B93" s="70"/>
      <c r="F93" s="40"/>
      <c r="G93" s="41"/>
    </row>
    <row r="94" spans="1:7" x14ac:dyDescent="0.3">
      <c r="A94" s="70"/>
      <c r="B94" s="70"/>
      <c r="F94" s="40"/>
      <c r="G94" s="41"/>
    </row>
    <row r="95" spans="1:7" x14ac:dyDescent="0.3">
      <c r="A95" s="70"/>
      <c r="B95" s="70"/>
      <c r="F95" s="40"/>
      <c r="G95" s="41"/>
    </row>
    <row r="96" spans="1:7" x14ac:dyDescent="0.3">
      <c r="A96" s="70"/>
      <c r="B96" s="70"/>
      <c r="F96" s="40"/>
      <c r="G96" s="41"/>
    </row>
    <row r="97" spans="1:8" x14ac:dyDescent="0.3">
      <c r="A97" s="70"/>
      <c r="B97" s="70"/>
      <c r="F97" s="40"/>
      <c r="G97" s="41"/>
    </row>
    <row r="98" spans="1:8" x14ac:dyDescent="0.3">
      <c r="A98" s="70"/>
      <c r="B98" s="70"/>
      <c r="F98" s="40"/>
      <c r="G98" s="41"/>
    </row>
    <row r="99" spans="1:8" x14ac:dyDescent="0.3">
      <c r="A99" s="70"/>
      <c r="B99" s="70"/>
      <c r="F99" s="40"/>
      <c r="G99" s="41"/>
    </row>
    <row r="100" spans="1:8" x14ac:dyDescent="0.3">
      <c r="A100" s="70"/>
      <c r="B100" s="70"/>
      <c r="F100" s="40"/>
      <c r="G100" s="41"/>
    </row>
    <row r="101" spans="1:8" x14ac:dyDescent="0.3">
      <c r="A101" s="70"/>
      <c r="B101" s="70"/>
      <c r="F101" s="40"/>
      <c r="G101" s="41"/>
    </row>
    <row r="102" spans="1:8" x14ac:dyDescent="0.3">
      <c r="A102" s="70"/>
      <c r="B102" s="70"/>
      <c r="F102" s="40"/>
      <c r="G102" s="41"/>
    </row>
    <row r="103" spans="1:8" x14ac:dyDescent="0.3">
      <c r="E103" s="139"/>
      <c r="F103" s="40"/>
      <c r="G103" s="41"/>
      <c r="H103" s="138"/>
    </row>
    <row r="104" spans="1:8" x14ac:dyDescent="0.3">
      <c r="F104" s="40"/>
      <c r="G104" s="41"/>
    </row>
    <row r="105" spans="1:8" x14ac:dyDescent="0.3">
      <c r="F105" s="40"/>
      <c r="G105" s="41"/>
    </row>
    <row r="106" spans="1:8" x14ac:dyDescent="0.3">
      <c r="F106" s="40"/>
      <c r="G106" s="41"/>
    </row>
    <row r="107" spans="1:8" x14ac:dyDescent="0.3">
      <c r="F107" s="40"/>
      <c r="G107" s="41"/>
    </row>
    <row r="108" spans="1:8" x14ac:dyDescent="0.3">
      <c r="F108" s="40"/>
      <c r="G108" s="41"/>
    </row>
    <row r="109" spans="1:8" x14ac:dyDescent="0.3">
      <c r="F109" s="40"/>
      <c r="G109" s="41"/>
    </row>
    <row r="110" spans="1:8" x14ac:dyDescent="0.3">
      <c r="F110" s="40"/>
      <c r="G110" s="41"/>
    </row>
    <row r="111" spans="1:8" x14ac:dyDescent="0.3">
      <c r="F111" s="40"/>
      <c r="G111" s="41"/>
    </row>
    <row r="112" spans="1:8" x14ac:dyDescent="0.3">
      <c r="F112" s="40"/>
      <c r="G112" s="41"/>
    </row>
    <row r="113" spans="6:12" x14ac:dyDescent="0.3">
      <c r="F113" s="40"/>
      <c r="G113" s="41"/>
    </row>
    <row r="114" spans="6:12" x14ac:dyDescent="0.3">
      <c r="F114" s="40"/>
      <c r="G114" s="41"/>
    </row>
    <row r="115" spans="6:12" x14ac:dyDescent="0.3">
      <c r="F115" s="40"/>
      <c r="G115" s="41"/>
    </row>
    <row r="116" spans="6:12" x14ac:dyDescent="0.3">
      <c r="F116" s="40"/>
      <c r="G116" s="41"/>
      <c r="L116" s="140"/>
    </row>
    <row r="117" spans="6:12" x14ac:dyDescent="0.3">
      <c r="F117" s="40"/>
      <c r="G117" s="41"/>
    </row>
    <row r="118" spans="6:12" x14ac:dyDescent="0.3">
      <c r="F118" s="40"/>
      <c r="G118" s="41"/>
    </row>
    <row r="119" spans="6:12" x14ac:dyDescent="0.3">
      <c r="F119" s="40"/>
      <c r="G119" s="41"/>
    </row>
    <row r="120" spans="6:12" x14ac:dyDescent="0.3">
      <c r="F120" s="40"/>
      <c r="G120" s="41"/>
    </row>
    <row r="121" spans="6:12" x14ac:dyDescent="0.3">
      <c r="F121" s="40"/>
      <c r="G121" s="41"/>
    </row>
    <row r="122" spans="6:12" x14ac:dyDescent="0.3">
      <c r="F122" s="40"/>
      <c r="G122" s="41"/>
    </row>
    <row r="123" spans="6:12" x14ac:dyDescent="0.3">
      <c r="F123" s="40"/>
      <c r="G123" s="41"/>
    </row>
    <row r="124" spans="6:12" x14ac:dyDescent="0.3">
      <c r="F124" s="40"/>
      <c r="G124" s="41"/>
    </row>
    <row r="125" spans="6:12" x14ac:dyDescent="0.3">
      <c r="F125" s="40"/>
      <c r="G125" s="41"/>
    </row>
    <row r="126" spans="6:12" x14ac:dyDescent="0.3">
      <c r="F126" s="40"/>
      <c r="G126" s="41"/>
    </row>
    <row r="127" spans="6:12" x14ac:dyDescent="0.3">
      <c r="F127" s="40"/>
      <c r="G127" s="41"/>
    </row>
    <row r="128" spans="6:12" x14ac:dyDescent="0.3">
      <c r="F128" s="40"/>
      <c r="G128" s="41"/>
    </row>
    <row r="129" spans="6:7" x14ac:dyDescent="0.3">
      <c r="F129" s="40"/>
      <c r="G129" s="41"/>
    </row>
    <row r="130" spans="6:7" x14ac:dyDescent="0.3">
      <c r="F130" s="40"/>
      <c r="G130" s="41"/>
    </row>
    <row r="131" spans="6:7" x14ac:dyDescent="0.3">
      <c r="F131" s="40"/>
      <c r="G131" s="41"/>
    </row>
    <row r="132" spans="6:7" x14ac:dyDescent="0.3">
      <c r="F132" s="40"/>
      <c r="G132" s="41"/>
    </row>
    <row r="133" spans="6:7" x14ac:dyDescent="0.3">
      <c r="F133" s="40"/>
      <c r="G133" s="41"/>
    </row>
    <row r="134" spans="6:7" x14ac:dyDescent="0.3">
      <c r="F134" s="40"/>
      <c r="G134" s="41"/>
    </row>
    <row r="135" spans="6:7" x14ac:dyDescent="0.3">
      <c r="F135" s="40"/>
      <c r="G135" s="41"/>
    </row>
    <row r="136" spans="6:7" x14ac:dyDescent="0.3">
      <c r="F136" s="40"/>
      <c r="G136" s="41"/>
    </row>
    <row r="137" spans="6:7" x14ac:dyDescent="0.3">
      <c r="F137" s="40"/>
      <c r="G137" s="41"/>
    </row>
    <row r="138" spans="6:7" x14ac:dyDescent="0.3">
      <c r="F138" s="40"/>
      <c r="G138" s="41"/>
    </row>
    <row r="139" spans="6:7" x14ac:dyDescent="0.3">
      <c r="F139" s="40"/>
      <c r="G139" s="41"/>
    </row>
    <row r="140" spans="6:7" x14ac:dyDescent="0.3">
      <c r="F140" s="40"/>
      <c r="G140" s="41"/>
    </row>
    <row r="141" spans="6:7" x14ac:dyDescent="0.3">
      <c r="F141" s="40"/>
      <c r="G141" s="41"/>
    </row>
    <row r="142" spans="6:7" x14ac:dyDescent="0.3">
      <c r="F142" s="40"/>
      <c r="G142" s="41"/>
    </row>
    <row r="143" spans="6:7" x14ac:dyDescent="0.3">
      <c r="F143" s="40"/>
      <c r="G143" s="41"/>
    </row>
    <row r="144" spans="6:7" x14ac:dyDescent="0.3">
      <c r="F144" s="40"/>
      <c r="G144" s="41"/>
    </row>
    <row r="145" spans="6:7" x14ac:dyDescent="0.3">
      <c r="F145" s="40"/>
      <c r="G145" s="41"/>
    </row>
    <row r="146" spans="6:7" x14ac:dyDescent="0.3">
      <c r="F146" s="40"/>
      <c r="G146" s="41"/>
    </row>
    <row r="147" spans="6:7" x14ac:dyDescent="0.3">
      <c r="F147" s="40"/>
      <c r="G147" s="41"/>
    </row>
    <row r="148" spans="6:7" x14ac:dyDescent="0.3">
      <c r="F148" s="40"/>
      <c r="G148" s="41"/>
    </row>
    <row r="149" spans="6:7" x14ac:dyDescent="0.3">
      <c r="F149" s="40"/>
      <c r="G149" s="41"/>
    </row>
    <row r="150" spans="6:7" x14ac:dyDescent="0.3">
      <c r="F150" s="40"/>
      <c r="G150" s="41"/>
    </row>
    <row r="151" spans="6:7" x14ac:dyDescent="0.3">
      <c r="F151" s="40"/>
      <c r="G151" s="41"/>
    </row>
    <row r="152" spans="6:7" x14ac:dyDescent="0.3">
      <c r="F152" s="40"/>
      <c r="G152" s="41"/>
    </row>
    <row r="153" spans="6:7" x14ac:dyDescent="0.3">
      <c r="F153" s="40"/>
      <c r="G153" s="41"/>
    </row>
    <row r="154" spans="6:7" x14ac:dyDescent="0.3">
      <c r="F154" s="40"/>
      <c r="G154" s="41"/>
    </row>
    <row r="155" spans="6:7" x14ac:dyDescent="0.3">
      <c r="F155" s="40"/>
      <c r="G155" s="41"/>
    </row>
    <row r="156" spans="6:7" x14ac:dyDescent="0.3">
      <c r="F156" s="40"/>
      <c r="G156" s="41"/>
    </row>
    <row r="157" spans="6:7" x14ac:dyDescent="0.3">
      <c r="F157" s="40"/>
      <c r="G157" s="41"/>
    </row>
    <row r="158" spans="6:7" x14ac:dyDescent="0.3">
      <c r="F158" s="40"/>
      <c r="G158" s="41"/>
    </row>
    <row r="159" spans="6:7" x14ac:dyDescent="0.3">
      <c r="F159" s="40"/>
      <c r="G159" s="41"/>
    </row>
    <row r="160" spans="6:7" x14ac:dyDescent="0.3">
      <c r="F160" s="40"/>
      <c r="G160" s="41"/>
    </row>
    <row r="161" spans="6:7" x14ac:dyDescent="0.3">
      <c r="F161" s="40"/>
      <c r="G161" s="41"/>
    </row>
    <row r="162" spans="6:7" x14ac:dyDescent="0.3">
      <c r="F162" s="40"/>
      <c r="G162" s="41"/>
    </row>
    <row r="163" spans="6:7" x14ac:dyDescent="0.3">
      <c r="F163" s="40"/>
      <c r="G163" s="41"/>
    </row>
    <row r="164" spans="6:7" x14ac:dyDescent="0.3">
      <c r="F164" s="40"/>
      <c r="G164" s="41"/>
    </row>
    <row r="165" spans="6:7" x14ac:dyDescent="0.3">
      <c r="F165" s="40"/>
      <c r="G165" s="41"/>
    </row>
    <row r="166" spans="6:7" x14ac:dyDescent="0.3">
      <c r="F166" s="40"/>
      <c r="G166" s="41"/>
    </row>
    <row r="167" spans="6:7" x14ac:dyDescent="0.3">
      <c r="F167" s="40"/>
      <c r="G167" s="41"/>
    </row>
    <row r="168" spans="6:7" x14ac:dyDescent="0.3">
      <c r="F168" s="40"/>
      <c r="G168" s="41"/>
    </row>
    <row r="169" spans="6:7" x14ac:dyDescent="0.3">
      <c r="F169" s="40"/>
      <c r="G169" s="41"/>
    </row>
    <row r="170" spans="6:7" x14ac:dyDescent="0.3">
      <c r="F170" s="40"/>
      <c r="G170" s="41"/>
    </row>
    <row r="171" spans="6:7" x14ac:dyDescent="0.3">
      <c r="F171" s="40"/>
      <c r="G171" s="41"/>
    </row>
    <row r="172" spans="6:7" x14ac:dyDescent="0.3">
      <c r="F172" s="40"/>
      <c r="G172" s="41"/>
    </row>
    <row r="173" spans="6:7" x14ac:dyDescent="0.3">
      <c r="F173" s="40"/>
      <c r="G173" s="41"/>
    </row>
    <row r="174" spans="6:7" x14ac:dyDescent="0.3">
      <c r="F174" s="40"/>
      <c r="G174" s="41"/>
    </row>
    <row r="175" spans="6:7" x14ac:dyDescent="0.3">
      <c r="F175" s="40"/>
      <c r="G175" s="41"/>
    </row>
    <row r="176" spans="6:7" x14ac:dyDescent="0.3">
      <c r="F176" s="40"/>
      <c r="G176" s="41"/>
    </row>
    <row r="177" spans="6:7" x14ac:dyDescent="0.3">
      <c r="F177" s="40"/>
      <c r="G177" s="41"/>
    </row>
    <row r="178" spans="6:7" x14ac:dyDescent="0.3">
      <c r="F178" s="40"/>
      <c r="G178" s="41"/>
    </row>
    <row r="179" spans="6:7" x14ac:dyDescent="0.3">
      <c r="F179" s="40"/>
      <c r="G179" s="41"/>
    </row>
    <row r="180" spans="6:7" x14ac:dyDescent="0.3">
      <c r="F180" s="40"/>
      <c r="G180" s="41"/>
    </row>
    <row r="181" spans="6:7" x14ac:dyDescent="0.3">
      <c r="F181" s="40"/>
      <c r="G181" s="41"/>
    </row>
    <row r="182" spans="6:7" x14ac:dyDescent="0.3">
      <c r="F182" s="40"/>
      <c r="G182" s="41"/>
    </row>
    <row r="183" spans="6:7" x14ac:dyDescent="0.3">
      <c r="F183" s="40"/>
      <c r="G183" s="41"/>
    </row>
    <row r="184" spans="6:7" x14ac:dyDescent="0.3">
      <c r="F184" s="40"/>
      <c r="G184" s="41"/>
    </row>
    <row r="185" spans="6:7" x14ac:dyDescent="0.3">
      <c r="F185" s="40"/>
      <c r="G185" s="41"/>
    </row>
    <row r="186" spans="6:7" x14ac:dyDescent="0.3">
      <c r="F186" s="40"/>
      <c r="G186" s="41"/>
    </row>
    <row r="187" spans="6:7" x14ac:dyDescent="0.3">
      <c r="F187" s="40"/>
      <c r="G187" s="41"/>
    </row>
    <row r="188" spans="6:7" x14ac:dyDescent="0.3">
      <c r="F188" s="40"/>
      <c r="G188" s="41"/>
    </row>
    <row r="189" spans="6:7" x14ac:dyDescent="0.3">
      <c r="F189" s="40"/>
      <c r="G189" s="41"/>
    </row>
    <row r="190" spans="6:7" x14ac:dyDescent="0.3">
      <c r="F190" s="40"/>
      <c r="G190" s="41"/>
    </row>
    <row r="191" spans="6:7" x14ac:dyDescent="0.3">
      <c r="F191" s="40"/>
      <c r="G191" s="41"/>
    </row>
    <row r="192" spans="6:7" x14ac:dyDescent="0.3">
      <c r="F192" s="40"/>
      <c r="G192" s="41"/>
    </row>
    <row r="193" spans="6:7" x14ac:dyDescent="0.3">
      <c r="F193" s="40"/>
      <c r="G193" s="41"/>
    </row>
    <row r="194" spans="6:7" x14ac:dyDescent="0.3">
      <c r="F194" s="40"/>
      <c r="G194" s="41"/>
    </row>
    <row r="195" spans="6:7" x14ac:dyDescent="0.3">
      <c r="F195" s="40"/>
      <c r="G195" s="41"/>
    </row>
    <row r="196" spans="6:7" x14ac:dyDescent="0.3">
      <c r="F196" s="40"/>
      <c r="G196" s="41"/>
    </row>
    <row r="197" spans="6:7" x14ac:dyDescent="0.3">
      <c r="F197" s="40"/>
      <c r="G197" s="41"/>
    </row>
    <row r="198" spans="6:7" x14ac:dyDescent="0.3">
      <c r="F198" s="40"/>
      <c r="G198" s="41"/>
    </row>
    <row r="199" spans="6:7" x14ac:dyDescent="0.3">
      <c r="F199" s="40"/>
      <c r="G199" s="41"/>
    </row>
    <row r="200" spans="6:7" x14ac:dyDescent="0.3">
      <c r="F200" s="40"/>
      <c r="G200" s="41"/>
    </row>
    <row r="201" spans="6:7" x14ac:dyDescent="0.3">
      <c r="F201" s="40"/>
      <c r="G201" s="41"/>
    </row>
    <row r="202" spans="6:7" x14ac:dyDescent="0.3">
      <c r="F202" s="40"/>
      <c r="G202" s="41"/>
    </row>
    <row r="203" spans="6:7" x14ac:dyDescent="0.3">
      <c r="F203" s="40"/>
      <c r="G203" s="41"/>
    </row>
    <row r="204" spans="6:7" x14ac:dyDescent="0.3">
      <c r="F204" s="40"/>
      <c r="G204" s="41"/>
    </row>
    <row r="205" spans="6:7" x14ac:dyDescent="0.3">
      <c r="F205" s="40"/>
      <c r="G205" s="41"/>
    </row>
    <row r="206" spans="6:7" x14ac:dyDescent="0.3">
      <c r="F206" s="40"/>
      <c r="G206" s="41"/>
    </row>
    <row r="207" spans="6:7" x14ac:dyDescent="0.3">
      <c r="F207" s="40"/>
      <c r="G207" s="41"/>
    </row>
    <row r="208" spans="6:7" x14ac:dyDescent="0.3">
      <c r="F208" s="40"/>
      <c r="G208" s="41"/>
    </row>
    <row r="209" spans="6:7" x14ac:dyDescent="0.3">
      <c r="F209" s="40"/>
      <c r="G209" s="41"/>
    </row>
    <row r="210" spans="6:7" x14ac:dyDescent="0.3">
      <c r="F210" s="40"/>
      <c r="G210" s="41"/>
    </row>
    <row r="211" spans="6:7" x14ac:dyDescent="0.3">
      <c r="F211" s="40"/>
      <c r="G211" s="41"/>
    </row>
    <row r="212" spans="6:7" x14ac:dyDescent="0.3">
      <c r="F212" s="40"/>
      <c r="G212" s="41"/>
    </row>
    <row r="213" spans="6:7" x14ac:dyDescent="0.3">
      <c r="F213" s="40"/>
      <c r="G213" s="41"/>
    </row>
    <row r="214" spans="6:7" x14ac:dyDescent="0.3">
      <c r="F214" s="40"/>
      <c r="G214" s="41"/>
    </row>
    <row r="215" spans="6:7" x14ac:dyDescent="0.3">
      <c r="F215" s="40"/>
      <c r="G215" s="41"/>
    </row>
    <row r="216" spans="6:7" x14ac:dyDescent="0.3">
      <c r="F216" s="40"/>
      <c r="G216" s="41"/>
    </row>
    <row r="217" spans="6:7" x14ac:dyDescent="0.3">
      <c r="F217" s="40"/>
      <c r="G217" s="41"/>
    </row>
    <row r="218" spans="6:7" x14ac:dyDescent="0.3">
      <c r="F218" s="40"/>
      <c r="G218" s="41"/>
    </row>
    <row r="219" spans="6:7" x14ac:dyDescent="0.3">
      <c r="F219" s="40"/>
      <c r="G219" s="41"/>
    </row>
    <row r="220" spans="6:7" x14ac:dyDescent="0.3">
      <c r="F220" s="40"/>
      <c r="G220" s="41"/>
    </row>
    <row r="221" spans="6:7" x14ac:dyDescent="0.3">
      <c r="F221" s="40"/>
      <c r="G221" s="41"/>
    </row>
    <row r="222" spans="6:7" x14ac:dyDescent="0.3">
      <c r="F222" s="40"/>
      <c r="G222" s="41"/>
    </row>
    <row r="223" spans="6:7" x14ac:dyDescent="0.3">
      <c r="F223" s="40"/>
      <c r="G223" s="41"/>
    </row>
    <row r="224" spans="6:7" x14ac:dyDescent="0.3">
      <c r="F224" s="40"/>
      <c r="G224" s="41"/>
    </row>
    <row r="225" spans="6:7" x14ac:dyDescent="0.3">
      <c r="F225" s="40"/>
      <c r="G225" s="41"/>
    </row>
    <row r="226" spans="6:7" x14ac:dyDescent="0.3">
      <c r="F226" s="40"/>
      <c r="G226" s="41"/>
    </row>
    <row r="227" spans="6:7" x14ac:dyDescent="0.3">
      <c r="F227" s="40"/>
      <c r="G227" s="41"/>
    </row>
    <row r="228" spans="6:7" x14ac:dyDescent="0.3">
      <c r="F228" s="40"/>
      <c r="G228" s="41"/>
    </row>
    <row r="229" spans="6:7" x14ac:dyDescent="0.3">
      <c r="F229" s="40"/>
      <c r="G229" s="41"/>
    </row>
    <row r="230" spans="6:7" x14ac:dyDescent="0.3">
      <c r="F230" s="40"/>
      <c r="G230" s="41"/>
    </row>
    <row r="231" spans="6:7" x14ac:dyDescent="0.3">
      <c r="F231" s="40"/>
      <c r="G231" s="41"/>
    </row>
    <row r="232" spans="6:7" x14ac:dyDescent="0.3">
      <c r="F232" s="40"/>
      <c r="G232" s="41"/>
    </row>
    <row r="233" spans="6:7" x14ac:dyDescent="0.3">
      <c r="F233" s="40"/>
      <c r="G233" s="41"/>
    </row>
    <row r="234" spans="6:7" x14ac:dyDescent="0.3">
      <c r="F234" s="40"/>
      <c r="G234" s="41"/>
    </row>
    <row r="235" spans="6:7" x14ac:dyDescent="0.3">
      <c r="F235" s="40"/>
      <c r="G235" s="41"/>
    </row>
    <row r="236" spans="6:7" x14ac:dyDescent="0.3">
      <c r="F236" s="40"/>
      <c r="G236" s="41"/>
    </row>
    <row r="237" spans="6:7" x14ac:dyDescent="0.3">
      <c r="F237" s="40"/>
      <c r="G237" s="41"/>
    </row>
    <row r="238" spans="6:7" x14ac:dyDescent="0.3">
      <c r="F238" s="40"/>
      <c r="G238" s="41"/>
    </row>
    <row r="239" spans="6:7" x14ac:dyDescent="0.3">
      <c r="F239" s="40"/>
      <c r="G239" s="41"/>
    </row>
    <row r="240" spans="6:7" x14ac:dyDescent="0.3">
      <c r="F240" s="40"/>
      <c r="G240" s="41"/>
    </row>
    <row r="241" spans="6:7" x14ac:dyDescent="0.3">
      <c r="F241" s="40"/>
      <c r="G241" s="41"/>
    </row>
    <row r="242" spans="6:7" x14ac:dyDescent="0.3">
      <c r="F242" s="40"/>
      <c r="G242" s="41"/>
    </row>
    <row r="243" spans="6:7" x14ac:dyDescent="0.3">
      <c r="F243" s="40"/>
      <c r="G243" s="41"/>
    </row>
    <row r="244" spans="6:7" x14ac:dyDescent="0.3">
      <c r="F244" s="40"/>
      <c r="G244" s="41"/>
    </row>
    <row r="245" spans="6:7" x14ac:dyDescent="0.3">
      <c r="F245" s="40"/>
      <c r="G245" s="41"/>
    </row>
    <row r="246" spans="6:7" x14ac:dyDescent="0.3">
      <c r="F246" s="40"/>
      <c r="G246" s="41"/>
    </row>
    <row r="247" spans="6:7" x14ac:dyDescent="0.3">
      <c r="F247" s="40"/>
      <c r="G247" s="41"/>
    </row>
    <row r="248" spans="6:7" x14ac:dyDescent="0.3">
      <c r="F248" s="40"/>
      <c r="G248" s="41"/>
    </row>
    <row r="249" spans="6:7" x14ac:dyDescent="0.3">
      <c r="F249" s="40"/>
      <c r="G249" s="41"/>
    </row>
    <row r="250" spans="6:7" x14ac:dyDescent="0.3">
      <c r="F250" s="40"/>
      <c r="G250" s="41"/>
    </row>
    <row r="251" spans="6:7" x14ac:dyDescent="0.3">
      <c r="F251" s="40"/>
      <c r="G251" s="41"/>
    </row>
    <row r="252" spans="6:7" x14ac:dyDescent="0.3">
      <c r="F252" s="40"/>
      <c r="G252" s="41"/>
    </row>
    <row r="253" spans="6:7" x14ac:dyDescent="0.3">
      <c r="F253" s="40"/>
      <c r="G253" s="41"/>
    </row>
    <row r="254" spans="6:7" x14ac:dyDescent="0.3">
      <c r="F254" s="40"/>
      <c r="G254" s="41"/>
    </row>
    <row r="255" spans="6:7" x14ac:dyDescent="0.3">
      <c r="F255" s="40"/>
      <c r="G255" s="41"/>
    </row>
    <row r="256" spans="6:7" x14ac:dyDescent="0.3">
      <c r="F256" s="40"/>
      <c r="G256" s="41"/>
    </row>
    <row r="257" spans="6:7" x14ac:dyDescent="0.3">
      <c r="F257" s="40"/>
      <c r="G257" s="41"/>
    </row>
    <row r="258" spans="6:7" x14ac:dyDescent="0.3">
      <c r="F258" s="40"/>
      <c r="G258" s="41"/>
    </row>
    <row r="259" spans="6:7" x14ac:dyDescent="0.3">
      <c r="F259" s="40"/>
      <c r="G259" s="41"/>
    </row>
    <row r="260" spans="6:7" x14ac:dyDescent="0.3">
      <c r="F260" s="40"/>
      <c r="G260" s="41"/>
    </row>
    <row r="261" spans="6:7" x14ac:dyDescent="0.3">
      <c r="F261" s="40"/>
      <c r="G261" s="41"/>
    </row>
    <row r="262" spans="6:7" x14ac:dyDescent="0.3">
      <c r="F262" s="40"/>
      <c r="G262" s="41"/>
    </row>
    <row r="263" spans="6:7" x14ac:dyDescent="0.3">
      <c r="F263" s="40"/>
      <c r="G263" s="41"/>
    </row>
    <row r="264" spans="6:7" x14ac:dyDescent="0.3">
      <c r="F264" s="40"/>
      <c r="G264" s="41"/>
    </row>
    <row r="265" spans="6:7" x14ac:dyDescent="0.3">
      <c r="F265" s="40"/>
      <c r="G265" s="41"/>
    </row>
    <row r="266" spans="6:7" x14ac:dyDescent="0.3">
      <c r="F266" s="40"/>
      <c r="G266" s="41"/>
    </row>
    <row r="267" spans="6:7" x14ac:dyDescent="0.3">
      <c r="F267" s="40"/>
      <c r="G267" s="41"/>
    </row>
    <row r="268" spans="6:7" x14ac:dyDescent="0.3">
      <c r="F268" s="40"/>
      <c r="G268" s="41"/>
    </row>
    <row r="269" spans="6:7" x14ac:dyDescent="0.3">
      <c r="F269" s="40"/>
      <c r="G269" s="41"/>
    </row>
    <row r="270" spans="6:7" x14ac:dyDescent="0.3">
      <c r="F270" s="40"/>
      <c r="G270" s="41"/>
    </row>
    <row r="271" spans="6:7" x14ac:dyDescent="0.3">
      <c r="F271" s="40"/>
      <c r="G271" s="41"/>
    </row>
    <row r="272" spans="6:7" x14ac:dyDescent="0.3">
      <c r="F272" s="40"/>
      <c r="G272" s="41"/>
    </row>
    <row r="273" spans="6:7" x14ac:dyDescent="0.3">
      <c r="F273" s="40"/>
      <c r="G273" s="41"/>
    </row>
    <row r="274" spans="6:7" x14ac:dyDescent="0.3">
      <c r="F274" s="40"/>
      <c r="G274" s="41"/>
    </row>
    <row r="275" spans="6:7" x14ac:dyDescent="0.3">
      <c r="F275" s="40"/>
      <c r="G275" s="41"/>
    </row>
    <row r="276" spans="6:7" x14ac:dyDescent="0.3">
      <c r="F276" s="40"/>
      <c r="G276" s="41"/>
    </row>
    <row r="277" spans="6:7" x14ac:dyDescent="0.3">
      <c r="F277" s="40"/>
      <c r="G277" s="41"/>
    </row>
    <row r="278" spans="6:7" x14ac:dyDescent="0.3">
      <c r="F278" s="40"/>
      <c r="G278" s="41"/>
    </row>
    <row r="279" spans="6:7" x14ac:dyDescent="0.3">
      <c r="F279" s="40"/>
      <c r="G279" s="41"/>
    </row>
    <row r="280" spans="6:7" x14ac:dyDescent="0.3">
      <c r="F280" s="40"/>
      <c r="G280" s="41"/>
    </row>
    <row r="281" spans="6:7" x14ac:dyDescent="0.3">
      <c r="F281" s="40"/>
      <c r="G281" s="41"/>
    </row>
    <row r="282" spans="6:7" x14ac:dyDescent="0.3">
      <c r="F282" s="40"/>
      <c r="G282" s="41"/>
    </row>
    <row r="283" spans="6:7" x14ac:dyDescent="0.3">
      <c r="F283" s="40"/>
      <c r="G283" s="41"/>
    </row>
    <row r="284" spans="6:7" x14ac:dyDescent="0.3">
      <c r="F284" s="40"/>
      <c r="G284" s="41"/>
    </row>
    <row r="285" spans="6:7" x14ac:dyDescent="0.3">
      <c r="F285" s="40"/>
      <c r="G285" s="41"/>
    </row>
    <row r="286" spans="6:7" x14ac:dyDescent="0.3">
      <c r="F286" s="40"/>
      <c r="G286" s="41"/>
    </row>
    <row r="287" spans="6:7" x14ac:dyDescent="0.3">
      <c r="F287" s="40"/>
      <c r="G287" s="41"/>
    </row>
    <row r="288" spans="6:7" x14ac:dyDescent="0.3">
      <c r="F288" s="40"/>
      <c r="G288" s="41"/>
    </row>
    <row r="289" spans="6:7" x14ac:dyDescent="0.3">
      <c r="F289" s="40"/>
      <c r="G289" s="41"/>
    </row>
    <row r="290" spans="6:7" x14ac:dyDescent="0.3">
      <c r="F290" s="40"/>
      <c r="G290" s="41"/>
    </row>
    <row r="291" spans="6:7" x14ac:dyDescent="0.3">
      <c r="F291" s="40"/>
      <c r="G291" s="41"/>
    </row>
    <row r="292" spans="6:7" x14ac:dyDescent="0.3">
      <c r="F292" s="40"/>
      <c r="G292" s="41"/>
    </row>
    <row r="293" spans="6:7" x14ac:dyDescent="0.3">
      <c r="F293" s="40"/>
      <c r="G293" s="41"/>
    </row>
    <row r="294" spans="6:7" x14ac:dyDescent="0.3">
      <c r="F294" s="40"/>
      <c r="G294" s="41"/>
    </row>
    <row r="295" spans="6:7" x14ac:dyDescent="0.3">
      <c r="F295" s="40"/>
      <c r="G295" s="41"/>
    </row>
    <row r="296" spans="6:7" x14ac:dyDescent="0.3">
      <c r="F296" s="40"/>
      <c r="G296" s="41"/>
    </row>
    <row r="297" spans="6:7" x14ac:dyDescent="0.3">
      <c r="F297" s="40"/>
      <c r="G297" s="41"/>
    </row>
    <row r="298" spans="6:7" x14ac:dyDescent="0.3">
      <c r="F298" s="40"/>
      <c r="G298" s="41"/>
    </row>
    <row r="299" spans="6:7" x14ac:dyDescent="0.3">
      <c r="F299" s="40"/>
      <c r="G299" s="41"/>
    </row>
    <row r="300" spans="6:7" x14ac:dyDescent="0.3">
      <c r="F300" s="40"/>
      <c r="G300" s="41"/>
    </row>
    <row r="301" spans="6:7" x14ac:dyDescent="0.3">
      <c r="F301" s="40"/>
      <c r="G301" s="41"/>
    </row>
    <row r="302" spans="6:7" x14ac:dyDescent="0.3">
      <c r="F302" s="40"/>
      <c r="G302" s="41"/>
    </row>
    <row r="303" spans="6:7" x14ac:dyDescent="0.3">
      <c r="F303" s="40"/>
      <c r="G303" s="41"/>
    </row>
    <row r="304" spans="6:7" x14ac:dyDescent="0.3">
      <c r="F304" s="40"/>
      <c r="G304" s="41"/>
    </row>
    <row r="305" spans="6:7" x14ac:dyDescent="0.3">
      <c r="F305" s="40"/>
      <c r="G305" s="41"/>
    </row>
    <row r="306" spans="6:7" x14ac:dyDescent="0.3">
      <c r="F306" s="40"/>
      <c r="G306" s="41"/>
    </row>
    <row r="307" spans="6:7" x14ac:dyDescent="0.3">
      <c r="F307" s="40"/>
      <c r="G307" s="41"/>
    </row>
    <row r="308" spans="6:7" x14ac:dyDescent="0.3">
      <c r="F308" s="40"/>
      <c r="G308" s="41"/>
    </row>
    <row r="309" spans="6:7" x14ac:dyDescent="0.3">
      <c r="F309" s="40"/>
      <c r="G309" s="41"/>
    </row>
    <row r="310" spans="6:7" x14ac:dyDescent="0.3">
      <c r="F310" s="40"/>
      <c r="G310" s="41"/>
    </row>
    <row r="311" spans="6:7" x14ac:dyDescent="0.3">
      <c r="F311" s="40"/>
      <c r="G311" s="41"/>
    </row>
    <row r="312" spans="6:7" x14ac:dyDescent="0.3">
      <c r="F312" s="40"/>
      <c r="G312" s="41"/>
    </row>
    <row r="313" spans="6:7" x14ac:dyDescent="0.3">
      <c r="F313" s="40"/>
      <c r="G313" s="41"/>
    </row>
    <row r="314" spans="6:7" x14ac:dyDescent="0.3">
      <c r="F314" s="40"/>
      <c r="G314" s="41"/>
    </row>
    <row r="315" spans="6:7" x14ac:dyDescent="0.3">
      <c r="F315" s="40"/>
      <c r="G315" s="41"/>
    </row>
    <row r="316" spans="6:7" x14ac:dyDescent="0.3">
      <c r="F316" s="40"/>
      <c r="G316" s="41"/>
    </row>
    <row r="317" spans="6:7" x14ac:dyDescent="0.3">
      <c r="F317" s="40"/>
      <c r="G317" s="41"/>
    </row>
    <row r="318" spans="6:7" x14ac:dyDescent="0.3">
      <c r="F318" s="40"/>
      <c r="G318" s="41"/>
    </row>
    <row r="319" spans="6:7" x14ac:dyDescent="0.3">
      <c r="F319" s="40"/>
      <c r="G319" s="41"/>
    </row>
    <row r="320" spans="6:7" x14ac:dyDescent="0.3">
      <c r="F320" s="40"/>
      <c r="G320" s="41"/>
    </row>
    <row r="321" spans="6:7" x14ac:dyDescent="0.3">
      <c r="F321" s="40"/>
      <c r="G321" s="41"/>
    </row>
    <row r="322" spans="6:7" x14ac:dyDescent="0.3">
      <c r="F322" s="40"/>
      <c r="G322" s="41"/>
    </row>
    <row r="323" spans="6:7" x14ac:dyDescent="0.3">
      <c r="F323" s="40"/>
      <c r="G323" s="41"/>
    </row>
    <row r="324" spans="6:7" x14ac:dyDescent="0.3">
      <c r="F324" s="40"/>
      <c r="G324" s="41"/>
    </row>
    <row r="325" spans="6:7" x14ac:dyDescent="0.3">
      <c r="F325" s="40"/>
      <c r="G325" s="41"/>
    </row>
    <row r="326" spans="6:7" x14ac:dyDescent="0.3">
      <c r="F326" s="40"/>
      <c r="G326" s="41"/>
    </row>
    <row r="327" spans="6:7" x14ac:dyDescent="0.3">
      <c r="F327" s="40"/>
      <c r="G327" s="41"/>
    </row>
    <row r="328" spans="6:7" x14ac:dyDescent="0.3">
      <c r="F328" s="40"/>
      <c r="G328" s="41"/>
    </row>
    <row r="329" spans="6:7" x14ac:dyDescent="0.3">
      <c r="F329" s="40"/>
      <c r="G329" s="41"/>
    </row>
    <row r="330" spans="6:7" x14ac:dyDescent="0.3">
      <c r="F330" s="40"/>
      <c r="G330" s="41"/>
    </row>
    <row r="331" spans="6:7" x14ac:dyDescent="0.3">
      <c r="F331" s="40"/>
      <c r="G331" s="41"/>
    </row>
    <row r="332" spans="6:7" x14ac:dyDescent="0.3">
      <c r="F332" s="40"/>
      <c r="G332" s="41"/>
    </row>
    <row r="333" spans="6:7" x14ac:dyDescent="0.3">
      <c r="F333" s="40"/>
      <c r="G333" s="41"/>
    </row>
    <row r="334" spans="6:7" x14ac:dyDescent="0.3">
      <c r="F334" s="40"/>
      <c r="G334" s="41"/>
    </row>
    <row r="335" spans="6:7" x14ac:dyDescent="0.3">
      <c r="F335" s="40"/>
      <c r="G335" s="41"/>
    </row>
    <row r="336" spans="6:7" x14ac:dyDescent="0.3">
      <c r="F336" s="40"/>
      <c r="G336" s="41"/>
    </row>
    <row r="337" spans="6:7" x14ac:dyDescent="0.3">
      <c r="F337" s="40"/>
      <c r="G337" s="41"/>
    </row>
    <row r="338" spans="6:7" x14ac:dyDescent="0.3">
      <c r="F338" s="40"/>
      <c r="G338" s="41"/>
    </row>
    <row r="339" spans="6:7" x14ac:dyDescent="0.3">
      <c r="F339" s="40"/>
      <c r="G339" s="41"/>
    </row>
    <row r="340" spans="6:7" x14ac:dyDescent="0.3">
      <c r="F340" s="40"/>
      <c r="G340" s="41"/>
    </row>
    <row r="341" spans="6:7" x14ac:dyDescent="0.3">
      <c r="F341" s="40"/>
      <c r="G341" s="41"/>
    </row>
    <row r="342" spans="6:7" x14ac:dyDescent="0.3">
      <c r="F342" s="40"/>
      <c r="G342" s="41"/>
    </row>
    <row r="343" spans="6:7" x14ac:dyDescent="0.3">
      <c r="F343" s="40"/>
      <c r="G343" s="41"/>
    </row>
    <row r="344" spans="6:7" x14ac:dyDescent="0.3">
      <c r="F344" s="40"/>
      <c r="G344" s="41"/>
    </row>
    <row r="345" spans="6:7" x14ac:dyDescent="0.3">
      <c r="F345" s="40"/>
      <c r="G345" s="41"/>
    </row>
    <row r="346" spans="6:7" x14ac:dyDescent="0.3">
      <c r="F346" s="40"/>
      <c r="G346" s="41"/>
    </row>
    <row r="347" spans="6:7" x14ac:dyDescent="0.3">
      <c r="F347" s="40"/>
      <c r="G347" s="41"/>
    </row>
    <row r="348" spans="6:7" x14ac:dyDescent="0.3">
      <c r="F348" s="40"/>
      <c r="G348" s="41"/>
    </row>
    <row r="349" spans="6:7" x14ac:dyDescent="0.3">
      <c r="F349" s="40"/>
      <c r="G349" s="41"/>
    </row>
    <row r="350" spans="6:7" x14ac:dyDescent="0.3">
      <c r="F350" s="40"/>
      <c r="G350" s="41"/>
    </row>
    <row r="351" spans="6:7" x14ac:dyDescent="0.3">
      <c r="F351" s="40"/>
      <c r="G351" s="41"/>
    </row>
    <row r="352" spans="6:7" x14ac:dyDescent="0.3">
      <c r="F352" s="40"/>
      <c r="G352" s="41"/>
    </row>
    <row r="353" spans="6:7" x14ac:dyDescent="0.3">
      <c r="F353" s="40"/>
      <c r="G353" s="41"/>
    </row>
    <row r="354" spans="6:7" x14ac:dyDescent="0.3">
      <c r="F354" s="40"/>
      <c r="G354" s="41"/>
    </row>
    <row r="355" spans="6:7" x14ac:dyDescent="0.3">
      <c r="F355" s="40"/>
      <c r="G355" s="41"/>
    </row>
    <row r="356" spans="6:7" x14ac:dyDescent="0.3">
      <c r="F356" s="40"/>
      <c r="G356" s="41"/>
    </row>
    <row r="357" spans="6:7" x14ac:dyDescent="0.3">
      <c r="F357" s="40"/>
      <c r="G357" s="41"/>
    </row>
    <row r="358" spans="6:7" x14ac:dyDescent="0.3">
      <c r="F358" s="40"/>
      <c r="G358" s="41"/>
    </row>
    <row r="359" spans="6:7" x14ac:dyDescent="0.3">
      <c r="F359" s="40"/>
      <c r="G359" s="41"/>
    </row>
    <row r="360" spans="6:7" x14ac:dyDescent="0.3">
      <c r="F360" s="40"/>
      <c r="G360" s="41"/>
    </row>
    <row r="361" spans="6:7" x14ac:dyDescent="0.3">
      <c r="F361" s="40"/>
      <c r="G361" s="41"/>
    </row>
    <row r="362" spans="6:7" x14ac:dyDescent="0.3">
      <c r="F362" s="40"/>
      <c r="G362" s="41"/>
    </row>
    <row r="363" spans="6:7" x14ac:dyDescent="0.3">
      <c r="F363" s="40"/>
      <c r="G363" s="41"/>
    </row>
    <row r="364" spans="6:7" x14ac:dyDescent="0.3">
      <c r="F364" s="40"/>
      <c r="G364" s="41"/>
    </row>
    <row r="365" spans="6:7" x14ac:dyDescent="0.3">
      <c r="F365" s="40"/>
      <c r="G365" s="41"/>
    </row>
    <row r="366" spans="6:7" x14ac:dyDescent="0.3">
      <c r="F366" s="40"/>
      <c r="G366" s="41"/>
    </row>
    <row r="367" spans="6:7" x14ac:dyDescent="0.3">
      <c r="F367" s="40"/>
      <c r="G367" s="41"/>
    </row>
    <row r="368" spans="6:7" x14ac:dyDescent="0.3">
      <c r="F368" s="40"/>
      <c r="G368" s="41"/>
    </row>
    <row r="369" spans="6:7" x14ac:dyDescent="0.3">
      <c r="F369" s="40"/>
      <c r="G369" s="41"/>
    </row>
    <row r="370" spans="6:7" x14ac:dyDescent="0.3">
      <c r="F370" s="40"/>
      <c r="G370" s="41"/>
    </row>
    <row r="371" spans="6:7" x14ac:dyDescent="0.3">
      <c r="F371" s="40"/>
      <c r="G371" s="41"/>
    </row>
    <row r="372" spans="6:7" x14ac:dyDescent="0.3">
      <c r="F372" s="40"/>
      <c r="G372" s="41"/>
    </row>
    <row r="373" spans="6:7" x14ac:dyDescent="0.3">
      <c r="F373" s="40"/>
      <c r="G373" s="41"/>
    </row>
    <row r="374" spans="6:7" x14ac:dyDescent="0.3">
      <c r="F374" s="40"/>
      <c r="G374" s="41"/>
    </row>
    <row r="375" spans="6:7" x14ac:dyDescent="0.3">
      <c r="F375" s="40"/>
      <c r="G375" s="41"/>
    </row>
    <row r="376" spans="6:7" x14ac:dyDescent="0.3">
      <c r="F376" s="40"/>
      <c r="G376" s="41"/>
    </row>
    <row r="377" spans="6:7" x14ac:dyDescent="0.3">
      <c r="F377" s="40"/>
      <c r="G377" s="41"/>
    </row>
    <row r="378" spans="6:7" x14ac:dyDescent="0.3">
      <c r="F378" s="40"/>
      <c r="G378" s="41"/>
    </row>
    <row r="379" spans="6:7" x14ac:dyDescent="0.3">
      <c r="F379" s="40"/>
      <c r="G379" s="41"/>
    </row>
    <row r="380" spans="6:7" x14ac:dyDescent="0.3">
      <c r="F380" s="40"/>
      <c r="G380" s="41"/>
    </row>
    <row r="381" spans="6:7" x14ac:dyDescent="0.3">
      <c r="F381" s="40"/>
      <c r="G381" s="41"/>
    </row>
    <row r="382" spans="6:7" x14ac:dyDescent="0.3">
      <c r="F382" s="40"/>
      <c r="G382" s="41"/>
    </row>
    <row r="383" spans="6:7" x14ac:dyDescent="0.3">
      <c r="F383" s="40"/>
      <c r="G383" s="41"/>
    </row>
    <row r="384" spans="6:7" x14ac:dyDescent="0.3">
      <c r="F384" s="40"/>
      <c r="G384" s="41"/>
    </row>
    <row r="385" spans="6:7" x14ac:dyDescent="0.3">
      <c r="F385" s="40"/>
      <c r="G385" s="41"/>
    </row>
    <row r="386" spans="6:7" x14ac:dyDescent="0.3">
      <c r="F386" s="40"/>
      <c r="G386" s="41"/>
    </row>
    <row r="387" spans="6:7" x14ac:dyDescent="0.3">
      <c r="F387" s="40"/>
      <c r="G387" s="41"/>
    </row>
    <row r="388" spans="6:7" x14ac:dyDescent="0.3">
      <c r="F388" s="40"/>
      <c r="G388" s="41"/>
    </row>
    <row r="389" spans="6:7" x14ac:dyDescent="0.3">
      <c r="F389" s="40"/>
      <c r="G389" s="41"/>
    </row>
    <row r="390" spans="6:7" x14ac:dyDescent="0.3">
      <c r="F390" s="40"/>
      <c r="G390" s="41"/>
    </row>
    <row r="391" spans="6:7" x14ac:dyDescent="0.3">
      <c r="F391" s="40"/>
      <c r="G391" s="41"/>
    </row>
    <row r="392" spans="6:7" x14ac:dyDescent="0.3">
      <c r="F392" s="40"/>
      <c r="G392" s="41"/>
    </row>
    <row r="393" spans="6:7" x14ac:dyDescent="0.3">
      <c r="F393" s="40"/>
      <c r="G393" s="41"/>
    </row>
    <row r="394" spans="6:7" x14ac:dyDescent="0.3">
      <c r="F394" s="40"/>
      <c r="G394" s="41"/>
    </row>
    <row r="395" spans="6:7" x14ac:dyDescent="0.3">
      <c r="F395" s="40"/>
      <c r="G395" s="41"/>
    </row>
    <row r="396" spans="6:7" x14ac:dyDescent="0.3">
      <c r="F396" s="40"/>
      <c r="G396" s="41"/>
    </row>
    <row r="397" spans="6:7" x14ac:dyDescent="0.3">
      <c r="F397" s="40"/>
      <c r="G397" s="41"/>
    </row>
    <row r="398" spans="6:7" x14ac:dyDescent="0.3">
      <c r="F398" s="40"/>
      <c r="G398" s="41"/>
    </row>
    <row r="399" spans="6:7" x14ac:dyDescent="0.3">
      <c r="F399" s="40"/>
      <c r="G399" s="41"/>
    </row>
    <row r="400" spans="6:7" x14ac:dyDescent="0.3">
      <c r="F400" s="40"/>
      <c r="G400" s="41"/>
    </row>
    <row r="401" spans="6:7" x14ac:dyDescent="0.3">
      <c r="F401" s="40"/>
      <c r="G401" s="41"/>
    </row>
    <row r="402" spans="6:7" x14ac:dyDescent="0.3">
      <c r="F402" s="40"/>
      <c r="G402" s="41"/>
    </row>
    <row r="403" spans="6:7" x14ac:dyDescent="0.3">
      <c r="F403" s="40"/>
      <c r="G403" s="41"/>
    </row>
    <row r="404" spans="6:7" x14ac:dyDescent="0.3">
      <c r="F404" s="40"/>
      <c r="G404" s="41"/>
    </row>
    <row r="405" spans="6:7" x14ac:dyDescent="0.3">
      <c r="F405" s="40"/>
      <c r="G405" s="41"/>
    </row>
    <row r="406" spans="6:7" x14ac:dyDescent="0.3">
      <c r="F406" s="40"/>
      <c r="G406" s="41"/>
    </row>
    <row r="407" spans="6:7" x14ac:dyDescent="0.3">
      <c r="F407" s="40"/>
      <c r="G407" s="41"/>
    </row>
    <row r="408" spans="6:7" x14ac:dyDescent="0.3">
      <c r="F408" s="40"/>
      <c r="G408" s="41"/>
    </row>
    <row r="409" spans="6:7" x14ac:dyDescent="0.3">
      <c r="F409" s="40"/>
      <c r="G409" s="41"/>
    </row>
    <row r="410" spans="6:7" x14ac:dyDescent="0.3">
      <c r="F410" s="40"/>
      <c r="G410" s="41"/>
    </row>
    <row r="411" spans="6:7" x14ac:dyDescent="0.3">
      <c r="F411" s="40"/>
      <c r="G411" s="41"/>
    </row>
    <row r="412" spans="6:7" x14ac:dyDescent="0.3">
      <c r="F412" s="40"/>
      <c r="G412" s="41"/>
    </row>
    <row r="413" spans="6:7" x14ac:dyDescent="0.3">
      <c r="F413" s="40"/>
      <c r="G413" s="41"/>
    </row>
    <row r="414" spans="6:7" x14ac:dyDescent="0.3">
      <c r="F414" s="40"/>
      <c r="G414" s="41"/>
    </row>
    <row r="415" spans="6:7" x14ac:dyDescent="0.3">
      <c r="F415" s="40"/>
      <c r="G415" s="41"/>
    </row>
    <row r="416" spans="6:7" x14ac:dyDescent="0.3">
      <c r="F416" s="40"/>
      <c r="G416" s="41"/>
    </row>
    <row r="417" spans="6:7" x14ac:dyDescent="0.3">
      <c r="F417" s="40"/>
      <c r="G417" s="41"/>
    </row>
    <row r="418" spans="6:7" x14ac:dyDescent="0.3">
      <c r="F418" s="40"/>
      <c r="G418" s="41"/>
    </row>
    <row r="419" spans="6:7" x14ac:dyDescent="0.3">
      <c r="F419" s="40"/>
      <c r="G419" s="41"/>
    </row>
    <row r="420" spans="6:7" x14ac:dyDescent="0.3">
      <c r="F420" s="40"/>
      <c r="G420" s="41"/>
    </row>
    <row r="421" spans="6:7" x14ac:dyDescent="0.3">
      <c r="F421" s="40"/>
      <c r="G421" s="41"/>
    </row>
    <row r="422" spans="6:7" x14ac:dyDescent="0.3">
      <c r="F422" s="40"/>
      <c r="G422" s="41"/>
    </row>
    <row r="423" spans="6:7" x14ac:dyDescent="0.3">
      <c r="F423" s="40"/>
      <c r="G423" s="41"/>
    </row>
    <row r="424" spans="6:7" x14ac:dyDescent="0.3">
      <c r="F424" s="40"/>
      <c r="G424" s="41"/>
    </row>
    <row r="425" spans="6:7" x14ac:dyDescent="0.3">
      <c r="F425" s="40"/>
      <c r="G425" s="41"/>
    </row>
    <row r="426" spans="6:7" x14ac:dyDescent="0.3">
      <c r="F426" s="40"/>
      <c r="G426" s="41"/>
    </row>
    <row r="427" spans="6:7" x14ac:dyDescent="0.3">
      <c r="F427" s="40"/>
      <c r="G427" s="41"/>
    </row>
    <row r="428" spans="6:7" x14ac:dyDescent="0.3">
      <c r="F428" s="40"/>
      <c r="G428" s="41"/>
    </row>
    <row r="429" spans="6:7" x14ac:dyDescent="0.3">
      <c r="F429" s="40"/>
      <c r="G429" s="41"/>
    </row>
    <row r="430" spans="6:7" x14ac:dyDescent="0.3">
      <c r="F430" s="40"/>
      <c r="G430" s="41"/>
    </row>
    <row r="431" spans="6:7" x14ac:dyDescent="0.3">
      <c r="F431" s="40"/>
      <c r="G431" s="41"/>
    </row>
    <row r="432" spans="6:7" x14ac:dyDescent="0.3">
      <c r="F432" s="40"/>
      <c r="G432" s="41"/>
    </row>
    <row r="433" spans="6:7" x14ac:dyDescent="0.3">
      <c r="F433" s="40"/>
      <c r="G433" s="41"/>
    </row>
    <row r="434" spans="6:7" x14ac:dyDescent="0.3">
      <c r="F434" s="40"/>
      <c r="G434" s="41"/>
    </row>
    <row r="435" spans="6:7" x14ac:dyDescent="0.3">
      <c r="F435" s="40"/>
      <c r="G435" s="41"/>
    </row>
    <row r="436" spans="6:7" x14ac:dyDescent="0.3">
      <c r="F436" s="40"/>
      <c r="G436" s="41"/>
    </row>
    <row r="437" spans="6:7" x14ac:dyDescent="0.3">
      <c r="F437" s="40"/>
      <c r="G437" s="41"/>
    </row>
    <row r="438" spans="6:7" x14ac:dyDescent="0.3">
      <c r="F438" s="40"/>
      <c r="G438" s="41"/>
    </row>
    <row r="439" spans="6:7" x14ac:dyDescent="0.3">
      <c r="F439" s="40"/>
      <c r="G439" s="41"/>
    </row>
    <row r="440" spans="6:7" x14ac:dyDescent="0.3">
      <c r="F440" s="40"/>
      <c r="G440" s="41"/>
    </row>
    <row r="441" spans="6:7" x14ac:dyDescent="0.3">
      <c r="F441" s="40"/>
      <c r="G441" s="41"/>
    </row>
    <row r="442" spans="6:7" x14ac:dyDescent="0.3">
      <c r="F442" s="40"/>
      <c r="G442" s="41"/>
    </row>
    <row r="443" spans="6:7" x14ac:dyDescent="0.3">
      <c r="F443" s="40"/>
      <c r="G443" s="41"/>
    </row>
    <row r="444" spans="6:7" x14ac:dyDescent="0.3">
      <c r="F444" s="40"/>
      <c r="G444" s="41"/>
    </row>
    <row r="445" spans="6:7" x14ac:dyDescent="0.3">
      <c r="F445" s="40"/>
      <c r="G445" s="41"/>
    </row>
    <row r="446" spans="6:7" x14ac:dyDescent="0.3">
      <c r="F446" s="40"/>
      <c r="G446" s="41"/>
    </row>
    <row r="447" spans="6:7" x14ac:dyDescent="0.3">
      <c r="F447" s="40"/>
      <c r="G447" s="41"/>
    </row>
    <row r="448" spans="6:7" x14ac:dyDescent="0.3">
      <c r="F448" s="40"/>
      <c r="G448" s="41"/>
    </row>
    <row r="449" spans="6:7" x14ac:dyDescent="0.3">
      <c r="F449" s="40"/>
      <c r="G449" s="41"/>
    </row>
    <row r="450" spans="6:7" x14ac:dyDescent="0.3">
      <c r="F450" s="40"/>
      <c r="G450" s="41"/>
    </row>
    <row r="451" spans="6:7" x14ac:dyDescent="0.3">
      <c r="F451" s="40"/>
      <c r="G451" s="41"/>
    </row>
    <row r="452" spans="6:7" x14ac:dyDescent="0.3">
      <c r="F452" s="40"/>
      <c r="G452" s="41"/>
    </row>
    <row r="453" spans="6:7" x14ac:dyDescent="0.3">
      <c r="F453" s="40"/>
      <c r="G453" s="41"/>
    </row>
    <row r="454" spans="6:7" x14ac:dyDescent="0.3">
      <c r="F454" s="40"/>
      <c r="G454" s="41"/>
    </row>
    <row r="455" spans="6:7" x14ac:dyDescent="0.3">
      <c r="F455" s="40"/>
      <c r="G455" s="41"/>
    </row>
    <row r="456" spans="6:7" x14ac:dyDescent="0.3">
      <c r="F456" s="40"/>
      <c r="G456" s="41"/>
    </row>
    <row r="457" spans="6:7" x14ac:dyDescent="0.3">
      <c r="F457" s="40"/>
      <c r="G457" s="41"/>
    </row>
    <row r="458" spans="6:7" x14ac:dyDescent="0.3">
      <c r="F458" s="40"/>
      <c r="G458" s="41"/>
    </row>
    <row r="459" spans="6:7" x14ac:dyDescent="0.3">
      <c r="F459" s="40"/>
      <c r="G459" s="41"/>
    </row>
    <row r="460" spans="6:7" x14ac:dyDescent="0.3">
      <c r="F460" s="40"/>
      <c r="G460" s="41"/>
    </row>
    <row r="461" spans="6:7" x14ac:dyDescent="0.3">
      <c r="F461" s="40"/>
      <c r="G461" s="41"/>
    </row>
    <row r="462" spans="6:7" x14ac:dyDescent="0.3">
      <c r="F462" s="40"/>
      <c r="G462" s="41"/>
    </row>
    <row r="463" spans="6:7" x14ac:dyDescent="0.3">
      <c r="F463" s="40"/>
      <c r="G463" s="41"/>
    </row>
    <row r="464" spans="6:7" x14ac:dyDescent="0.3">
      <c r="F464" s="40"/>
      <c r="G464" s="41"/>
    </row>
    <row r="465" spans="6:7" x14ac:dyDescent="0.3">
      <c r="F465" s="40"/>
      <c r="G465" s="41"/>
    </row>
    <row r="466" spans="6:7" x14ac:dyDescent="0.3">
      <c r="F466" s="40"/>
      <c r="G466" s="41"/>
    </row>
    <row r="467" spans="6:7" x14ac:dyDescent="0.3">
      <c r="F467" s="40"/>
      <c r="G467" s="41"/>
    </row>
    <row r="468" spans="6:7" x14ac:dyDescent="0.3">
      <c r="F468" s="40"/>
      <c r="G468" s="41"/>
    </row>
    <row r="469" spans="6:7" x14ac:dyDescent="0.3">
      <c r="F469" s="40"/>
      <c r="G469" s="41"/>
    </row>
    <row r="470" spans="6:7" x14ac:dyDescent="0.3">
      <c r="F470" s="40"/>
      <c r="G470" s="41"/>
    </row>
    <row r="471" spans="6:7" x14ac:dyDescent="0.3">
      <c r="F471" s="40"/>
      <c r="G471" s="41"/>
    </row>
    <row r="472" spans="6:7" x14ac:dyDescent="0.3">
      <c r="F472" s="40"/>
      <c r="G472" s="41"/>
    </row>
    <row r="473" spans="6:7" x14ac:dyDescent="0.3">
      <c r="F473" s="40"/>
      <c r="G473" s="41"/>
    </row>
    <row r="474" spans="6:7" x14ac:dyDescent="0.3">
      <c r="F474" s="40"/>
      <c r="G474" s="41"/>
    </row>
    <row r="475" spans="6:7" x14ac:dyDescent="0.3">
      <c r="F475" s="40"/>
      <c r="G475" s="41"/>
    </row>
    <row r="476" spans="6:7" x14ac:dyDescent="0.3">
      <c r="F476" s="40"/>
      <c r="G476" s="41"/>
    </row>
    <row r="477" spans="6:7" x14ac:dyDescent="0.3">
      <c r="F477" s="40"/>
      <c r="G477" s="41"/>
    </row>
    <row r="478" spans="6:7" x14ac:dyDescent="0.3">
      <c r="F478" s="40"/>
      <c r="G478" s="41"/>
    </row>
    <row r="479" spans="6:7" x14ac:dyDescent="0.3">
      <c r="F479" s="40"/>
      <c r="G479" s="41"/>
    </row>
    <row r="480" spans="6:7" x14ac:dyDescent="0.3">
      <c r="F480" s="40"/>
      <c r="G480" s="41"/>
    </row>
    <row r="481" spans="6:7" x14ac:dyDescent="0.3">
      <c r="F481" s="40"/>
      <c r="G481" s="41"/>
    </row>
    <row r="482" spans="6:7" x14ac:dyDescent="0.3">
      <c r="F482" s="40"/>
      <c r="G482" s="41"/>
    </row>
    <row r="483" spans="6:7" x14ac:dyDescent="0.3">
      <c r="F483" s="40"/>
      <c r="G483" s="41"/>
    </row>
    <row r="484" spans="6:7" x14ac:dyDescent="0.3">
      <c r="F484" s="40"/>
      <c r="G484" s="41"/>
    </row>
    <row r="485" spans="6:7" x14ac:dyDescent="0.3">
      <c r="F485" s="40"/>
      <c r="G485" s="41"/>
    </row>
    <row r="486" spans="6:7" x14ac:dyDescent="0.3">
      <c r="F486" s="40"/>
      <c r="G486" s="41"/>
    </row>
    <row r="487" spans="6:7" x14ac:dyDescent="0.3">
      <c r="F487" s="40"/>
      <c r="G487" s="41"/>
    </row>
    <row r="488" spans="6:7" x14ac:dyDescent="0.3">
      <c r="F488" s="40"/>
      <c r="G488" s="41"/>
    </row>
    <row r="489" spans="6:7" x14ac:dyDescent="0.3">
      <c r="F489" s="40"/>
      <c r="G489" s="41"/>
    </row>
    <row r="490" spans="6:7" x14ac:dyDescent="0.3">
      <c r="F490" s="40"/>
      <c r="G490" s="41"/>
    </row>
    <row r="491" spans="6:7" x14ac:dyDescent="0.3">
      <c r="F491" s="40"/>
      <c r="G491" s="41"/>
    </row>
    <row r="492" spans="6:7" x14ac:dyDescent="0.3">
      <c r="F492" s="40"/>
      <c r="G492" s="41"/>
    </row>
    <row r="493" spans="6:7" x14ac:dyDescent="0.3">
      <c r="F493" s="40"/>
      <c r="G493" s="41"/>
    </row>
    <row r="494" spans="6:7" x14ac:dyDescent="0.3">
      <c r="F494" s="40"/>
      <c r="G494" s="41"/>
    </row>
    <row r="495" spans="6:7" x14ac:dyDescent="0.3">
      <c r="F495" s="40"/>
      <c r="G495" s="41"/>
    </row>
    <row r="496" spans="6:7" x14ac:dyDescent="0.3">
      <c r="F496" s="40"/>
      <c r="G496" s="41"/>
    </row>
    <row r="497" spans="6:7" x14ac:dyDescent="0.3">
      <c r="F497" s="40"/>
      <c r="G497" s="41"/>
    </row>
    <row r="498" spans="6:7" x14ac:dyDescent="0.3">
      <c r="F498" s="40"/>
      <c r="G498" s="41"/>
    </row>
    <row r="499" spans="6:7" x14ac:dyDescent="0.3">
      <c r="F499" s="40"/>
      <c r="G499" s="41"/>
    </row>
    <row r="500" spans="6:7" x14ac:dyDescent="0.3">
      <c r="F500" s="40"/>
      <c r="G500" s="41"/>
    </row>
    <row r="501" spans="6:7" x14ac:dyDescent="0.3">
      <c r="F501" s="40"/>
      <c r="G501" s="41"/>
    </row>
    <row r="502" spans="6:7" x14ac:dyDescent="0.3">
      <c r="F502" s="40"/>
      <c r="G502" s="41"/>
    </row>
    <row r="503" spans="6:7" x14ac:dyDescent="0.3">
      <c r="F503" s="40"/>
      <c r="G503" s="41"/>
    </row>
    <row r="504" spans="6:7" x14ac:dyDescent="0.3">
      <c r="F504" s="40"/>
      <c r="G504" s="41"/>
    </row>
    <row r="505" spans="6:7" x14ac:dyDescent="0.3">
      <c r="F505" s="40"/>
      <c r="G505" s="41"/>
    </row>
    <row r="506" spans="6:7" x14ac:dyDescent="0.3">
      <c r="F506" s="40"/>
      <c r="G506" s="41"/>
    </row>
    <row r="507" spans="6:7" x14ac:dyDescent="0.3">
      <c r="F507" s="40"/>
      <c r="G507" s="41"/>
    </row>
    <row r="508" spans="6:7" x14ac:dyDescent="0.3">
      <c r="F508" s="40"/>
      <c r="G508" s="41"/>
    </row>
    <row r="509" spans="6:7" x14ac:dyDescent="0.3">
      <c r="F509" s="40"/>
      <c r="G509" s="41"/>
    </row>
    <row r="510" spans="6:7" x14ac:dyDescent="0.3">
      <c r="F510" s="40"/>
      <c r="G510" s="41"/>
    </row>
    <row r="511" spans="6:7" x14ac:dyDescent="0.3">
      <c r="F511" s="40"/>
      <c r="G511" s="41"/>
    </row>
    <row r="512" spans="6:7" x14ac:dyDescent="0.3">
      <c r="F512" s="40"/>
      <c r="G512" s="41"/>
    </row>
    <row r="513" spans="6:7" x14ac:dyDescent="0.3">
      <c r="F513" s="40"/>
      <c r="G513" s="41"/>
    </row>
    <row r="514" spans="6:7" x14ac:dyDescent="0.3">
      <c r="F514" s="40"/>
      <c r="G514" s="41"/>
    </row>
    <row r="515" spans="6:7" x14ac:dyDescent="0.3">
      <c r="F515" s="40"/>
      <c r="G515" s="41"/>
    </row>
    <row r="516" spans="6:7" x14ac:dyDescent="0.3">
      <c r="F516" s="40"/>
      <c r="G516" s="41"/>
    </row>
    <row r="517" spans="6:7" x14ac:dyDescent="0.3">
      <c r="F517" s="40"/>
      <c r="G517" s="41"/>
    </row>
    <row r="518" spans="6:7" x14ac:dyDescent="0.3">
      <c r="F518" s="40"/>
      <c r="G518" s="41"/>
    </row>
    <row r="519" spans="6:7" x14ac:dyDescent="0.3">
      <c r="F519" s="40"/>
      <c r="G519" s="41"/>
    </row>
    <row r="520" spans="6:7" x14ac:dyDescent="0.3">
      <c r="F520" s="40"/>
      <c r="G520" s="41"/>
    </row>
    <row r="521" spans="6:7" x14ac:dyDescent="0.3">
      <c r="F521" s="40"/>
      <c r="G521" s="41"/>
    </row>
    <row r="522" spans="6:7" x14ac:dyDescent="0.3">
      <c r="F522" s="40"/>
      <c r="G522" s="41"/>
    </row>
    <row r="523" spans="6:7" x14ac:dyDescent="0.3">
      <c r="F523" s="40"/>
      <c r="G523" s="41"/>
    </row>
    <row r="524" spans="6:7" x14ac:dyDescent="0.3">
      <c r="F524" s="40"/>
      <c r="G524" s="41"/>
    </row>
    <row r="525" spans="6:7" x14ac:dyDescent="0.3">
      <c r="F525" s="40"/>
      <c r="G525" s="41"/>
    </row>
    <row r="526" spans="6:7" x14ac:dyDescent="0.3">
      <c r="F526" s="40"/>
      <c r="G526" s="41"/>
    </row>
    <row r="527" spans="6:7" x14ac:dyDescent="0.3">
      <c r="F527" s="40"/>
      <c r="G527" s="41"/>
    </row>
    <row r="528" spans="6:7" x14ac:dyDescent="0.3">
      <c r="F528" s="40"/>
      <c r="G528" s="41"/>
    </row>
    <row r="529" spans="6:7" x14ac:dyDescent="0.3">
      <c r="F529" s="40"/>
      <c r="G529" s="41"/>
    </row>
    <row r="530" spans="6:7" x14ac:dyDescent="0.3">
      <c r="F530" s="40"/>
      <c r="G530" s="41"/>
    </row>
    <row r="531" spans="6:7" x14ac:dyDescent="0.3">
      <c r="F531" s="40"/>
      <c r="G531" s="41"/>
    </row>
    <row r="532" spans="6:7" x14ac:dyDescent="0.3">
      <c r="F532" s="40"/>
      <c r="G532" s="41"/>
    </row>
    <row r="533" spans="6:7" x14ac:dyDescent="0.3">
      <c r="F533" s="40"/>
      <c r="G533" s="41"/>
    </row>
    <row r="534" spans="6:7" x14ac:dyDescent="0.3">
      <c r="F534" s="40"/>
      <c r="G534" s="41"/>
    </row>
    <row r="535" spans="6:7" x14ac:dyDescent="0.3">
      <c r="F535" s="40"/>
      <c r="G535" s="41"/>
    </row>
    <row r="536" spans="6:7" x14ac:dyDescent="0.3">
      <c r="F536" s="40"/>
      <c r="G536" s="41"/>
    </row>
    <row r="537" spans="6:7" x14ac:dyDescent="0.3">
      <c r="F537" s="40"/>
      <c r="G537" s="41"/>
    </row>
    <row r="538" spans="6:7" x14ac:dyDescent="0.3">
      <c r="F538" s="40"/>
      <c r="G538" s="41"/>
    </row>
    <row r="539" spans="6:7" x14ac:dyDescent="0.3">
      <c r="F539" s="40"/>
      <c r="G539" s="41"/>
    </row>
    <row r="540" spans="6:7" x14ac:dyDescent="0.3">
      <c r="F540" s="40"/>
      <c r="G540" s="41"/>
    </row>
    <row r="541" spans="6:7" x14ac:dyDescent="0.3">
      <c r="F541" s="40"/>
      <c r="G541" s="41"/>
    </row>
    <row r="542" spans="6:7" x14ac:dyDescent="0.3">
      <c r="F542" s="40"/>
      <c r="G542" s="41"/>
    </row>
    <row r="543" spans="6:7" x14ac:dyDescent="0.3">
      <c r="F543" s="40"/>
      <c r="G543" s="41"/>
    </row>
    <row r="544" spans="6:7" x14ac:dyDescent="0.3">
      <c r="F544" s="40"/>
      <c r="G544" s="41"/>
    </row>
    <row r="545" spans="6:7" x14ac:dyDescent="0.3">
      <c r="F545" s="40"/>
      <c r="G545" s="41"/>
    </row>
    <row r="546" spans="6:7" x14ac:dyDescent="0.3">
      <c r="F546" s="40"/>
      <c r="G546" s="41"/>
    </row>
    <row r="547" spans="6:7" x14ac:dyDescent="0.3">
      <c r="F547" s="40"/>
      <c r="G547" s="41"/>
    </row>
    <row r="548" spans="6:7" x14ac:dyDescent="0.3">
      <c r="F548" s="40"/>
      <c r="G548" s="41"/>
    </row>
    <row r="549" spans="6:7" x14ac:dyDescent="0.3">
      <c r="F549" s="40"/>
      <c r="G549" s="41"/>
    </row>
    <row r="550" spans="6:7" x14ac:dyDescent="0.3">
      <c r="F550" s="40"/>
      <c r="G550" s="41"/>
    </row>
    <row r="551" spans="6:7" x14ac:dyDescent="0.3">
      <c r="F551" s="40"/>
      <c r="G551" s="41"/>
    </row>
    <row r="552" spans="6:7" x14ac:dyDescent="0.3">
      <c r="F552" s="40"/>
      <c r="G552" s="41"/>
    </row>
    <row r="553" spans="6:7" x14ac:dyDescent="0.3">
      <c r="F553" s="40"/>
      <c r="G553" s="41"/>
    </row>
    <row r="554" spans="6:7" x14ac:dyDescent="0.3">
      <c r="F554" s="40"/>
      <c r="G554" s="41"/>
    </row>
    <row r="555" spans="6:7" x14ac:dyDescent="0.3">
      <c r="F555" s="40"/>
      <c r="G555" s="41"/>
    </row>
    <row r="556" spans="6:7" x14ac:dyDescent="0.3">
      <c r="F556" s="40"/>
      <c r="G556" s="41"/>
    </row>
    <row r="557" spans="6:7" x14ac:dyDescent="0.3">
      <c r="F557" s="40"/>
      <c r="G557" s="41"/>
    </row>
    <row r="558" spans="6:7" x14ac:dyDescent="0.3">
      <c r="F558" s="40"/>
      <c r="G558" s="41"/>
    </row>
    <row r="559" spans="6:7" x14ac:dyDescent="0.3">
      <c r="F559" s="40"/>
      <c r="G559" s="41"/>
    </row>
    <row r="560" spans="6:7" x14ac:dyDescent="0.3">
      <c r="F560" s="40"/>
      <c r="G560" s="41"/>
    </row>
    <row r="561" spans="6:7" x14ac:dyDescent="0.3">
      <c r="F561" s="40"/>
      <c r="G561" s="41"/>
    </row>
    <row r="562" spans="6:7" x14ac:dyDescent="0.3">
      <c r="F562" s="40"/>
      <c r="G562" s="41"/>
    </row>
    <row r="563" spans="6:7" x14ac:dyDescent="0.3">
      <c r="F563" s="40"/>
      <c r="G563" s="41"/>
    </row>
    <row r="564" spans="6:7" x14ac:dyDescent="0.3">
      <c r="F564" s="40"/>
      <c r="G564" s="41"/>
    </row>
    <row r="565" spans="6:7" x14ac:dyDescent="0.3">
      <c r="F565" s="40"/>
      <c r="G565" s="41"/>
    </row>
    <row r="566" spans="6:7" x14ac:dyDescent="0.3">
      <c r="F566" s="40"/>
      <c r="G566" s="41"/>
    </row>
    <row r="567" spans="6:7" x14ac:dyDescent="0.3">
      <c r="F567" s="40"/>
      <c r="G567" s="41"/>
    </row>
    <row r="568" spans="6:7" x14ac:dyDescent="0.3">
      <c r="F568" s="40"/>
      <c r="G568" s="41"/>
    </row>
    <row r="569" spans="6:7" x14ac:dyDescent="0.3">
      <c r="F569" s="40"/>
      <c r="G569" s="41"/>
    </row>
    <row r="570" spans="6:7" x14ac:dyDescent="0.3">
      <c r="F570" s="40"/>
      <c r="G570" s="41"/>
    </row>
    <row r="571" spans="6:7" x14ac:dyDescent="0.3">
      <c r="F571" s="40"/>
      <c r="G571" s="41"/>
    </row>
    <row r="572" spans="6:7" x14ac:dyDescent="0.3">
      <c r="F572" s="40"/>
      <c r="G572" s="41"/>
    </row>
    <row r="573" spans="6:7" x14ac:dyDescent="0.3">
      <c r="F573" s="40"/>
      <c r="G573" s="41"/>
    </row>
    <row r="574" spans="6:7" x14ac:dyDescent="0.3">
      <c r="F574" s="40"/>
      <c r="G574" s="41"/>
    </row>
    <row r="575" spans="6:7" x14ac:dyDescent="0.3">
      <c r="F575" s="40"/>
      <c r="G575" s="41"/>
    </row>
    <row r="576" spans="6:7" x14ac:dyDescent="0.3">
      <c r="F576" s="40"/>
      <c r="G576" s="41"/>
    </row>
    <row r="577" spans="6:7" x14ac:dyDescent="0.3">
      <c r="F577" s="40"/>
      <c r="G577" s="41"/>
    </row>
    <row r="578" spans="6:7" x14ac:dyDescent="0.3">
      <c r="F578" s="40"/>
      <c r="G578" s="41"/>
    </row>
    <row r="579" spans="6:7" x14ac:dyDescent="0.3">
      <c r="F579" s="40"/>
      <c r="G579" s="41"/>
    </row>
    <row r="580" spans="6:7" x14ac:dyDescent="0.3">
      <c r="F580" s="40"/>
      <c r="G580" s="41"/>
    </row>
    <row r="581" spans="6:7" x14ac:dyDescent="0.3">
      <c r="F581" s="40"/>
      <c r="G581" s="41"/>
    </row>
    <row r="582" spans="6:7" x14ac:dyDescent="0.3">
      <c r="F582" s="40"/>
      <c r="G582" s="41"/>
    </row>
    <row r="583" spans="6:7" x14ac:dyDescent="0.3">
      <c r="F583" s="40"/>
      <c r="G583" s="41"/>
    </row>
    <row r="584" spans="6:7" x14ac:dyDescent="0.3">
      <c r="F584" s="40"/>
      <c r="G584" s="41"/>
    </row>
    <row r="585" spans="6:7" x14ac:dyDescent="0.3">
      <c r="F585" s="40"/>
      <c r="G585" s="41"/>
    </row>
    <row r="586" spans="6:7" x14ac:dyDescent="0.3">
      <c r="F586" s="40"/>
      <c r="G586" s="41"/>
    </row>
    <row r="587" spans="6:7" x14ac:dyDescent="0.3">
      <c r="F587" s="40"/>
      <c r="G587" s="41"/>
    </row>
    <row r="588" spans="6:7" x14ac:dyDescent="0.3">
      <c r="F588" s="40"/>
      <c r="G588" s="41"/>
    </row>
    <row r="589" spans="6:7" x14ac:dyDescent="0.3">
      <c r="F589" s="40"/>
      <c r="G589" s="41"/>
    </row>
    <row r="590" spans="6:7" x14ac:dyDescent="0.3">
      <c r="F590" s="40"/>
      <c r="G590" s="41"/>
    </row>
    <row r="591" spans="6:7" x14ac:dyDescent="0.3">
      <c r="F591" s="40"/>
      <c r="G591" s="41"/>
    </row>
    <row r="592" spans="6:7" x14ac:dyDescent="0.3">
      <c r="F592" s="40"/>
      <c r="G592" s="41"/>
    </row>
    <row r="593" spans="6:7" x14ac:dyDescent="0.3">
      <c r="F593" s="40"/>
      <c r="G593" s="41"/>
    </row>
    <row r="594" spans="6:7" x14ac:dyDescent="0.3">
      <c r="F594" s="40"/>
      <c r="G594" s="41"/>
    </row>
    <row r="595" spans="6:7" x14ac:dyDescent="0.3">
      <c r="F595" s="40"/>
      <c r="G595" s="41"/>
    </row>
    <row r="596" spans="6:7" x14ac:dyDescent="0.3">
      <c r="F596" s="40"/>
      <c r="G596" s="41"/>
    </row>
    <row r="597" spans="6:7" x14ac:dyDescent="0.3">
      <c r="F597" s="40"/>
      <c r="G597" s="41"/>
    </row>
    <row r="598" spans="6:7" x14ac:dyDescent="0.3">
      <c r="F598" s="40"/>
      <c r="G598" s="41"/>
    </row>
    <row r="599" spans="6:7" x14ac:dyDescent="0.3">
      <c r="F599" s="40"/>
      <c r="G599" s="41"/>
    </row>
    <row r="600" spans="6:7" x14ac:dyDescent="0.3">
      <c r="F600" s="40"/>
      <c r="G600" s="41"/>
    </row>
    <row r="601" spans="6:7" x14ac:dyDescent="0.3">
      <c r="F601" s="40"/>
      <c r="G601" s="41"/>
    </row>
    <row r="602" spans="6:7" x14ac:dyDescent="0.3">
      <c r="F602" s="40"/>
      <c r="G602" s="41"/>
    </row>
    <row r="603" spans="6:7" x14ac:dyDescent="0.3">
      <c r="F603" s="40"/>
      <c r="G603" s="41"/>
    </row>
    <row r="604" spans="6:7" x14ac:dyDescent="0.3">
      <c r="F604" s="40"/>
      <c r="G604" s="41"/>
    </row>
    <row r="605" spans="6:7" x14ac:dyDescent="0.3">
      <c r="F605" s="40"/>
      <c r="G605" s="41"/>
    </row>
    <row r="606" spans="6:7" x14ac:dyDescent="0.3">
      <c r="F606" s="40"/>
      <c r="G606" s="41"/>
    </row>
    <row r="607" spans="6:7" x14ac:dyDescent="0.3">
      <c r="F607" s="40"/>
      <c r="G607" s="41"/>
    </row>
    <row r="608" spans="6:7" x14ac:dyDescent="0.3">
      <c r="F608" s="40"/>
      <c r="G608" s="41"/>
    </row>
    <row r="609" spans="6:7" x14ac:dyDescent="0.3">
      <c r="F609" s="40"/>
      <c r="G609" s="41"/>
    </row>
    <row r="610" spans="6:7" x14ac:dyDescent="0.3">
      <c r="F610" s="40"/>
      <c r="G610" s="41"/>
    </row>
    <row r="611" spans="6:7" x14ac:dyDescent="0.3">
      <c r="F611" s="40"/>
      <c r="G611" s="41"/>
    </row>
    <row r="612" spans="6:7" x14ac:dyDescent="0.3">
      <c r="F612" s="40"/>
      <c r="G612" s="41"/>
    </row>
    <row r="613" spans="6:7" x14ac:dyDescent="0.3">
      <c r="F613" s="40"/>
      <c r="G613" s="41"/>
    </row>
    <row r="614" spans="6:7" x14ac:dyDescent="0.3">
      <c r="F614" s="40"/>
      <c r="G614" s="41"/>
    </row>
    <row r="615" spans="6:7" x14ac:dyDescent="0.3">
      <c r="F615" s="40"/>
      <c r="G615" s="41"/>
    </row>
    <row r="616" spans="6:7" x14ac:dyDescent="0.3">
      <c r="F616" s="40"/>
      <c r="G616" s="41"/>
    </row>
    <row r="617" spans="6:7" x14ac:dyDescent="0.3">
      <c r="F617" s="40"/>
      <c r="G617" s="41"/>
    </row>
    <row r="618" spans="6:7" x14ac:dyDescent="0.3">
      <c r="F618" s="40"/>
      <c r="G618" s="41"/>
    </row>
    <row r="619" spans="6:7" x14ac:dyDescent="0.3">
      <c r="F619" s="40"/>
      <c r="G619" s="41"/>
    </row>
    <row r="620" spans="6:7" x14ac:dyDescent="0.3">
      <c r="F620" s="40"/>
      <c r="G620" s="41"/>
    </row>
    <row r="621" spans="6:7" x14ac:dyDescent="0.3">
      <c r="F621" s="40"/>
      <c r="G621" s="41"/>
    </row>
    <row r="622" spans="6:7" x14ac:dyDescent="0.3">
      <c r="F622" s="40"/>
      <c r="G622" s="41"/>
    </row>
    <row r="623" spans="6:7" x14ac:dyDescent="0.3">
      <c r="F623" s="40"/>
      <c r="G623" s="41"/>
    </row>
    <row r="624" spans="6:7" x14ac:dyDescent="0.3">
      <c r="F624" s="40"/>
      <c r="G624" s="41"/>
    </row>
    <row r="625" spans="6:7" x14ac:dyDescent="0.3">
      <c r="F625" s="40"/>
      <c r="G625" s="41"/>
    </row>
    <row r="626" spans="6:7" x14ac:dyDescent="0.3">
      <c r="F626" s="40"/>
      <c r="G626" s="41"/>
    </row>
    <row r="627" spans="6:7" x14ac:dyDescent="0.3">
      <c r="F627" s="40"/>
      <c r="G627" s="41"/>
    </row>
    <row r="628" spans="6:7" x14ac:dyDescent="0.3">
      <c r="F628" s="40"/>
      <c r="G628" s="41"/>
    </row>
    <row r="629" spans="6:7" x14ac:dyDescent="0.3">
      <c r="F629" s="40"/>
      <c r="G629" s="41"/>
    </row>
    <row r="630" spans="6:7" x14ac:dyDescent="0.3">
      <c r="F630" s="40"/>
      <c r="G630" s="41"/>
    </row>
    <row r="631" spans="6:7" x14ac:dyDescent="0.3">
      <c r="F631" s="40"/>
      <c r="G631" s="41"/>
    </row>
    <row r="632" spans="6:7" x14ac:dyDescent="0.3">
      <c r="F632" s="40"/>
      <c r="G632" s="41"/>
    </row>
    <row r="633" spans="6:7" x14ac:dyDescent="0.3">
      <c r="F633" s="40"/>
      <c r="G633" s="41"/>
    </row>
    <row r="634" spans="6:7" x14ac:dyDescent="0.3">
      <c r="F634" s="40"/>
      <c r="G634" s="41"/>
    </row>
    <row r="635" spans="6:7" x14ac:dyDescent="0.3">
      <c r="F635" s="40"/>
      <c r="G635" s="41"/>
    </row>
    <row r="636" spans="6:7" x14ac:dyDescent="0.3">
      <c r="F636" s="40"/>
      <c r="G636" s="41"/>
    </row>
    <row r="637" spans="6:7" x14ac:dyDescent="0.3">
      <c r="F637" s="40"/>
      <c r="G637" s="41"/>
    </row>
    <row r="638" spans="6:7" x14ac:dyDescent="0.3">
      <c r="F638" s="40"/>
      <c r="G638" s="41"/>
    </row>
    <row r="639" spans="6:7" x14ac:dyDescent="0.3">
      <c r="F639" s="40"/>
      <c r="G639" s="41"/>
    </row>
    <row r="640" spans="6:7" x14ac:dyDescent="0.3">
      <c r="F640" s="40"/>
      <c r="G640" s="41"/>
    </row>
    <row r="641" spans="6:7" x14ac:dyDescent="0.3">
      <c r="F641" s="40"/>
      <c r="G641" s="41"/>
    </row>
    <row r="642" spans="6:7" x14ac:dyDescent="0.3">
      <c r="F642" s="40"/>
      <c r="G642" s="41"/>
    </row>
    <row r="643" spans="6:7" x14ac:dyDescent="0.3">
      <c r="F643" s="40"/>
      <c r="G643" s="41"/>
    </row>
    <row r="644" spans="6:7" x14ac:dyDescent="0.3">
      <c r="F644" s="40"/>
      <c r="G644" s="41"/>
    </row>
    <row r="645" spans="6:7" x14ac:dyDescent="0.3">
      <c r="F645" s="40"/>
      <c r="G645" s="41"/>
    </row>
    <row r="646" spans="6:7" x14ac:dyDescent="0.3">
      <c r="F646" s="40"/>
      <c r="G646" s="41"/>
    </row>
    <row r="647" spans="6:7" x14ac:dyDescent="0.3">
      <c r="F647" s="40"/>
      <c r="G647" s="41"/>
    </row>
    <row r="648" spans="6:7" x14ac:dyDescent="0.3">
      <c r="F648" s="40"/>
      <c r="G648" s="41"/>
    </row>
    <row r="649" spans="6:7" x14ac:dyDescent="0.3">
      <c r="F649" s="40"/>
      <c r="G649" s="41"/>
    </row>
    <row r="650" spans="6:7" x14ac:dyDescent="0.3">
      <c r="F650" s="40"/>
      <c r="G650" s="41"/>
    </row>
    <row r="651" spans="6:7" x14ac:dyDescent="0.3">
      <c r="F651" s="40"/>
      <c r="G651" s="41"/>
    </row>
    <row r="652" spans="6:7" x14ac:dyDescent="0.3">
      <c r="F652" s="40"/>
      <c r="G652" s="41"/>
    </row>
    <row r="653" spans="6:7" x14ac:dyDescent="0.3">
      <c r="F653" s="40"/>
      <c r="G653" s="41"/>
    </row>
    <row r="654" spans="6:7" x14ac:dyDescent="0.3">
      <c r="F654" s="40"/>
      <c r="G654" s="41"/>
    </row>
    <row r="655" spans="6:7" x14ac:dyDescent="0.3">
      <c r="F655" s="40"/>
      <c r="G655" s="41"/>
    </row>
    <row r="656" spans="6:7" x14ac:dyDescent="0.3">
      <c r="F656" s="40"/>
      <c r="G656" s="41"/>
    </row>
    <row r="657" spans="6:7" x14ac:dyDescent="0.3">
      <c r="F657" s="40"/>
      <c r="G657" s="41"/>
    </row>
    <row r="658" spans="6:7" x14ac:dyDescent="0.3">
      <c r="F658" s="40"/>
      <c r="G658" s="41"/>
    </row>
    <row r="659" spans="6:7" x14ac:dyDescent="0.3">
      <c r="F659" s="40"/>
      <c r="G659" s="41"/>
    </row>
    <row r="660" spans="6:7" x14ac:dyDescent="0.3">
      <c r="F660" s="40"/>
      <c r="G660" s="41"/>
    </row>
    <row r="661" spans="6:7" x14ac:dyDescent="0.3">
      <c r="F661" s="40"/>
      <c r="G661" s="41"/>
    </row>
    <row r="662" spans="6:7" x14ac:dyDescent="0.3">
      <c r="F662" s="40"/>
      <c r="G662" s="41"/>
    </row>
    <row r="663" spans="6:7" x14ac:dyDescent="0.3">
      <c r="F663" s="40"/>
      <c r="G663" s="41"/>
    </row>
    <row r="664" spans="6:7" x14ac:dyDescent="0.3">
      <c r="F664" s="40"/>
      <c r="G664" s="41"/>
    </row>
    <row r="665" spans="6:7" x14ac:dyDescent="0.3">
      <c r="F665" s="40"/>
      <c r="G665" s="41"/>
    </row>
    <row r="666" spans="6:7" x14ac:dyDescent="0.3">
      <c r="F666" s="40"/>
      <c r="G666" s="41"/>
    </row>
    <row r="667" spans="6:7" x14ac:dyDescent="0.3">
      <c r="F667" s="40"/>
      <c r="G667" s="41"/>
    </row>
    <row r="668" spans="6:7" x14ac:dyDescent="0.3">
      <c r="F668" s="40"/>
      <c r="G668" s="41"/>
    </row>
    <row r="669" spans="6:7" x14ac:dyDescent="0.3">
      <c r="F669" s="40"/>
      <c r="G669" s="41"/>
    </row>
    <row r="670" spans="6:7" x14ac:dyDescent="0.3">
      <c r="F670" s="40"/>
      <c r="G670" s="41"/>
    </row>
    <row r="671" spans="6:7" x14ac:dyDescent="0.3">
      <c r="F671" s="40"/>
      <c r="G671" s="41"/>
    </row>
    <row r="672" spans="6:7" x14ac:dyDescent="0.3">
      <c r="F672" s="40"/>
      <c r="G672" s="41"/>
    </row>
    <row r="673" spans="6:7" x14ac:dyDescent="0.3">
      <c r="F673" s="40"/>
      <c r="G673" s="41"/>
    </row>
    <row r="674" spans="6:7" x14ac:dyDescent="0.3">
      <c r="F674" s="40"/>
      <c r="G674" s="41"/>
    </row>
    <row r="675" spans="6:7" x14ac:dyDescent="0.3">
      <c r="F675" s="40"/>
      <c r="G675" s="41"/>
    </row>
  </sheetData>
  <phoneticPr fontId="6" type="noConversion"/>
  <conditionalFormatting sqref="A1:B1048576">
    <cfRule type="expression" dxfId="14" priority="11">
      <formula>INDIRECT(ADDRESS(ROW(),COLUMN()))=0</formula>
    </cfRule>
  </conditionalFormatting>
  <conditionalFormatting sqref="A1:B1">
    <cfRule type="expression" dxfId="13" priority="4">
      <formula>ROW()=1</formula>
    </cfRule>
  </conditionalFormatting>
  <conditionalFormatting sqref="A1:A1048576 C104:E1048576 C103:D103 C1:E102">
    <cfRule type="expression" dxfId="12" priority="5">
      <formula>INDEX($A:$A,ROW())=0</formula>
    </cfRule>
  </conditionalFormatting>
  <conditionalFormatting sqref="F1:I1 B1:B1048576 F103:I1048576 I2:I102 F2:G102">
    <cfRule type="expression" dxfId="11" priority="6">
      <formula>INDEX($B:$B,ROW())=0</formula>
    </cfRule>
  </conditionalFormatting>
  <conditionalFormatting sqref="H2:H102">
    <cfRule type="expression" dxfId="10" priority="2">
      <formula>INDEX($A:$A,ROW())=0</formula>
    </cfRule>
  </conditionalFormatting>
  <conditionalFormatting sqref="E103">
    <cfRule type="expression" dxfId="9" priority="1">
      <formula>INDEX($B:$B,ROW())=0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id="{B4D6CB3A-688C-454A-8F59-FC6E7D04914B}">
            <xm:f>COUNTIF(Spots!$A:$A,INDIRECT(ADDRESS(ROW(),COLUMN())))=0</xm:f>
            <x14:dxf>
              <font>
                <color rgb="FF9C0000"/>
              </font>
              <fill>
                <patternFill patternType="solid">
                  <fgColor auto="1"/>
                  <bgColor rgb="FFFFC7CE"/>
                </patternFill>
              </fill>
            </x14:dxf>
          </x14:cfRule>
          <xm:sqref>A1:B1048576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249" yWindow="255" count="2">
        <x14:dataValidation type="list" allowBlank="1" showInputMessage="1" showErrorMessage="1" errorTitle="Spot Name NOT found" error="Please ddd this spot name to the list" prompt="Enter starting spot" xr:uid="{B0B0DE77-B859-4C06-A72A-30A1ED398E1A}">
          <x14:formula1>
            <xm:f>Spots!$A:$A</xm:f>
          </x14:formula1>
          <xm:sqref>A1:A1048576</xm:sqref>
        </x14:dataValidation>
        <x14:dataValidation type="list" allowBlank="1" showInputMessage="1" showErrorMessage="1" errorTitle="Spot Name NOT found" error="Please ddd this spot name to the list" prompt="Enter ending spot" xr:uid="{02C85DDE-4EA7-41B6-9042-F06C821A107D}">
          <x14:formula1>
            <xm:f>Spots!$A:$A</xm:f>
          </x14:formula1>
          <xm:sqref>B1:B1048576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V441"/>
  <sheetViews>
    <sheetView topLeftCell="A113" zoomScale="94" zoomScaleNormal="94" workbookViewId="0">
      <selection activeCell="C133" sqref="C133"/>
    </sheetView>
  </sheetViews>
  <sheetFormatPr defaultRowHeight="14.4" x14ac:dyDescent="0.3"/>
  <cols>
    <col min="1" max="1" width="13.109375" style="64" customWidth="1"/>
    <col min="2" max="2" width="9.109375" style="64"/>
    <col min="3" max="3" width="19.33203125" style="64" customWidth="1"/>
    <col min="4" max="4" width="12.5546875" style="89" customWidth="1"/>
    <col min="5" max="5" width="19.33203125" style="21" customWidth="1"/>
    <col min="6" max="6" width="11" style="21" customWidth="1"/>
    <col min="7" max="7" width="8.88671875" style="21"/>
    <col min="8" max="14" width="8.88671875" style="10"/>
    <col min="15" max="15" width="8.88671875" style="21"/>
    <col min="16" max="16" width="8.88671875" style="10"/>
    <col min="17" max="17" width="11.77734375" style="10" customWidth="1"/>
    <col min="18" max="18" width="8.88671875" style="10"/>
    <col min="19" max="19" width="13.88671875" style="10" customWidth="1"/>
    <col min="20" max="25" width="8.88671875" style="10"/>
    <col min="26" max="26" width="8.88671875" style="121"/>
    <col min="27" max="29" width="8.88671875" style="122"/>
    <col min="30" max="16384" width="8.88671875" style="10"/>
  </cols>
  <sheetData>
    <row r="1" spans="1:29" x14ac:dyDescent="0.3">
      <c r="A1" s="108" t="s">
        <v>73</v>
      </c>
      <c r="B1" s="108" t="s">
        <v>74</v>
      </c>
      <c r="C1" s="108" t="s">
        <v>91</v>
      </c>
      <c r="E1" s="48"/>
      <c r="F1" s="48"/>
      <c r="G1" s="49"/>
      <c r="Z1" s="121" t="str" cm="1">
        <f t="array" ref="Z1">INDEX(Spots!$L$2:$AF$22,-Paths!AA1+11,Paths!AB1+11)</f>
        <v>Blank_1</v>
      </c>
      <c r="AA1" s="122">
        <f t="shared" ref="AA1:AA64" si="0">QUOTIENT(ROW(AB1)-1,21)-10</f>
        <v>-10</v>
      </c>
      <c r="AB1" s="122">
        <f t="shared" ref="AB1:AB64" si="1">MOD(ROW(AB1)-1,21)-10</f>
        <v>-10</v>
      </c>
      <c r="AC1" s="123" t="str">
        <f>AB1&amp;", "&amp;AA1</f>
        <v>-10, -10</v>
      </c>
    </row>
    <row r="2" spans="1:29" ht="14.4" customHeight="1" x14ac:dyDescent="0.3">
      <c r="A2" s="54" cm="1">
        <f t="array" ref="A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2" s="54" cm="1">
        <f t="array" ref="B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2" s="52" t="str" cm="1">
        <f t="array" ref="C2">IF(MOD(ROW(),3)=2,      INDEX(Maze!A:A,QUOTIENT(ROW()+1,3) + 1),
IF(MOD(ROW(),3)=0,         INDEX(Maze!B:B,QUOTIENT(ROW()+1,3) + 1),       0))</f>
        <v>Intro</v>
      </c>
      <c r="E2" s="50"/>
      <c r="F2" s="50"/>
      <c r="G2" s="51"/>
      <c r="Z2" s="121" cm="1">
        <f t="array" ref="Z2">INDEX(Spots!$L$2:$AF$22,-Paths!AA2+11,Paths!AB2+11)</f>
        <v>0</v>
      </c>
      <c r="AA2" s="122">
        <f t="shared" si="0"/>
        <v>-10</v>
      </c>
      <c r="AB2" s="122">
        <f t="shared" si="1"/>
        <v>-9</v>
      </c>
      <c r="AC2" s="123" t="str">
        <f t="shared" ref="AC2:AC65" si="2">AB2&amp;", "&amp;AA2</f>
        <v>-9, -10</v>
      </c>
    </row>
    <row r="3" spans="1:29" x14ac:dyDescent="0.3">
      <c r="A3" s="54" cm="1">
        <f t="array" ref="A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3" s="54" cm="1">
        <f t="array" ref="B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3" s="54" t="str" cm="1">
        <f t="array" ref="C3">IF(MOD(ROW(),3)=2,      INDEX(Maze!A:A,QUOTIENT(ROW()+1,3) + 1),
IF(MOD(ROW(),3)=0,         INDEX(Maze!B:B,QUOTIENT(ROW()+1,3) + 1),       0))</f>
        <v>Features</v>
      </c>
      <c r="E3" s="50"/>
      <c r="F3" s="50"/>
      <c r="G3" s="51"/>
      <c r="Z3" s="121" cm="1">
        <f t="array" ref="Z3">INDEX(Spots!$L$2:$AF$22,-Paths!AA3+11,Paths!AB3+11)</f>
        <v>0</v>
      </c>
      <c r="AA3" s="122">
        <f t="shared" si="0"/>
        <v>-10</v>
      </c>
      <c r="AB3" s="122">
        <f t="shared" si="1"/>
        <v>-8</v>
      </c>
      <c r="AC3" s="123" t="str">
        <f t="shared" si="2"/>
        <v>-8, -10</v>
      </c>
    </row>
    <row r="4" spans="1:29" x14ac:dyDescent="0.3">
      <c r="A4" s="71"/>
      <c r="B4" s="72"/>
      <c r="C4" s="71"/>
      <c r="E4" s="50"/>
      <c r="F4" s="50"/>
      <c r="G4" s="51"/>
      <c r="Z4" s="121" cm="1">
        <f t="array" ref="Z4">INDEX(Spots!$L$2:$AF$22,-Paths!AA4+11,Paths!AB4+11)</f>
        <v>0</v>
      </c>
      <c r="AA4" s="122">
        <f t="shared" si="0"/>
        <v>-10</v>
      </c>
      <c r="AB4" s="122">
        <f t="shared" si="1"/>
        <v>-7</v>
      </c>
      <c r="AC4" s="123" t="str">
        <f t="shared" si="2"/>
        <v>-7, -10</v>
      </c>
    </row>
    <row r="5" spans="1:29" x14ac:dyDescent="0.3">
      <c r="A5" s="54" cm="1">
        <f t="array" ref="A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5" s="54" cm="1">
        <f t="array" ref="B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5" s="52" t="str" cm="1">
        <f t="array" ref="C5">IF(MOD(ROW(),3)=2,      INDEX(Maze!A:A,QUOTIENT(ROW()+1,3) + 1),
IF(MOD(ROW(),3)=0,         INDEX(Maze!B:B,QUOTIENT(ROW()+1,3) + 1),       0))</f>
        <v>Features</v>
      </c>
      <c r="E5" s="50"/>
      <c r="F5" s="50"/>
      <c r="G5" s="51"/>
      <c r="Z5" s="121" cm="1">
        <f t="array" ref="Z5">INDEX(Spots!$L$2:$AF$22,-Paths!AA5+11,Paths!AB5+11)</f>
        <v>0</v>
      </c>
      <c r="AA5" s="122">
        <f t="shared" si="0"/>
        <v>-10</v>
      </c>
      <c r="AB5" s="122">
        <f t="shared" si="1"/>
        <v>-6</v>
      </c>
      <c r="AC5" s="123" t="str">
        <f t="shared" si="2"/>
        <v>-6, -10</v>
      </c>
    </row>
    <row r="6" spans="1:29" x14ac:dyDescent="0.3">
      <c r="A6" s="54" cm="1">
        <f t="array" ref="A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6" s="54" cm="1">
        <f t="array" ref="B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6" s="54" t="str" cm="1">
        <f t="array" ref="C6">IF(MOD(ROW(),3)=2,      INDEX(Maze!A:A,QUOTIENT(ROW()+1,3) + 1),
IF(MOD(ROW(),3)=0,         INDEX(Maze!B:B,QUOTIENT(ROW()+1,3) + 1),       0))</f>
        <v>Applications</v>
      </c>
      <c r="Z6" s="121" cm="1">
        <f t="array" ref="Z6">INDEX(Spots!$L$2:$AF$22,-Paths!AA6+11,Paths!AB6+11)</f>
        <v>0</v>
      </c>
      <c r="AA6" s="122">
        <f t="shared" si="0"/>
        <v>-10</v>
      </c>
      <c r="AB6" s="122">
        <f t="shared" si="1"/>
        <v>-5</v>
      </c>
      <c r="AC6" s="123" t="str">
        <f t="shared" si="2"/>
        <v>-5, -10</v>
      </c>
    </row>
    <row r="7" spans="1:29" x14ac:dyDescent="0.3">
      <c r="A7" s="71"/>
      <c r="B7" s="72"/>
      <c r="C7" s="71"/>
      <c r="Z7" s="121" cm="1">
        <f t="array" ref="Z7">INDEX(Spots!$L$2:$AF$22,-Paths!AA7+11,Paths!AB7+11)</f>
        <v>0</v>
      </c>
      <c r="AA7" s="122">
        <f t="shared" si="0"/>
        <v>-10</v>
      </c>
      <c r="AB7" s="122">
        <f t="shared" si="1"/>
        <v>-4</v>
      </c>
      <c r="AC7" s="123" t="str">
        <f t="shared" si="2"/>
        <v>-4, -10</v>
      </c>
    </row>
    <row r="8" spans="1:29" x14ac:dyDescent="0.3">
      <c r="A8" s="54" cm="1">
        <f t="array" ref="A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8" s="54" cm="1">
        <f t="array" ref="B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8" s="52" t="str" cm="1">
        <f t="array" ref="C8">IF(MOD(ROW(),3)=2,      INDEX(Maze!A:A,QUOTIENT(ROW()+1,3) + 1),
IF(MOD(ROW(),3)=0,         INDEX(Maze!B:B,QUOTIENT(ROW()+1,3) + 1),       0))</f>
        <v>Applications</v>
      </c>
      <c r="Z8" s="121" cm="1">
        <f t="array" ref="Z8">INDEX(Spots!$L$2:$AF$22,-Paths!AA8+11,Paths!AB8+11)</f>
        <v>0</v>
      </c>
      <c r="AA8" s="122">
        <f t="shared" si="0"/>
        <v>-10</v>
      </c>
      <c r="AB8" s="122">
        <f t="shared" si="1"/>
        <v>-3</v>
      </c>
      <c r="AC8" s="123" t="str">
        <f t="shared" si="2"/>
        <v>-3, -10</v>
      </c>
    </row>
    <row r="9" spans="1:29" x14ac:dyDescent="0.3">
      <c r="A9" s="54" cm="1">
        <f t="array" ref="A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9" s="54" cm="1">
        <f t="array" ref="B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" s="54" t="str" cm="1">
        <f t="array" ref="C9">IF(MOD(ROW(),3)=2,      INDEX(Maze!A:A,QUOTIENT(ROW()+1,3) + 1),
IF(MOD(ROW(),3)=0,         INDEX(Maze!B:B,QUOTIENT(ROW()+1,3) + 1),       0))</f>
        <v>Benefits</v>
      </c>
      <c r="Z9" s="121" cm="1">
        <f t="array" ref="Z9">INDEX(Spots!$L$2:$AF$22,-Paths!AA9+11,Paths!AB9+11)</f>
        <v>0</v>
      </c>
      <c r="AA9" s="122">
        <f t="shared" si="0"/>
        <v>-10</v>
      </c>
      <c r="AB9" s="122">
        <f t="shared" si="1"/>
        <v>-2</v>
      </c>
      <c r="AC9" s="123" t="str">
        <f t="shared" si="2"/>
        <v>-2, -10</v>
      </c>
    </row>
    <row r="10" spans="1:29" x14ac:dyDescent="0.3">
      <c r="A10" s="71"/>
      <c r="B10" s="72"/>
      <c r="C10" s="71"/>
      <c r="Z10" s="121" cm="1">
        <f t="array" ref="Z10">INDEX(Spots!$L$2:$AF$22,-Paths!AA10+11,Paths!AB10+11)</f>
        <v>0</v>
      </c>
      <c r="AA10" s="122">
        <f t="shared" si="0"/>
        <v>-10</v>
      </c>
      <c r="AB10" s="122">
        <f t="shared" si="1"/>
        <v>-1</v>
      </c>
      <c r="AC10" s="123" t="str">
        <f t="shared" si="2"/>
        <v>-1, -10</v>
      </c>
    </row>
    <row r="11" spans="1:29" x14ac:dyDescent="0.3">
      <c r="A11" s="54" cm="1">
        <f t="array" ref="A1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1" s="54" cm="1">
        <f t="array" ref="B1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" s="52" t="str" cm="1">
        <f t="array" ref="C11">IF(MOD(ROW(),3)=2,      INDEX(Maze!A:A,QUOTIENT(ROW()+1,3) + 1),
IF(MOD(ROW(),3)=0,         INDEX(Maze!B:B,QUOTIENT(ROW()+1,3) + 1),       0))</f>
        <v>Features</v>
      </c>
      <c r="Z11" s="121" cm="1">
        <f t="array" ref="Z11">INDEX(Spots!$L$2:$AF$22,-Paths!AA11+11,Paths!AB11+11)</f>
        <v>0</v>
      </c>
      <c r="AA11" s="122">
        <f t="shared" si="0"/>
        <v>-10</v>
      </c>
      <c r="AB11" s="122">
        <f t="shared" si="1"/>
        <v>0</v>
      </c>
      <c r="AC11" s="123" t="str">
        <f t="shared" si="2"/>
        <v>0, -10</v>
      </c>
    </row>
    <row r="12" spans="1:29" x14ac:dyDescent="0.3">
      <c r="A12" s="54" cm="1">
        <f t="array" ref="A1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2" s="54" cm="1">
        <f t="array" ref="B1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12" s="54" t="str" cm="1">
        <f t="array" ref="C12">IF(MOD(ROW(),3)=2,      INDEX(Maze!A:A,QUOTIENT(ROW()+1,3) + 1),
IF(MOD(ROW(),3)=0,         INDEX(Maze!B:B,QUOTIENT(ROW()+1,3) + 1),       0))</f>
        <v>Feature1</v>
      </c>
      <c r="Z12" s="121" cm="1">
        <f t="array" ref="Z12">INDEX(Spots!$L$2:$AF$22,-Paths!AA12+11,Paths!AB12+11)</f>
        <v>0</v>
      </c>
      <c r="AA12" s="122">
        <f t="shared" si="0"/>
        <v>-10</v>
      </c>
      <c r="AB12" s="122">
        <f t="shared" si="1"/>
        <v>1</v>
      </c>
      <c r="AC12" s="123" t="str">
        <f t="shared" si="2"/>
        <v>1, -10</v>
      </c>
    </row>
    <row r="13" spans="1:29" x14ac:dyDescent="0.3">
      <c r="A13" s="71"/>
      <c r="B13" s="72"/>
      <c r="C13" s="71"/>
      <c r="Z13" s="121" cm="1">
        <f t="array" ref="Z13">INDEX(Spots!$L$2:$AF$22,-Paths!AA13+11,Paths!AB13+11)</f>
        <v>0</v>
      </c>
      <c r="AA13" s="122">
        <f t="shared" si="0"/>
        <v>-10</v>
      </c>
      <c r="AB13" s="122">
        <f t="shared" si="1"/>
        <v>2</v>
      </c>
      <c r="AC13" s="123" t="str">
        <f t="shared" si="2"/>
        <v>2, -10</v>
      </c>
    </row>
    <row r="14" spans="1:29" x14ac:dyDescent="0.3">
      <c r="A14" s="54" cm="1">
        <f t="array" ref="A1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4" s="54" cm="1">
        <f t="array" ref="B1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14" s="52" t="str" cm="1">
        <f t="array" ref="C14">IF(MOD(ROW(),3)=2,      INDEX(Maze!A:A,QUOTIENT(ROW()+1,3) + 1),
IF(MOD(ROW(),3)=0,         INDEX(Maze!B:B,QUOTIENT(ROW()+1,3) + 1),       0))</f>
        <v>Feature1</v>
      </c>
      <c r="Z14" s="121" cm="1">
        <f t="array" ref="Z14">INDEX(Spots!$L$2:$AF$22,-Paths!AA14+11,Paths!AB14+11)</f>
        <v>0</v>
      </c>
      <c r="AA14" s="122">
        <f t="shared" si="0"/>
        <v>-10</v>
      </c>
      <c r="AB14" s="122">
        <f t="shared" si="1"/>
        <v>3</v>
      </c>
      <c r="AC14" s="123" t="str">
        <f t="shared" si="2"/>
        <v>3, -10</v>
      </c>
    </row>
    <row r="15" spans="1:29" x14ac:dyDescent="0.3">
      <c r="A15" s="54" cm="1">
        <f t="array" ref="A1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5" s="54" cm="1">
        <f t="array" ref="B1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15" s="54" t="str" cm="1">
        <f t="array" ref="C15">IF(MOD(ROW(),3)=2,      INDEX(Maze!A:A,QUOTIENT(ROW()+1,3) + 1),
IF(MOD(ROW(),3)=0,         INDEX(Maze!B:B,QUOTIENT(ROW()+1,3) + 1),       0))</f>
        <v>Feature2</v>
      </c>
      <c r="Z15" s="121" cm="1">
        <f t="array" ref="Z15">INDEX(Spots!$L$2:$AF$22,-Paths!AA15+11,Paths!AB15+11)</f>
        <v>0</v>
      </c>
      <c r="AA15" s="122">
        <f t="shared" si="0"/>
        <v>-10</v>
      </c>
      <c r="AB15" s="122">
        <f t="shared" si="1"/>
        <v>4</v>
      </c>
      <c r="AC15" s="123" t="str">
        <f t="shared" si="2"/>
        <v>4, -10</v>
      </c>
    </row>
    <row r="16" spans="1:29" x14ac:dyDescent="0.3">
      <c r="A16" s="71"/>
      <c r="B16" s="72"/>
      <c r="C16" s="71"/>
      <c r="Z16" s="121" cm="1">
        <f t="array" ref="Z16">INDEX(Spots!$L$2:$AF$22,-Paths!AA16+11,Paths!AB16+11)</f>
        <v>0</v>
      </c>
      <c r="AA16" s="122">
        <f t="shared" si="0"/>
        <v>-10</v>
      </c>
      <c r="AB16" s="122">
        <f t="shared" si="1"/>
        <v>5</v>
      </c>
      <c r="AC16" s="123" t="str">
        <f t="shared" si="2"/>
        <v>5, -10</v>
      </c>
    </row>
    <row r="17" spans="1:29" x14ac:dyDescent="0.3">
      <c r="A17" s="54" cm="1">
        <f t="array" ref="A1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7" s="54" cm="1">
        <f t="array" ref="B1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17" s="52" t="str" cm="1">
        <f t="array" ref="C17">IF(MOD(ROW(),3)=2,      INDEX(Maze!A:A,QUOTIENT(ROW()+1,3) + 1),
IF(MOD(ROW(),3)=0,         INDEX(Maze!B:B,QUOTIENT(ROW()+1,3) + 1),       0))</f>
        <v>Feature2</v>
      </c>
      <c r="Z17" s="121" cm="1">
        <f t="array" ref="Z17">INDEX(Spots!$L$2:$AF$22,-Paths!AA17+11,Paths!AB17+11)</f>
        <v>0</v>
      </c>
      <c r="AA17" s="122">
        <f t="shared" si="0"/>
        <v>-10</v>
      </c>
      <c r="AB17" s="122">
        <f t="shared" si="1"/>
        <v>6</v>
      </c>
      <c r="AC17" s="123" t="str">
        <f t="shared" si="2"/>
        <v>6, -10</v>
      </c>
    </row>
    <row r="18" spans="1:29" x14ac:dyDescent="0.3">
      <c r="A18" s="54" cm="1">
        <f t="array" ref="A1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8" s="54" cm="1">
        <f t="array" ref="B1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18" s="54" t="str" cm="1">
        <f t="array" ref="C18">IF(MOD(ROW(),3)=2,      INDEX(Maze!A:A,QUOTIENT(ROW()+1,3) + 1),
IF(MOD(ROW(),3)=0,         INDEX(Maze!B:B,QUOTIENT(ROW()+1,3) + 1),       0))</f>
        <v>Feature3</v>
      </c>
      <c r="Z18" s="121" cm="1">
        <f t="array" ref="Z18">INDEX(Spots!$L$2:$AF$22,-Paths!AA18+11,Paths!AB18+11)</f>
        <v>0</v>
      </c>
      <c r="AA18" s="122">
        <f t="shared" si="0"/>
        <v>-10</v>
      </c>
      <c r="AB18" s="122">
        <f t="shared" si="1"/>
        <v>7</v>
      </c>
      <c r="AC18" s="123" t="str">
        <f t="shared" si="2"/>
        <v>7, -10</v>
      </c>
    </row>
    <row r="19" spans="1:29" x14ac:dyDescent="0.3">
      <c r="A19" s="71"/>
      <c r="B19" s="72"/>
      <c r="C19" s="71"/>
      <c r="Z19" s="121" cm="1">
        <f t="array" ref="Z19">INDEX(Spots!$L$2:$AF$22,-Paths!AA19+11,Paths!AB19+11)</f>
        <v>0</v>
      </c>
      <c r="AA19" s="122">
        <f t="shared" si="0"/>
        <v>-10</v>
      </c>
      <c r="AB19" s="122">
        <f t="shared" si="1"/>
        <v>8</v>
      </c>
      <c r="AC19" s="123" t="str">
        <f t="shared" si="2"/>
        <v>8, -10</v>
      </c>
    </row>
    <row r="20" spans="1:29" x14ac:dyDescent="0.3">
      <c r="A20" s="54" cm="1">
        <f t="array" ref="A2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0" s="54" cm="1">
        <f t="array" ref="B2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20" s="52" t="str" cm="1">
        <f t="array" ref="C20">IF(MOD(ROW(),3)=2,      INDEX(Maze!A:A,QUOTIENT(ROW()+1,3) + 1),
IF(MOD(ROW(),3)=0,         INDEX(Maze!B:B,QUOTIENT(ROW()+1,3) + 1),       0))</f>
        <v>Feature3</v>
      </c>
      <c r="Z20" s="121" cm="1">
        <f t="array" ref="Z20">INDEX(Spots!$L$2:$AF$22,-Paths!AA20+11,Paths!AB20+11)</f>
        <v>0</v>
      </c>
      <c r="AA20" s="122">
        <f t="shared" si="0"/>
        <v>-10</v>
      </c>
      <c r="AB20" s="122">
        <f t="shared" si="1"/>
        <v>9</v>
      </c>
      <c r="AC20" s="123" t="str">
        <f t="shared" si="2"/>
        <v>9, -10</v>
      </c>
    </row>
    <row r="21" spans="1:29" x14ac:dyDescent="0.3">
      <c r="A21" s="54" cm="1">
        <f t="array" ref="A2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1" s="54" cm="1">
        <f t="array" ref="B2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21" s="54" t="str" cm="1">
        <f t="array" ref="C21">IF(MOD(ROW(),3)=2,      INDEX(Maze!A:A,QUOTIENT(ROW()+1,3) + 1),
IF(MOD(ROW(),3)=0,         INDEX(Maze!B:B,QUOTIENT(ROW()+1,3) + 1),       0))</f>
        <v>Feature4</v>
      </c>
      <c r="Z21" s="121" t="str" cm="1">
        <f t="array" ref="Z21">INDEX(Spots!$L$2:$AF$22,-Paths!AA21+11,Paths!AB21+11)</f>
        <v>Blank_2</v>
      </c>
      <c r="AA21" s="122">
        <f t="shared" si="0"/>
        <v>-10</v>
      </c>
      <c r="AB21" s="122">
        <f t="shared" si="1"/>
        <v>10</v>
      </c>
      <c r="AC21" s="123" t="str">
        <f t="shared" si="2"/>
        <v>10, -10</v>
      </c>
    </row>
    <row r="22" spans="1:29" x14ac:dyDescent="0.3">
      <c r="A22" s="71"/>
      <c r="B22" s="72"/>
      <c r="C22" s="71"/>
      <c r="Z22" s="121" cm="1">
        <f t="array" ref="Z22">INDEX(Spots!$L$2:$AF$22,-Paths!AA22+11,Paths!AB22+11)</f>
        <v>0</v>
      </c>
      <c r="AA22" s="122">
        <f t="shared" si="0"/>
        <v>-9</v>
      </c>
      <c r="AB22" s="122">
        <f t="shared" si="1"/>
        <v>-10</v>
      </c>
      <c r="AC22" s="123" t="str">
        <f t="shared" si="2"/>
        <v>-10, -9</v>
      </c>
    </row>
    <row r="23" spans="1:29" x14ac:dyDescent="0.3">
      <c r="A23" s="54" cm="1">
        <f t="array" ref="A2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3" s="54" cm="1">
        <f t="array" ref="B2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23" s="52" t="str" cm="1">
        <f t="array" ref="C23">IF(MOD(ROW(),3)=2,      INDEX(Maze!A:A,QUOTIENT(ROW()+1,3) + 1),
IF(MOD(ROW(),3)=0,         INDEX(Maze!B:B,QUOTIENT(ROW()+1,3) + 1),       0))</f>
        <v>Feature4</v>
      </c>
      <c r="Z23" s="121" cm="1">
        <f t="array" ref="Z23">INDEX(Spots!$L$2:$AF$22,-Paths!AA23+11,Paths!AB23+11)</f>
        <v>0</v>
      </c>
      <c r="AA23" s="122">
        <f t="shared" si="0"/>
        <v>-9</v>
      </c>
      <c r="AB23" s="122">
        <f t="shared" si="1"/>
        <v>-9</v>
      </c>
      <c r="AC23" s="123" t="str">
        <f t="shared" si="2"/>
        <v>-9, -9</v>
      </c>
    </row>
    <row r="24" spans="1:29" x14ac:dyDescent="0.3">
      <c r="A24" s="54" cm="1">
        <f t="array" ref="A2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4" s="54" cm="1">
        <f t="array" ref="B2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24" s="54" t="str" cm="1">
        <f t="array" ref="C24">IF(MOD(ROW(),3)=2,      INDEX(Maze!A:A,QUOTIENT(ROW()+1,3) + 1),
IF(MOD(ROW(),3)=0,         INDEX(Maze!B:B,QUOTIENT(ROW()+1,3) + 1),       0))</f>
        <v>Feature5</v>
      </c>
      <c r="Z24" s="121" cm="1">
        <f t="array" ref="Z24">INDEX(Spots!$L$2:$AF$22,-Paths!AA24+11,Paths!AB24+11)</f>
        <v>0</v>
      </c>
      <c r="AA24" s="122">
        <f t="shared" si="0"/>
        <v>-9</v>
      </c>
      <c r="AB24" s="122">
        <f t="shared" si="1"/>
        <v>-8</v>
      </c>
      <c r="AC24" s="123" t="str">
        <f t="shared" si="2"/>
        <v>-8, -9</v>
      </c>
    </row>
    <row r="25" spans="1:29" x14ac:dyDescent="0.3">
      <c r="A25" s="71"/>
      <c r="B25" s="72"/>
      <c r="C25" s="71"/>
      <c r="Z25" s="121" cm="1">
        <f t="array" ref="Z25">INDEX(Spots!$L$2:$AF$22,-Paths!AA25+11,Paths!AB25+11)</f>
        <v>0</v>
      </c>
      <c r="AA25" s="122">
        <f t="shared" si="0"/>
        <v>-9</v>
      </c>
      <c r="AB25" s="122">
        <f t="shared" si="1"/>
        <v>-7</v>
      </c>
      <c r="AC25" s="123" t="str">
        <f t="shared" si="2"/>
        <v>-7, -9</v>
      </c>
    </row>
    <row r="26" spans="1:29" x14ac:dyDescent="0.3">
      <c r="A26" s="54" cm="1">
        <f t="array" ref="A2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6" s="54" cm="1">
        <f t="array" ref="B2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26" s="52" t="str" cm="1">
        <f t="array" ref="C26">IF(MOD(ROW(),3)=2,      INDEX(Maze!A:A,QUOTIENT(ROW()+1,3) + 1),
IF(MOD(ROW(),3)=0,         INDEX(Maze!B:B,QUOTIENT(ROW()+1,3) + 1),       0))</f>
        <v>Feature5</v>
      </c>
      <c r="Z26" s="121" cm="1">
        <f t="array" ref="Z26">INDEX(Spots!$L$2:$AF$22,-Paths!AA26+11,Paths!AB26+11)</f>
        <v>0</v>
      </c>
      <c r="AA26" s="122">
        <f t="shared" si="0"/>
        <v>-9</v>
      </c>
      <c r="AB26" s="122">
        <f t="shared" si="1"/>
        <v>-6</v>
      </c>
      <c r="AC26" s="123" t="str">
        <f t="shared" si="2"/>
        <v>-6, -9</v>
      </c>
    </row>
    <row r="27" spans="1:29" x14ac:dyDescent="0.3">
      <c r="A27" s="54" cm="1">
        <f t="array" ref="A2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7" s="54" cm="1">
        <f t="array" ref="B2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6</v>
      </c>
      <c r="C27" s="54" t="str" cm="1">
        <f t="array" ref="C27">IF(MOD(ROW(),3)=2,      INDEX(Maze!A:A,QUOTIENT(ROW()+1,3) + 1),
IF(MOD(ROW(),3)=0,         INDEX(Maze!B:B,QUOTIENT(ROW()+1,3) + 1),       0))</f>
        <v>Feature6</v>
      </c>
      <c r="Z27" s="121" cm="1">
        <f t="array" ref="Z27">INDEX(Spots!$L$2:$AF$22,-Paths!AA27+11,Paths!AB27+11)</f>
        <v>0</v>
      </c>
      <c r="AA27" s="122">
        <f t="shared" si="0"/>
        <v>-9</v>
      </c>
      <c r="AB27" s="122">
        <f t="shared" si="1"/>
        <v>-5</v>
      </c>
      <c r="AC27" s="123" t="str">
        <f t="shared" si="2"/>
        <v>-5, -9</v>
      </c>
    </row>
    <row r="28" spans="1:29" ht="15" thickBot="1" x14ac:dyDescent="0.35">
      <c r="A28" s="71"/>
      <c r="B28" s="72"/>
      <c r="C28" s="71"/>
      <c r="Z28" s="121" cm="1">
        <f t="array" ref="Z28">INDEX(Spots!$L$2:$AF$22,-Paths!AA28+11,Paths!AB28+11)</f>
        <v>0</v>
      </c>
      <c r="AA28" s="122">
        <f t="shared" si="0"/>
        <v>-9</v>
      </c>
      <c r="AB28" s="122">
        <f t="shared" si="1"/>
        <v>-4</v>
      </c>
      <c r="AC28" s="123" t="str">
        <f t="shared" si="2"/>
        <v>-4, -9</v>
      </c>
    </row>
    <row r="29" spans="1:29" x14ac:dyDescent="0.3">
      <c r="A29" s="54" cm="1">
        <f t="array" ref="A2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29" s="54" cm="1">
        <f t="array" ref="B2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29" s="52" t="str" cm="1">
        <f t="array" ref="C29">IF(MOD(ROW(),3)=2,      INDEX(Maze!A:A,QUOTIENT(ROW()+1,3) + 1),
IF(MOD(ROW(),3)=0,         INDEX(Maze!B:B,QUOTIENT(ROW()+1,3) + 1),       0))</f>
        <v>Applications</v>
      </c>
      <c r="D29" s="168" t="s">
        <v>110</v>
      </c>
      <c r="Z29" s="121" cm="1">
        <f t="array" ref="Z29">INDEX(Spots!$L$2:$AF$22,-Paths!AA29+11,Paths!AB29+11)</f>
        <v>0</v>
      </c>
      <c r="AA29" s="122">
        <f t="shared" si="0"/>
        <v>-9</v>
      </c>
      <c r="AB29" s="122">
        <f t="shared" si="1"/>
        <v>-3</v>
      </c>
      <c r="AC29" s="123" t="str">
        <f t="shared" si="2"/>
        <v>-3, -9</v>
      </c>
    </row>
    <row r="30" spans="1:29" x14ac:dyDescent="0.3">
      <c r="A30" s="54" cm="1">
        <f t="array" ref="A3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0" s="54" cm="1">
        <f t="array" ref="B3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</v>
      </c>
      <c r="C30" s="54" t="str" cm="1">
        <f t="array" ref="C30">IF(MOD(ROW(),3)=2,      INDEX(Maze!A:A,QUOTIENT(ROW()+1,3) + 1),
IF(MOD(ROW(),3)=0,         INDEX(Maze!B:B,QUOTIENT(ROW()+1,3) + 1),       0))</f>
        <v>Application1</v>
      </c>
      <c r="D30" s="169"/>
      <c r="Z30" s="121" cm="1">
        <f t="array" ref="Z30">INDEX(Spots!$L$2:$AF$22,-Paths!AA30+11,Paths!AB30+11)</f>
        <v>0</v>
      </c>
      <c r="AA30" s="122">
        <f t="shared" si="0"/>
        <v>-9</v>
      </c>
      <c r="AB30" s="122">
        <f t="shared" si="1"/>
        <v>-2</v>
      </c>
      <c r="AC30" s="123" t="str">
        <f t="shared" si="2"/>
        <v>-2, -9</v>
      </c>
    </row>
    <row r="31" spans="1:29" ht="15" thickBot="1" x14ac:dyDescent="0.35">
      <c r="A31" s="71"/>
      <c r="B31" s="72"/>
      <c r="C31" s="71"/>
      <c r="D31" s="170"/>
      <c r="Z31" s="121" cm="1">
        <f t="array" ref="Z31">INDEX(Spots!$L$2:$AF$22,-Paths!AA31+11,Paths!AB31+11)</f>
        <v>0</v>
      </c>
      <c r="AA31" s="122">
        <f t="shared" si="0"/>
        <v>-9</v>
      </c>
      <c r="AB31" s="122">
        <f t="shared" si="1"/>
        <v>-1</v>
      </c>
      <c r="AC31" s="123" t="str">
        <f t="shared" si="2"/>
        <v>-1, -9</v>
      </c>
    </row>
    <row r="32" spans="1:29" x14ac:dyDescent="0.3">
      <c r="A32" s="54" cm="1">
        <f t="array" ref="A3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2" s="54" cm="1">
        <f t="array" ref="B3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</v>
      </c>
      <c r="C32" s="52" t="str" cm="1">
        <f t="array" ref="C32">IF(MOD(ROW(),3)=2,      INDEX(Maze!A:A,QUOTIENT(ROW()+1,3) + 1),
IF(MOD(ROW(),3)=0,         INDEX(Maze!B:B,QUOTIENT(ROW()+1,3) + 1),       0))</f>
        <v>Application1</v>
      </c>
      <c r="Z32" s="121" cm="1">
        <f t="array" ref="Z32">INDEX(Spots!$L$2:$AF$22,-Paths!AA32+11,Paths!AB32+11)</f>
        <v>0</v>
      </c>
      <c r="AA32" s="122">
        <f t="shared" si="0"/>
        <v>-9</v>
      </c>
      <c r="AB32" s="122">
        <f t="shared" si="1"/>
        <v>0</v>
      </c>
      <c r="AC32" s="123" t="str">
        <f t="shared" si="2"/>
        <v>0, -9</v>
      </c>
    </row>
    <row r="33" spans="1:48" x14ac:dyDescent="0.3">
      <c r="A33" s="54" cm="1">
        <f t="array" ref="A3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3" s="54" cm="1">
        <f t="array" ref="B3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-2</v>
      </c>
      <c r="C33" s="54" t="str" cm="1">
        <f t="array" ref="C33">IF(MOD(ROW(),3)=2,      INDEX(Maze!A:A,QUOTIENT(ROW()+1,3) + 1),
IF(MOD(ROW(),3)=0,         INDEX(Maze!B:B,QUOTIENT(ROW()+1,3) + 1),       0))</f>
        <v>Application2</v>
      </c>
      <c r="Z33" s="121" cm="1">
        <f t="array" ref="Z33">INDEX(Spots!$L$2:$AF$22,-Paths!AA33+11,Paths!AB33+11)</f>
        <v>0</v>
      </c>
      <c r="AA33" s="122">
        <f t="shared" si="0"/>
        <v>-9</v>
      </c>
      <c r="AB33" s="122">
        <f t="shared" si="1"/>
        <v>1</v>
      </c>
      <c r="AC33" s="123" t="str">
        <f t="shared" si="2"/>
        <v>1, -9</v>
      </c>
    </row>
    <row r="34" spans="1:48" x14ac:dyDescent="0.3">
      <c r="A34" s="71"/>
      <c r="B34" s="72"/>
      <c r="C34" s="71"/>
      <c r="Z34" s="121" cm="1">
        <f t="array" ref="Z34">INDEX(Spots!$L$2:$AF$22,-Paths!AA34+11,Paths!AB34+11)</f>
        <v>0</v>
      </c>
      <c r="AA34" s="122">
        <f t="shared" si="0"/>
        <v>-9</v>
      </c>
      <c r="AB34" s="122">
        <f t="shared" si="1"/>
        <v>2</v>
      </c>
      <c r="AC34" s="123" t="str">
        <f t="shared" si="2"/>
        <v>2, -9</v>
      </c>
    </row>
    <row r="35" spans="1:48" x14ac:dyDescent="0.3">
      <c r="A35" s="54" cm="1">
        <f t="array" ref="A3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5" s="54" cm="1">
        <f t="array" ref="B3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-2</v>
      </c>
      <c r="C35" s="52" t="str" cm="1">
        <f t="array" ref="C35">IF(MOD(ROW(),3)=2,      INDEX(Maze!A:A,QUOTIENT(ROW()+1,3) + 1),
IF(MOD(ROW(),3)=0,         INDEX(Maze!B:B,QUOTIENT(ROW()+1,3) + 1),       0))</f>
        <v>Application2</v>
      </c>
      <c r="Z35" s="121" cm="1">
        <f t="array" ref="Z35">INDEX(Spots!$L$2:$AF$22,-Paths!AA35+11,Paths!AB35+11)</f>
        <v>0</v>
      </c>
      <c r="AA35" s="122">
        <f t="shared" si="0"/>
        <v>-9</v>
      </c>
      <c r="AB35" s="122">
        <f t="shared" si="1"/>
        <v>3</v>
      </c>
      <c r="AC35" s="123" t="str">
        <f t="shared" si="2"/>
        <v>3, -9</v>
      </c>
    </row>
    <row r="36" spans="1:48" x14ac:dyDescent="0.3">
      <c r="A36" s="54" cm="1">
        <f t="array" ref="A3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6" s="54" cm="1">
        <f t="array" ref="B3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-3</v>
      </c>
      <c r="C36" s="54" t="str" cm="1">
        <f t="array" ref="C36">IF(MOD(ROW(),3)=2,      INDEX(Maze!A:A,QUOTIENT(ROW()+1,3) + 1),
IF(MOD(ROW(),3)=0,         INDEX(Maze!B:B,QUOTIENT(ROW()+1,3) + 1),       0))</f>
        <v>Application3</v>
      </c>
      <c r="Z36" s="121" cm="1">
        <f t="array" ref="Z36">INDEX(Spots!$L$2:$AF$22,-Paths!AA36+11,Paths!AB36+11)</f>
        <v>0</v>
      </c>
      <c r="AA36" s="122">
        <f t="shared" si="0"/>
        <v>-9</v>
      </c>
      <c r="AB36" s="122">
        <f t="shared" si="1"/>
        <v>4</v>
      </c>
      <c r="AC36" s="123" t="str">
        <f t="shared" si="2"/>
        <v>4, -9</v>
      </c>
    </row>
    <row r="37" spans="1:48" x14ac:dyDescent="0.3">
      <c r="A37" s="71"/>
      <c r="B37" s="72"/>
      <c r="C37" s="71"/>
      <c r="Z37" s="121" cm="1">
        <f t="array" ref="Z37">INDEX(Spots!$L$2:$AF$22,-Paths!AA37+11,Paths!AB37+11)</f>
        <v>0</v>
      </c>
      <c r="AA37" s="122">
        <f t="shared" si="0"/>
        <v>-9</v>
      </c>
      <c r="AB37" s="122">
        <f t="shared" si="1"/>
        <v>5</v>
      </c>
      <c r="AC37" s="123" t="str">
        <f t="shared" si="2"/>
        <v>5, -9</v>
      </c>
    </row>
    <row r="38" spans="1:48" x14ac:dyDescent="0.3">
      <c r="A38" s="54" cm="1">
        <f t="array" ref="A3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8" s="54" cm="1">
        <f t="array" ref="B3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-3</v>
      </c>
      <c r="C38" s="52" t="str" cm="1">
        <f t="array" ref="C38">IF(MOD(ROW(),3)=2,      INDEX(Maze!A:A,QUOTIENT(ROW()+1,3) + 1),
IF(MOD(ROW(),3)=0,         INDEX(Maze!B:B,QUOTIENT(ROW()+1,3) + 1),       0))</f>
        <v>Application3</v>
      </c>
      <c r="Z38" s="121" cm="1">
        <f t="array" ref="Z38">INDEX(Spots!$L$2:$AF$22,-Paths!AA38+11,Paths!AB38+11)</f>
        <v>0</v>
      </c>
      <c r="AA38" s="122">
        <f t="shared" si="0"/>
        <v>-9</v>
      </c>
      <c r="AB38" s="122">
        <f t="shared" si="1"/>
        <v>6</v>
      </c>
      <c r="AC38" s="123" t="str">
        <f t="shared" si="2"/>
        <v>6, -9</v>
      </c>
    </row>
    <row r="39" spans="1:48" x14ac:dyDescent="0.3">
      <c r="A39" s="54" cm="1">
        <f t="array" ref="A3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9" s="54" cm="1">
        <f t="array" ref="B3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-4</v>
      </c>
      <c r="C39" s="54" t="str" cm="1">
        <f t="array" ref="C39">IF(MOD(ROW(),3)=2,      INDEX(Maze!A:A,QUOTIENT(ROW()+1,3) + 1),
IF(MOD(ROW(),3)=0,         INDEX(Maze!B:B,QUOTIENT(ROW()+1,3) + 1),       0))</f>
        <v>Application4</v>
      </c>
      <c r="Z39" s="121" cm="1">
        <f t="array" ref="Z39">INDEX(Spots!$L$2:$AF$22,-Paths!AA39+11,Paths!AB39+11)</f>
        <v>0</v>
      </c>
      <c r="AA39" s="122">
        <f t="shared" si="0"/>
        <v>-9</v>
      </c>
      <c r="AB39" s="122">
        <f t="shared" si="1"/>
        <v>7</v>
      </c>
      <c r="AC39" s="123" t="str">
        <f t="shared" si="2"/>
        <v>7, -9</v>
      </c>
    </row>
    <row r="40" spans="1:48" x14ac:dyDescent="0.3">
      <c r="A40" s="71"/>
      <c r="B40" s="72"/>
      <c r="C40" s="71"/>
      <c r="Z40" s="121" cm="1">
        <f t="array" ref="Z40">INDEX(Spots!$L$2:$AF$22,-Paths!AA40+11,Paths!AB40+11)</f>
        <v>0</v>
      </c>
      <c r="AA40" s="122">
        <f t="shared" si="0"/>
        <v>-9</v>
      </c>
      <c r="AB40" s="122">
        <f t="shared" si="1"/>
        <v>8</v>
      </c>
      <c r="AC40" s="123" t="str">
        <f t="shared" si="2"/>
        <v>8, -9</v>
      </c>
    </row>
    <row r="41" spans="1:48" x14ac:dyDescent="0.3">
      <c r="A41" s="54" cm="1">
        <f t="array" ref="A4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1" s="54" cm="1">
        <f t="array" ref="B4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-4</v>
      </c>
      <c r="C41" s="52" t="str" cm="1">
        <f t="array" ref="C41">IF(MOD(ROW(),3)=2,      INDEX(Maze!A:A,QUOTIENT(ROW()+1,3) + 1),
IF(MOD(ROW(),3)=0,         INDEX(Maze!B:B,QUOTIENT(ROW()+1,3) + 1),       0))</f>
        <v>Application4</v>
      </c>
      <c r="Z41" s="121" cm="1">
        <f t="array" ref="Z41">INDEX(Spots!$L$2:$AF$22,-Paths!AA41+11,Paths!AB41+11)</f>
        <v>0</v>
      </c>
      <c r="AA41" s="122">
        <f t="shared" si="0"/>
        <v>-9</v>
      </c>
      <c r="AB41" s="122">
        <f t="shared" si="1"/>
        <v>9</v>
      </c>
      <c r="AC41" s="123" t="str">
        <f t="shared" si="2"/>
        <v>9, -9</v>
      </c>
    </row>
    <row r="42" spans="1:48" x14ac:dyDescent="0.3">
      <c r="A42" s="54" cm="1">
        <f t="array" ref="A4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2" s="54" cm="1">
        <f t="array" ref="B4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-5</v>
      </c>
      <c r="C42" s="54" t="str" cm="1">
        <f t="array" ref="C42">IF(MOD(ROW(),3)=2,      INDEX(Maze!A:A,QUOTIENT(ROW()+1,3) + 1),
IF(MOD(ROW(),3)=0,         INDEX(Maze!B:B,QUOTIENT(ROW()+1,3) + 1),       0))</f>
        <v>Application5</v>
      </c>
      <c r="Z42" s="121" cm="1">
        <f t="array" ref="Z42">INDEX(Spots!$L$2:$AF$22,-Paths!AA42+11,Paths!AB42+11)</f>
        <v>0</v>
      </c>
      <c r="AA42" s="122">
        <f t="shared" si="0"/>
        <v>-9</v>
      </c>
      <c r="AB42" s="122">
        <f t="shared" si="1"/>
        <v>10</v>
      </c>
      <c r="AC42" s="123" t="str">
        <f t="shared" si="2"/>
        <v>10, -9</v>
      </c>
    </row>
    <row r="43" spans="1:48" x14ac:dyDescent="0.3">
      <c r="A43" s="71"/>
      <c r="B43" s="72"/>
      <c r="C43" s="71"/>
      <c r="Z43" s="121" cm="1">
        <f t="array" ref="Z43">INDEX(Spots!$L$2:$AF$22,-Paths!AA43+11,Paths!AB43+11)</f>
        <v>0</v>
      </c>
      <c r="AA43" s="122">
        <f t="shared" si="0"/>
        <v>-8</v>
      </c>
      <c r="AB43" s="122">
        <f t="shared" si="1"/>
        <v>-10</v>
      </c>
      <c r="AC43" s="123" t="str">
        <f t="shared" si="2"/>
        <v>-10, -8</v>
      </c>
    </row>
    <row r="44" spans="1:48" x14ac:dyDescent="0.3">
      <c r="A44" s="54" cm="1">
        <f t="array" ref="A4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4" s="54" cm="1">
        <f t="array" ref="B4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-5</v>
      </c>
      <c r="C44" s="52" t="str" cm="1">
        <f t="array" ref="C44">IF(MOD(ROW(),3)=2,      INDEX(Maze!A:A,QUOTIENT(ROW()+1,3) + 1),
IF(MOD(ROW(),3)=0,         INDEX(Maze!B:B,QUOTIENT(ROW()+1,3) + 1),       0))</f>
        <v>Application5</v>
      </c>
      <c r="Z44" s="121" cm="1">
        <f t="array" ref="Z44">INDEX(Spots!$L$2:$AF$22,-Paths!AA44+11,Paths!AB44+11)</f>
        <v>0</v>
      </c>
      <c r="AA44" s="122">
        <f t="shared" si="0"/>
        <v>-8</v>
      </c>
      <c r="AB44" s="122">
        <f t="shared" si="1"/>
        <v>-9</v>
      </c>
      <c r="AC44" s="123" t="str">
        <f t="shared" si="2"/>
        <v>-9, -8</v>
      </c>
    </row>
    <row r="45" spans="1:48" x14ac:dyDescent="0.3">
      <c r="A45" s="54" cm="1">
        <f t="array" ref="A4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5" s="54" cm="1">
        <f t="array" ref="B4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-6</v>
      </c>
      <c r="C45" s="54" t="str" cm="1">
        <f t="array" ref="C45">IF(MOD(ROW(),3)=2,      INDEX(Maze!A:A,QUOTIENT(ROW()+1,3) + 1),
IF(MOD(ROW(),3)=0,         INDEX(Maze!B:B,QUOTIENT(ROW()+1,3) + 1),       0))</f>
        <v>Application6</v>
      </c>
      <c r="Z45" s="121" cm="1">
        <f t="array" ref="Z45">INDEX(Spots!$L$2:$AF$22,-Paths!AA45+11,Paths!AB45+11)</f>
        <v>0</v>
      </c>
      <c r="AA45" s="122">
        <f t="shared" si="0"/>
        <v>-8</v>
      </c>
      <c r="AB45" s="122">
        <f t="shared" si="1"/>
        <v>-8</v>
      </c>
      <c r="AC45" s="123" t="str">
        <f t="shared" si="2"/>
        <v>-8, -8</v>
      </c>
    </row>
    <row r="46" spans="1:48" x14ac:dyDescent="0.3">
      <c r="A46" s="71"/>
      <c r="B46" s="72"/>
      <c r="C46" s="71"/>
      <c r="Z46" s="121" cm="1">
        <f t="array" ref="Z46">INDEX(Spots!$L$2:$AF$22,-Paths!AA46+11,Paths!AB46+11)</f>
        <v>0</v>
      </c>
      <c r="AA46" s="122">
        <f t="shared" si="0"/>
        <v>-8</v>
      </c>
      <c r="AB46" s="122">
        <f t="shared" si="1"/>
        <v>-7</v>
      </c>
      <c r="AC46" s="123" t="str">
        <f t="shared" si="2"/>
        <v>-7, -8</v>
      </c>
    </row>
    <row r="47" spans="1:48" x14ac:dyDescent="0.3">
      <c r="A47" s="54" cm="1">
        <f t="array" ref="A4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47" s="54" cm="1">
        <f t="array" ref="B4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47" s="52" t="str" cm="1">
        <f t="array" ref="C47">IF(MOD(ROW(),3)=2,      INDEX(Maze!A:A,QUOTIENT(ROW()+1,3) + 1),
IF(MOD(ROW(),3)=0,         INDEX(Maze!B:B,QUOTIENT(ROW()+1,3) + 1),       0))</f>
        <v>Benefits</v>
      </c>
      <c r="Z47" s="121" cm="1">
        <f t="array" ref="Z47">INDEX(Spots!$L$2:$AF$22,-Paths!AA47+11,Paths!AB47+11)</f>
        <v>0</v>
      </c>
      <c r="AA47" s="122">
        <f t="shared" si="0"/>
        <v>-8</v>
      </c>
      <c r="AB47" s="122">
        <f t="shared" si="1"/>
        <v>-6</v>
      </c>
      <c r="AC47" s="123" t="str">
        <f t="shared" si="2"/>
        <v>-6, -8</v>
      </c>
    </row>
    <row r="48" spans="1:48" x14ac:dyDescent="0.3">
      <c r="A48" s="54" cm="1">
        <f t="array" ref="A4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48" s="54" cm="1">
        <f t="array" ref="B4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48" s="54" t="str" cm="1">
        <f t="array" ref="C48">IF(MOD(ROW(),3)=2,      INDEX(Maze!A:A,QUOTIENT(ROW()+1,3) + 1),
IF(MOD(ROW(),3)=0,         INDEX(Maze!B:B,QUOTIENT(ROW()+1,3) + 1),       0))</f>
        <v>Benefit1</v>
      </c>
      <c r="Z48" s="121" cm="1">
        <f t="array" ref="Z48">INDEX(Spots!$L$2:$AF$22,-Paths!AA48+11,Paths!AB48+11)</f>
        <v>0</v>
      </c>
      <c r="AA48" s="122">
        <f t="shared" si="0"/>
        <v>-8</v>
      </c>
      <c r="AB48" s="122">
        <f t="shared" si="1"/>
        <v>-5</v>
      </c>
      <c r="AC48" s="123" t="str">
        <f t="shared" si="2"/>
        <v>-5, -8</v>
      </c>
      <c r="AV48" s="10">
        <v>1</v>
      </c>
    </row>
    <row r="49" spans="1:29" x14ac:dyDescent="0.3">
      <c r="A49" s="71"/>
      <c r="B49" s="72"/>
      <c r="C49" s="71"/>
      <c r="Z49" s="121" cm="1">
        <f t="array" ref="Z49">INDEX(Spots!$L$2:$AF$22,-Paths!AA49+11,Paths!AB49+11)</f>
        <v>0</v>
      </c>
      <c r="AA49" s="122">
        <f t="shared" si="0"/>
        <v>-8</v>
      </c>
      <c r="AB49" s="122">
        <f t="shared" si="1"/>
        <v>-4</v>
      </c>
      <c r="AC49" s="123" t="str">
        <f t="shared" si="2"/>
        <v>-4, -8</v>
      </c>
    </row>
    <row r="50" spans="1:29" x14ac:dyDescent="0.3">
      <c r="A50" s="54" cm="1">
        <f t="array" ref="A5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0" s="54" cm="1">
        <f t="array" ref="B5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50" s="52" t="str" cm="1">
        <f t="array" ref="C50">IF(MOD(ROW(),3)=2,      INDEX(Maze!A:A,QUOTIENT(ROW()+1,3) + 1),
IF(MOD(ROW(),3)=0,         INDEX(Maze!B:B,QUOTIENT(ROW()+1,3) + 1),       0))</f>
        <v>Benefit1</v>
      </c>
      <c r="Z50" s="121" cm="1">
        <f t="array" ref="Z50">INDEX(Spots!$L$2:$AF$22,-Paths!AA50+11,Paths!AB50+11)</f>
        <v>0</v>
      </c>
      <c r="AA50" s="122">
        <f t="shared" si="0"/>
        <v>-8</v>
      </c>
      <c r="AB50" s="122">
        <f t="shared" si="1"/>
        <v>-3</v>
      </c>
      <c r="AC50" s="123" t="str">
        <f t="shared" si="2"/>
        <v>-3, -8</v>
      </c>
    </row>
    <row r="51" spans="1:29" x14ac:dyDescent="0.3">
      <c r="A51" s="54" cm="1">
        <f t="array" ref="A5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1" s="54" cm="1">
        <f t="array" ref="B5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51" s="54" t="str" cm="1">
        <f t="array" ref="C51">IF(MOD(ROW(),3)=2,      INDEX(Maze!A:A,QUOTIENT(ROW()+1,3) + 1),
IF(MOD(ROW(),3)=0,         INDEX(Maze!B:B,QUOTIENT(ROW()+1,3) + 1),       0))</f>
        <v>Benefit2</v>
      </c>
      <c r="Z51" s="121" cm="1">
        <f t="array" ref="Z51">INDEX(Spots!$L$2:$AF$22,-Paths!AA51+11,Paths!AB51+11)</f>
        <v>0</v>
      </c>
      <c r="AA51" s="122">
        <f t="shared" si="0"/>
        <v>-8</v>
      </c>
      <c r="AB51" s="122">
        <f t="shared" si="1"/>
        <v>-2</v>
      </c>
      <c r="AC51" s="123" t="str">
        <f t="shared" si="2"/>
        <v>-2, -8</v>
      </c>
    </row>
    <row r="52" spans="1:29" x14ac:dyDescent="0.3">
      <c r="A52" s="71"/>
      <c r="B52" s="72"/>
      <c r="C52" s="71"/>
      <c r="Z52" s="121" cm="1">
        <f t="array" ref="Z52">INDEX(Spots!$L$2:$AF$22,-Paths!AA52+11,Paths!AB52+11)</f>
        <v>0</v>
      </c>
      <c r="AA52" s="122">
        <f t="shared" si="0"/>
        <v>-8</v>
      </c>
      <c r="AB52" s="122">
        <f t="shared" si="1"/>
        <v>-1</v>
      </c>
      <c r="AC52" s="123" t="str">
        <f t="shared" si="2"/>
        <v>-1, -8</v>
      </c>
    </row>
    <row r="53" spans="1:29" x14ac:dyDescent="0.3">
      <c r="A53" s="54" cm="1">
        <f t="array" ref="A5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3" s="54" cm="1">
        <f t="array" ref="B5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53" s="52" t="str" cm="1">
        <f t="array" ref="C53">IF(MOD(ROW(),3)=2,      INDEX(Maze!A:A,QUOTIENT(ROW()+1,3) + 1),
IF(MOD(ROW(),3)=0,         INDEX(Maze!B:B,QUOTIENT(ROW()+1,3) + 1),       0))</f>
        <v>Benefit2</v>
      </c>
      <c r="Z53" s="121" cm="1">
        <f t="array" ref="Z53">INDEX(Spots!$L$2:$AF$22,-Paths!AA53+11,Paths!AB53+11)</f>
        <v>0</v>
      </c>
      <c r="AA53" s="122">
        <f t="shared" si="0"/>
        <v>-8</v>
      </c>
      <c r="AB53" s="122">
        <f t="shared" si="1"/>
        <v>0</v>
      </c>
      <c r="AC53" s="123" t="str">
        <f t="shared" si="2"/>
        <v>0, -8</v>
      </c>
    </row>
    <row r="54" spans="1:29" x14ac:dyDescent="0.3">
      <c r="A54" s="54" cm="1">
        <f t="array" ref="A5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4" s="54" cm="1">
        <f t="array" ref="B5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54" s="54" t="str" cm="1">
        <f t="array" ref="C54">IF(MOD(ROW(),3)=2,      INDEX(Maze!A:A,QUOTIENT(ROW()+1,3) + 1),
IF(MOD(ROW(),3)=0,         INDEX(Maze!B:B,QUOTIENT(ROW()+1,3) + 1),       0))</f>
        <v>Benefit3</v>
      </c>
      <c r="Z54" s="121" cm="1">
        <f t="array" ref="Z54">INDEX(Spots!$L$2:$AF$22,-Paths!AA54+11,Paths!AB54+11)</f>
        <v>0</v>
      </c>
      <c r="AA54" s="122">
        <f t="shared" si="0"/>
        <v>-8</v>
      </c>
      <c r="AB54" s="122">
        <f t="shared" si="1"/>
        <v>1</v>
      </c>
      <c r="AC54" s="123" t="str">
        <f t="shared" si="2"/>
        <v>1, -8</v>
      </c>
    </row>
    <row r="55" spans="1:29" x14ac:dyDescent="0.3">
      <c r="A55" s="71"/>
      <c r="B55" s="72"/>
      <c r="C55" s="71"/>
      <c r="Z55" s="121" cm="1">
        <f t="array" ref="Z55">INDEX(Spots!$L$2:$AF$22,-Paths!AA55+11,Paths!AB55+11)</f>
        <v>0</v>
      </c>
      <c r="AA55" s="122">
        <f t="shared" si="0"/>
        <v>-8</v>
      </c>
      <c r="AB55" s="122">
        <f t="shared" si="1"/>
        <v>2</v>
      </c>
      <c r="AC55" s="123" t="str">
        <f t="shared" si="2"/>
        <v>2, -8</v>
      </c>
    </row>
    <row r="56" spans="1:29" x14ac:dyDescent="0.3">
      <c r="A56" s="54" cm="1">
        <f t="array" ref="A5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6" s="54" cm="1">
        <f t="array" ref="B5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56" s="52" t="str" cm="1">
        <f t="array" ref="C56">IF(MOD(ROW(),3)=2,      INDEX(Maze!A:A,QUOTIENT(ROW()+1,3) + 1),
IF(MOD(ROW(),3)=0,         INDEX(Maze!B:B,QUOTIENT(ROW()+1,3) + 1),       0))</f>
        <v>Benefit3</v>
      </c>
      <c r="Z56" s="121" cm="1">
        <f t="array" ref="Z56">INDEX(Spots!$L$2:$AF$22,-Paths!AA56+11,Paths!AB56+11)</f>
        <v>0</v>
      </c>
      <c r="AA56" s="122">
        <f t="shared" si="0"/>
        <v>-8</v>
      </c>
      <c r="AB56" s="122">
        <f t="shared" si="1"/>
        <v>3</v>
      </c>
      <c r="AC56" s="123" t="str">
        <f t="shared" si="2"/>
        <v>3, -8</v>
      </c>
    </row>
    <row r="57" spans="1:29" x14ac:dyDescent="0.3">
      <c r="A57" s="54" cm="1">
        <f t="array" ref="A5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7" s="54" cm="1">
        <f t="array" ref="B5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57" s="54" t="str" cm="1">
        <f t="array" ref="C57">IF(MOD(ROW(),3)=2,      INDEX(Maze!A:A,QUOTIENT(ROW()+1,3) + 1),
IF(MOD(ROW(),3)=0,         INDEX(Maze!B:B,QUOTIENT(ROW()+1,3) + 1),       0))</f>
        <v>Benefit4</v>
      </c>
      <c r="Z57" s="121" cm="1">
        <f t="array" ref="Z57">INDEX(Spots!$L$2:$AF$22,-Paths!AA57+11,Paths!AB57+11)</f>
        <v>0</v>
      </c>
      <c r="AA57" s="122">
        <f t="shared" si="0"/>
        <v>-8</v>
      </c>
      <c r="AB57" s="122">
        <f t="shared" si="1"/>
        <v>4</v>
      </c>
      <c r="AC57" s="123" t="str">
        <f t="shared" si="2"/>
        <v>4, -8</v>
      </c>
    </row>
    <row r="58" spans="1:29" x14ac:dyDescent="0.3">
      <c r="A58" s="71"/>
      <c r="B58" s="72"/>
      <c r="C58" s="71"/>
      <c r="Z58" s="121" cm="1">
        <f t="array" ref="Z58">INDEX(Spots!$L$2:$AF$22,-Paths!AA58+11,Paths!AB58+11)</f>
        <v>0</v>
      </c>
      <c r="AA58" s="122">
        <f t="shared" si="0"/>
        <v>-8</v>
      </c>
      <c r="AB58" s="122">
        <f t="shared" si="1"/>
        <v>5</v>
      </c>
      <c r="AC58" s="123" t="str">
        <f t="shared" si="2"/>
        <v>5, -8</v>
      </c>
    </row>
    <row r="59" spans="1:29" x14ac:dyDescent="0.3">
      <c r="A59" s="54" cm="1">
        <f t="array" ref="A5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9" s="54" cm="1">
        <f t="array" ref="B5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59" s="52" t="str" cm="1">
        <f t="array" ref="C59">IF(MOD(ROW(),3)=2,      INDEX(Maze!A:A,QUOTIENT(ROW()+1,3) + 1),
IF(MOD(ROW(),3)=0,         INDEX(Maze!B:B,QUOTIENT(ROW()+1,3) + 1),       0))</f>
        <v>Benefit4</v>
      </c>
      <c r="Z59" s="121" cm="1">
        <f t="array" ref="Z59">INDEX(Spots!$L$2:$AF$22,-Paths!AA59+11,Paths!AB59+11)</f>
        <v>0</v>
      </c>
      <c r="AA59" s="122">
        <f t="shared" si="0"/>
        <v>-8</v>
      </c>
      <c r="AB59" s="122">
        <f t="shared" si="1"/>
        <v>6</v>
      </c>
      <c r="AC59" s="123" t="str">
        <f t="shared" si="2"/>
        <v>6, -8</v>
      </c>
    </row>
    <row r="60" spans="1:29" x14ac:dyDescent="0.3">
      <c r="A60" s="54" cm="1">
        <f t="array" ref="A6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0" s="54" cm="1">
        <f t="array" ref="B6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60" s="54" t="str" cm="1">
        <f t="array" ref="C60">IF(MOD(ROW(),3)=2,      INDEX(Maze!A:A,QUOTIENT(ROW()+1,3) + 1),
IF(MOD(ROW(),3)=0,         INDEX(Maze!B:B,QUOTIENT(ROW()+1,3) + 1),       0))</f>
        <v>Benefit5</v>
      </c>
      <c r="Z60" s="121" cm="1">
        <f t="array" ref="Z60">INDEX(Spots!$L$2:$AF$22,-Paths!AA60+11,Paths!AB60+11)</f>
        <v>0</v>
      </c>
      <c r="AA60" s="122">
        <f t="shared" si="0"/>
        <v>-8</v>
      </c>
      <c r="AB60" s="122">
        <f t="shared" si="1"/>
        <v>7</v>
      </c>
      <c r="AC60" s="123" t="str">
        <f t="shared" si="2"/>
        <v>7, -8</v>
      </c>
    </row>
    <row r="61" spans="1:29" ht="15" thickBot="1" x14ac:dyDescent="0.35">
      <c r="A61" s="71"/>
      <c r="B61" s="72"/>
      <c r="C61" s="71"/>
      <c r="Z61" s="121" cm="1">
        <f t="array" ref="Z61">INDEX(Spots!$L$2:$AF$22,-Paths!AA61+11,Paths!AB61+11)</f>
        <v>0</v>
      </c>
      <c r="AA61" s="122">
        <f t="shared" si="0"/>
        <v>-8</v>
      </c>
      <c r="AB61" s="122">
        <f t="shared" si="1"/>
        <v>8</v>
      </c>
      <c r="AC61" s="123" t="str">
        <f t="shared" si="2"/>
        <v>8, -8</v>
      </c>
    </row>
    <row r="62" spans="1:29" ht="14.4" customHeight="1" x14ac:dyDescent="0.3">
      <c r="A62" s="54" cm="1">
        <f t="array" ref="A6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2" s="54" cm="1">
        <f t="array" ref="B6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62" s="142" t="str" cm="1">
        <f t="array" ref="C62">IF(MOD(ROW(),3)=2,      INDEX(Maze!A:A,QUOTIENT(ROW()+1,3) + 1),
IF(MOD(ROW(),3)=0,         INDEX(Maze!B:B,QUOTIENT(ROW()+1,3) + 1),       0))</f>
        <v>Benefit5</v>
      </c>
      <c r="D62" s="168" t="s">
        <v>110</v>
      </c>
      <c r="Z62" s="121" cm="1">
        <f t="array" ref="Z62">INDEX(Spots!$L$2:$AF$22,-Paths!AA62+11,Paths!AB62+11)</f>
        <v>0</v>
      </c>
      <c r="AA62" s="122">
        <f t="shared" si="0"/>
        <v>-8</v>
      </c>
      <c r="AB62" s="122">
        <f t="shared" si="1"/>
        <v>9</v>
      </c>
      <c r="AC62" s="123" t="str">
        <f t="shared" si="2"/>
        <v>9, -8</v>
      </c>
    </row>
    <row r="63" spans="1:29" x14ac:dyDescent="0.3">
      <c r="A63" s="54" cm="1">
        <f t="array" ref="A6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3" s="54" cm="1">
        <f t="array" ref="B6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6</v>
      </c>
      <c r="C63" s="58" t="str" cm="1">
        <f t="array" ref="C63">IF(MOD(ROW(),3)=2,      INDEX(Maze!A:A,QUOTIENT(ROW()+1,3) + 1),
IF(MOD(ROW(),3)=0,         INDEX(Maze!B:B,QUOTIENT(ROW()+1,3) + 1),       0))</f>
        <v>Benefit6</v>
      </c>
      <c r="D63" s="169"/>
      <c r="Z63" s="121" cm="1">
        <f t="array" ref="Z63">INDEX(Spots!$L$2:$AF$22,-Paths!AA63+11,Paths!AB63+11)</f>
        <v>0</v>
      </c>
      <c r="AA63" s="122">
        <f t="shared" si="0"/>
        <v>-8</v>
      </c>
      <c r="AB63" s="122">
        <f t="shared" si="1"/>
        <v>10</v>
      </c>
      <c r="AC63" s="123" t="str">
        <f t="shared" si="2"/>
        <v>10, -8</v>
      </c>
    </row>
    <row r="64" spans="1:29" ht="15" thickBot="1" x14ac:dyDescent="0.35">
      <c r="A64" s="71"/>
      <c r="B64" s="72"/>
      <c r="C64" s="136"/>
      <c r="D64" s="170"/>
      <c r="Z64" s="121" cm="1">
        <f t="array" ref="Z64">INDEX(Spots!$L$2:$AF$22,-Paths!AA64+11,Paths!AB64+11)</f>
        <v>0</v>
      </c>
      <c r="AA64" s="122">
        <f t="shared" si="0"/>
        <v>-7</v>
      </c>
      <c r="AB64" s="122">
        <f t="shared" si="1"/>
        <v>-10</v>
      </c>
      <c r="AC64" s="123" t="str">
        <f t="shared" si="2"/>
        <v>-10, -7</v>
      </c>
    </row>
    <row r="65" spans="1:29" x14ac:dyDescent="0.3">
      <c r="A65" s="54" cm="1">
        <f t="array" ref="A6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65" s="54" cm="1">
        <f t="array" ref="B6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65" s="142" t="str" cm="1">
        <f t="array" ref="C65">IF(MOD(ROW(),3)=2,      INDEX(Maze!A:A,QUOTIENT(ROW()+1,3) + 1),
IF(MOD(ROW(),3)=0,         INDEX(Maze!B:B,QUOTIENT(ROW()+1,3) + 1),       0))</f>
        <v>Benefit6</v>
      </c>
      <c r="Z65" s="121" cm="1">
        <f t="array" ref="Z65">INDEX(Spots!$L$2:$AF$22,-Paths!AA65+11,Paths!AB65+11)</f>
        <v>0</v>
      </c>
      <c r="AA65" s="122">
        <f t="shared" ref="AA65:AA128" si="3">QUOTIENT(ROW(AB65)-1,21)-10</f>
        <v>-7</v>
      </c>
      <c r="AB65" s="122">
        <f t="shared" ref="AB65:AB128" si="4">MOD(ROW(AB65)-1,21)-10</f>
        <v>-9</v>
      </c>
      <c r="AC65" s="123" t="str">
        <f t="shared" si="2"/>
        <v>-9, -7</v>
      </c>
    </row>
    <row r="66" spans="1:29" x14ac:dyDescent="0.3">
      <c r="A66" s="54" cm="1">
        <f t="array" ref="A6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66" s="54" cm="1">
        <f t="array" ref="B6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66" s="58" t="str" cm="1">
        <f t="array" ref="C66">IF(MOD(ROW(),3)=2,      INDEX(Maze!A:A,QUOTIENT(ROW()+1,3) + 1),
IF(MOD(ROW(),3)=0,         INDEX(Maze!B:B,QUOTIENT(ROW()+1,3) + 1),       0))</f>
        <v>Feature6</v>
      </c>
      <c r="Z66" s="121" cm="1">
        <f t="array" ref="Z66">INDEX(Spots!$L$2:$AF$22,-Paths!AA66+11,Paths!AB66+11)</f>
        <v>0</v>
      </c>
      <c r="AA66" s="122">
        <f t="shared" si="3"/>
        <v>-7</v>
      </c>
      <c r="AB66" s="122">
        <f t="shared" si="4"/>
        <v>-8</v>
      </c>
      <c r="AC66" s="123" t="str">
        <f t="shared" ref="AC66:AC129" si="5">AB66&amp;", "&amp;AA66</f>
        <v>-8, -7</v>
      </c>
    </row>
    <row r="67" spans="1:29" x14ac:dyDescent="0.3">
      <c r="A67" s="71"/>
      <c r="B67" s="72"/>
      <c r="C67" s="136"/>
      <c r="Z67" s="121" cm="1">
        <f t="array" ref="Z67">INDEX(Spots!$L$2:$AF$22,-Paths!AA67+11,Paths!AB67+11)</f>
        <v>0</v>
      </c>
      <c r="AA67" s="122">
        <f t="shared" si="3"/>
        <v>-7</v>
      </c>
      <c r="AB67" s="122">
        <f t="shared" si="4"/>
        <v>-7</v>
      </c>
      <c r="AC67" s="123" t="str">
        <f t="shared" si="5"/>
        <v>-7, -7</v>
      </c>
    </row>
    <row r="68" spans="1:29" x14ac:dyDescent="0.3">
      <c r="A68" s="54" cm="1">
        <f t="array" ref="A6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68" s="54" cm="1">
        <f t="array" ref="B6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68" s="142" t="str" cm="1">
        <f t="array" ref="C68">IF(MOD(ROW(),3)=2,      INDEX(Maze!A:A,QUOTIENT(ROW()+1,3) + 1),
IF(MOD(ROW(),3)=0,         INDEX(Maze!B:B,QUOTIENT(ROW()+1,3) + 1),       0))</f>
        <v>Blank_1</v>
      </c>
      <c r="Z68" s="121" cm="1">
        <f t="array" ref="Z68">INDEX(Spots!$L$2:$AF$22,-Paths!AA68+11,Paths!AB68+11)</f>
        <v>0</v>
      </c>
      <c r="AA68" s="122">
        <f t="shared" si="3"/>
        <v>-7</v>
      </c>
      <c r="AB68" s="122">
        <f t="shared" si="4"/>
        <v>-6</v>
      </c>
      <c r="AC68" s="123" t="str">
        <f t="shared" si="5"/>
        <v>-6, -7</v>
      </c>
    </row>
    <row r="69" spans="1:29" x14ac:dyDescent="0.3">
      <c r="A69" s="54" cm="1">
        <f t="array" ref="A6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69" s="54" cm="1">
        <f t="array" ref="B6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69" s="58" t="str" cm="1">
        <f t="array" ref="C69">IF(MOD(ROW(),3)=2,      INDEX(Maze!A:A,QUOTIENT(ROW()+1,3) + 1),
IF(MOD(ROW(),3)=0,         INDEX(Maze!B:B,QUOTIENT(ROW()+1,3) + 1),       0))</f>
        <v>Blank_2</v>
      </c>
      <c r="Z69" s="121" cm="1">
        <f t="array" ref="Z69">INDEX(Spots!$L$2:$AF$22,-Paths!AA69+11,Paths!AB69+11)</f>
        <v>0</v>
      </c>
      <c r="AA69" s="122">
        <f t="shared" si="3"/>
        <v>-7</v>
      </c>
      <c r="AB69" s="122">
        <f t="shared" si="4"/>
        <v>-5</v>
      </c>
      <c r="AC69" s="123" t="str">
        <f t="shared" si="5"/>
        <v>-5, -7</v>
      </c>
    </row>
    <row r="70" spans="1:29" x14ac:dyDescent="0.3">
      <c r="A70" s="71"/>
      <c r="B70" s="72"/>
      <c r="C70" s="136"/>
      <c r="Z70" s="121" cm="1">
        <f t="array" ref="Z70">INDEX(Spots!$L$2:$AF$22,-Paths!AA70+11,Paths!AB70+11)</f>
        <v>0</v>
      </c>
      <c r="AA70" s="122">
        <f t="shared" si="3"/>
        <v>-7</v>
      </c>
      <c r="AB70" s="122">
        <f t="shared" si="4"/>
        <v>-4</v>
      </c>
      <c r="AC70" s="123" t="str">
        <f t="shared" si="5"/>
        <v>-4, -7</v>
      </c>
    </row>
    <row r="71" spans="1:29" x14ac:dyDescent="0.3">
      <c r="A71" s="54" cm="1">
        <f t="array" ref="A7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71" s="54" cm="1">
        <f t="array" ref="B7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71" s="142" t="str" cm="1">
        <f t="array" ref="C71">IF(MOD(ROW(),3)=2,      INDEX(Maze!A:A,QUOTIENT(ROW()+1,3) + 1),
IF(MOD(ROW(),3)=0,         INDEX(Maze!B:B,QUOTIENT(ROW()+1,3) + 1),       0))</f>
        <v>Blank_2</v>
      </c>
      <c r="Z71" s="121" cm="1">
        <f t="array" ref="Z71">INDEX(Spots!$L$2:$AF$22,-Paths!AA71+11,Paths!AB71+11)</f>
        <v>0</v>
      </c>
      <c r="AA71" s="122">
        <f t="shared" si="3"/>
        <v>-7</v>
      </c>
      <c r="AB71" s="122">
        <f t="shared" si="4"/>
        <v>-3</v>
      </c>
      <c r="AC71" s="123" t="str">
        <f t="shared" si="5"/>
        <v>-3, -7</v>
      </c>
    </row>
    <row r="72" spans="1:29" x14ac:dyDescent="0.3">
      <c r="A72" s="54" cm="1">
        <f t="array" ref="A7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72" s="54" cm="1">
        <f t="array" ref="B7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2" s="58" t="str" cm="1">
        <f t="array" ref="C72">IF(MOD(ROW(),3)=2,      INDEX(Maze!A:A,QUOTIENT(ROW()+1,3) + 1),
IF(MOD(ROW(),3)=0,         INDEX(Maze!B:B,QUOTIENT(ROW()+1,3) + 1),       0))</f>
        <v>Blank_3</v>
      </c>
      <c r="Z72" s="121" cm="1">
        <f t="array" ref="Z72">INDEX(Spots!$L$2:$AF$22,-Paths!AA72+11,Paths!AB72+11)</f>
        <v>0</v>
      </c>
      <c r="AA72" s="122">
        <f t="shared" si="3"/>
        <v>-7</v>
      </c>
      <c r="AB72" s="122">
        <f t="shared" si="4"/>
        <v>-2</v>
      </c>
      <c r="AC72" s="123" t="str">
        <f t="shared" si="5"/>
        <v>-2, -7</v>
      </c>
    </row>
    <row r="73" spans="1:29" x14ac:dyDescent="0.3">
      <c r="A73" s="71"/>
      <c r="B73" s="72"/>
      <c r="C73" s="136"/>
      <c r="Z73" s="121" cm="1">
        <f t="array" ref="Z73">INDEX(Spots!$L$2:$AF$22,-Paths!AA73+11,Paths!AB73+11)</f>
        <v>0</v>
      </c>
      <c r="AA73" s="122">
        <f t="shared" si="3"/>
        <v>-7</v>
      </c>
      <c r="AB73" s="122">
        <f t="shared" si="4"/>
        <v>-1</v>
      </c>
      <c r="AC73" s="123" t="str">
        <f t="shared" si="5"/>
        <v>-1, -7</v>
      </c>
    </row>
    <row r="74" spans="1:29" x14ac:dyDescent="0.3">
      <c r="A74" s="54" cm="1">
        <f t="array" ref="A7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74" s="54" cm="1">
        <f t="array" ref="B7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4" s="142" t="str" cm="1">
        <f t="array" ref="C74">IF(MOD(ROW(),3)=2,      INDEX(Maze!A:A,QUOTIENT(ROW()+1,3) + 1),
IF(MOD(ROW(),3)=0,         INDEX(Maze!B:B,QUOTIENT(ROW()+1,3) + 1),       0))</f>
        <v>Blank_3</v>
      </c>
      <c r="Z74" s="121" cm="1">
        <f t="array" ref="Z74">INDEX(Spots!$L$2:$AF$22,-Paths!AA74+11,Paths!AB74+11)</f>
        <v>0</v>
      </c>
      <c r="AA74" s="122">
        <f t="shared" si="3"/>
        <v>-7</v>
      </c>
      <c r="AB74" s="122">
        <f t="shared" si="4"/>
        <v>0</v>
      </c>
      <c r="AC74" s="123" t="str">
        <f t="shared" si="5"/>
        <v>0, -7</v>
      </c>
    </row>
    <row r="75" spans="1:29" x14ac:dyDescent="0.3">
      <c r="A75" s="54" cm="1">
        <f t="array" ref="A7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75" s="54" cm="1">
        <f t="array" ref="B7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5" s="58" t="str" cm="1">
        <f t="array" ref="C75">IF(MOD(ROW(),3)=2,      INDEX(Maze!A:A,QUOTIENT(ROW()+1,3) + 1),
IF(MOD(ROW(),3)=0,         INDEX(Maze!B:B,QUOTIENT(ROW()+1,3) + 1),       0))</f>
        <v>Blank_4</v>
      </c>
      <c r="Z75" s="121" cm="1">
        <f t="array" ref="Z75">INDEX(Spots!$L$2:$AF$22,-Paths!AA75+11,Paths!AB75+11)</f>
        <v>0</v>
      </c>
      <c r="AA75" s="122">
        <f t="shared" si="3"/>
        <v>-7</v>
      </c>
      <c r="AB75" s="122">
        <f t="shared" si="4"/>
        <v>1</v>
      </c>
      <c r="AC75" s="123" t="str">
        <f t="shared" si="5"/>
        <v>1, -7</v>
      </c>
    </row>
    <row r="76" spans="1:29" x14ac:dyDescent="0.3">
      <c r="A76" s="71"/>
      <c r="B76" s="72"/>
      <c r="C76" s="136"/>
      <c r="Z76" s="121" cm="1">
        <f t="array" ref="Z76">INDEX(Spots!$L$2:$AF$22,-Paths!AA76+11,Paths!AB76+11)</f>
        <v>0</v>
      </c>
      <c r="AA76" s="122">
        <f t="shared" si="3"/>
        <v>-7</v>
      </c>
      <c r="AB76" s="122">
        <f t="shared" si="4"/>
        <v>2</v>
      </c>
      <c r="AC76" s="123" t="str">
        <f t="shared" si="5"/>
        <v>2, -7</v>
      </c>
    </row>
    <row r="77" spans="1:29" x14ac:dyDescent="0.3">
      <c r="A77" s="54" cm="1">
        <f t="array" ref="A7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77" s="54" cm="1">
        <f t="array" ref="B7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77" s="142" t="str" cm="1">
        <f t="array" ref="C77">IF(MOD(ROW(),3)=2,      INDEX(Maze!A:A,QUOTIENT(ROW()+1,3) + 1),
IF(MOD(ROW(),3)=0,         INDEX(Maze!B:B,QUOTIENT(ROW()+1,3) + 1),       0))</f>
        <v>Blank_4</v>
      </c>
      <c r="Z77" s="121" cm="1">
        <f t="array" ref="Z77">INDEX(Spots!$L$2:$AF$22,-Paths!AA77+11,Paths!AB77+11)</f>
        <v>0</v>
      </c>
      <c r="AA77" s="122">
        <f t="shared" si="3"/>
        <v>-7</v>
      </c>
      <c r="AB77" s="122">
        <f t="shared" si="4"/>
        <v>3</v>
      </c>
      <c r="AC77" s="123" t="str">
        <f t="shared" si="5"/>
        <v>3, -7</v>
      </c>
    </row>
    <row r="78" spans="1:29" x14ac:dyDescent="0.3">
      <c r="A78" s="54" cm="1">
        <f t="array" ref="A7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78" s="54" cm="1">
        <f t="array" ref="B7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78" s="58" t="str" cm="1">
        <f t="array" ref="C78">IF(MOD(ROW(),3)=2,      INDEX(Maze!A:A,QUOTIENT(ROW()+1,3) + 1),
IF(MOD(ROW(),3)=0,         INDEX(Maze!B:B,QUOTIENT(ROW()+1,3) + 1),       0))</f>
        <v>Blank_1</v>
      </c>
      <c r="Z78" s="121" cm="1">
        <f t="array" ref="Z78">INDEX(Spots!$L$2:$AF$22,-Paths!AA78+11,Paths!AB78+11)</f>
        <v>0</v>
      </c>
      <c r="AA78" s="122">
        <f t="shared" si="3"/>
        <v>-7</v>
      </c>
      <c r="AB78" s="122">
        <f t="shared" si="4"/>
        <v>4</v>
      </c>
      <c r="AC78" s="123" t="str">
        <f t="shared" si="5"/>
        <v>4, -7</v>
      </c>
    </row>
    <row r="79" spans="1:29" x14ac:dyDescent="0.3">
      <c r="A79" s="71"/>
      <c r="B79" s="72"/>
      <c r="C79" s="136"/>
      <c r="Z79" s="121" cm="1">
        <f t="array" ref="Z79">INDEX(Spots!$L$2:$AF$22,-Paths!AA79+11,Paths!AB79+11)</f>
        <v>0</v>
      </c>
      <c r="AA79" s="122">
        <f t="shared" si="3"/>
        <v>-7</v>
      </c>
      <c r="AB79" s="122">
        <f t="shared" si="4"/>
        <v>5</v>
      </c>
      <c r="AC79" s="123" t="str">
        <f t="shared" si="5"/>
        <v>5, -7</v>
      </c>
    </row>
    <row r="80" spans="1:29" x14ac:dyDescent="0.3">
      <c r="A80" s="54" cm="1">
        <f t="array" ref="A8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0" s="54" cm="1">
        <f t="array" ref="B8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0" s="52" t="str" cm="1">
        <f t="array" ref="C80">IF(MOD(ROW(),3)=2,      INDEX(Maze!A:A,QUOTIENT(ROW()+1,3) + 1),
IF(MOD(ROW(),3)=0,         INDEX(Maze!B:B,QUOTIENT(ROW()+1,3) + 1),       0))</f>
        <v>Blank_1</v>
      </c>
      <c r="Z80" s="121" cm="1">
        <f t="array" ref="Z80">INDEX(Spots!$L$2:$AF$22,-Paths!AA80+11,Paths!AB80+11)</f>
        <v>0</v>
      </c>
      <c r="AA80" s="122">
        <f t="shared" si="3"/>
        <v>-7</v>
      </c>
      <c r="AB80" s="122">
        <f t="shared" si="4"/>
        <v>6</v>
      </c>
      <c r="AC80" s="123" t="str">
        <f t="shared" si="5"/>
        <v>6, -7</v>
      </c>
    </row>
    <row r="81" spans="1:29" x14ac:dyDescent="0.3">
      <c r="A81" s="54" cm="1">
        <f t="array" ref="A8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1" s="54" cm="1">
        <f t="array" ref="B8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1" s="54" t="str" cm="1">
        <f t="array" ref="C81">IF(MOD(ROW(),3)=2,      INDEX(Maze!A:A,QUOTIENT(ROW()+1,3) + 1),
IF(MOD(ROW(),3)=0,         INDEX(Maze!B:B,QUOTIENT(ROW()+1,3) + 1),       0))</f>
        <v>Blank_1</v>
      </c>
      <c r="Z81" s="121" cm="1">
        <f t="array" ref="Z81">INDEX(Spots!$L$2:$AF$22,-Paths!AA81+11,Paths!AB81+11)</f>
        <v>0</v>
      </c>
      <c r="AA81" s="122">
        <f t="shared" si="3"/>
        <v>-7</v>
      </c>
      <c r="AB81" s="122">
        <f t="shared" si="4"/>
        <v>7</v>
      </c>
      <c r="AC81" s="123" t="str">
        <f t="shared" si="5"/>
        <v>7, -7</v>
      </c>
    </row>
    <row r="82" spans="1:29" x14ac:dyDescent="0.3">
      <c r="A82" s="71"/>
      <c r="B82" s="72"/>
      <c r="C82" s="71"/>
      <c r="Z82" s="121" cm="1">
        <f t="array" ref="Z82">INDEX(Spots!$L$2:$AF$22,-Paths!AA82+11,Paths!AB82+11)</f>
        <v>0</v>
      </c>
      <c r="AA82" s="122">
        <f t="shared" si="3"/>
        <v>-7</v>
      </c>
      <c r="AB82" s="122">
        <f t="shared" si="4"/>
        <v>8</v>
      </c>
      <c r="AC82" s="123" t="str">
        <f t="shared" si="5"/>
        <v>8, -7</v>
      </c>
    </row>
    <row r="83" spans="1:29" x14ac:dyDescent="0.3">
      <c r="A83" s="54" cm="1">
        <f t="array" ref="A8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3" s="54" cm="1">
        <f t="array" ref="B8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3" s="52" t="str" cm="1">
        <f t="array" ref="C83">IF(MOD(ROW(),3)=2,      INDEX(Maze!A:A,QUOTIENT(ROW()+1,3) + 1),
IF(MOD(ROW(),3)=0,         INDEX(Maze!B:B,QUOTIENT(ROW()+1,3) + 1),       0))</f>
        <v>Blank_1</v>
      </c>
      <c r="Z83" s="121" cm="1">
        <f t="array" ref="Z83">INDEX(Spots!$L$2:$AF$22,-Paths!AA83+11,Paths!AB83+11)</f>
        <v>0</v>
      </c>
      <c r="AA83" s="122">
        <f t="shared" si="3"/>
        <v>-7</v>
      </c>
      <c r="AB83" s="122">
        <f t="shared" si="4"/>
        <v>9</v>
      </c>
      <c r="AC83" s="123" t="str">
        <f t="shared" si="5"/>
        <v>9, -7</v>
      </c>
    </row>
    <row r="84" spans="1:29" x14ac:dyDescent="0.3">
      <c r="A84" s="54" cm="1">
        <f t="array" ref="A8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4" s="54" cm="1">
        <f t="array" ref="B8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4" s="54" t="str" cm="1">
        <f t="array" ref="C84">IF(MOD(ROW(),3)=2,      INDEX(Maze!A:A,QUOTIENT(ROW()+1,3) + 1),
IF(MOD(ROW(),3)=0,         INDEX(Maze!B:B,QUOTIENT(ROW()+1,3) + 1),       0))</f>
        <v>Blank_1</v>
      </c>
      <c r="Z84" s="121" cm="1">
        <f t="array" ref="Z84">INDEX(Spots!$L$2:$AF$22,-Paths!AA84+11,Paths!AB84+11)</f>
        <v>0</v>
      </c>
      <c r="AA84" s="122">
        <f t="shared" si="3"/>
        <v>-7</v>
      </c>
      <c r="AB84" s="122">
        <f t="shared" si="4"/>
        <v>10</v>
      </c>
      <c r="AC84" s="123" t="str">
        <f t="shared" si="5"/>
        <v>10, -7</v>
      </c>
    </row>
    <row r="85" spans="1:29" x14ac:dyDescent="0.3">
      <c r="A85" s="71"/>
      <c r="B85" s="71"/>
      <c r="C85" s="71"/>
      <c r="Z85" s="121" cm="1">
        <f t="array" ref="Z85">INDEX(Spots!$L$2:$AF$22,-Paths!AA85+11,Paths!AB85+11)</f>
        <v>0</v>
      </c>
      <c r="AA85" s="122">
        <f t="shared" si="3"/>
        <v>-6</v>
      </c>
      <c r="AB85" s="122">
        <f t="shared" si="4"/>
        <v>-10</v>
      </c>
      <c r="AC85" s="123" t="str">
        <f t="shared" si="5"/>
        <v>-10, -6</v>
      </c>
    </row>
    <row r="86" spans="1:29" x14ac:dyDescent="0.3">
      <c r="A86" s="54" cm="1">
        <f t="array" ref="A8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6" s="54" cm="1">
        <f t="array" ref="B8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6" s="52" t="str" cm="1">
        <f t="array" ref="C86">IF(MOD(ROW(),3)=2,      INDEX(Maze!A:A,QUOTIENT(ROW()+1,3) + 1),
IF(MOD(ROW(),3)=0,         INDEX(Maze!B:B,QUOTIENT(ROW()+1,3) + 1),       0))</f>
        <v>Blank_1</v>
      </c>
      <c r="Z86" s="121" cm="1">
        <f t="array" ref="Z86">INDEX(Spots!$L$2:$AF$22,-Paths!AA86+11,Paths!AB86+11)</f>
        <v>0</v>
      </c>
      <c r="AA86" s="122">
        <f t="shared" si="3"/>
        <v>-6</v>
      </c>
      <c r="AB86" s="122">
        <f t="shared" si="4"/>
        <v>-9</v>
      </c>
      <c r="AC86" s="123" t="str">
        <f t="shared" si="5"/>
        <v>-9, -6</v>
      </c>
    </row>
    <row r="87" spans="1:29" x14ac:dyDescent="0.3">
      <c r="A87" s="54" cm="1">
        <f t="array" ref="A8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7" s="54" cm="1">
        <f t="array" ref="B8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7" s="54" t="str" cm="1">
        <f t="array" ref="C87">IF(MOD(ROW(),3)=2,      INDEX(Maze!A:A,QUOTIENT(ROW()+1,3) + 1),
IF(MOD(ROW(),3)=0,         INDEX(Maze!B:B,QUOTIENT(ROW()+1,3) + 1),       0))</f>
        <v>Blank_1</v>
      </c>
      <c r="Z87" s="121" cm="1">
        <f t="array" ref="Z87">INDEX(Spots!$L$2:$AF$22,-Paths!AA87+11,Paths!AB87+11)</f>
        <v>0</v>
      </c>
      <c r="AA87" s="122">
        <f t="shared" si="3"/>
        <v>-6</v>
      </c>
      <c r="AB87" s="122">
        <f t="shared" si="4"/>
        <v>-8</v>
      </c>
      <c r="AC87" s="123" t="str">
        <f t="shared" si="5"/>
        <v>-8, -6</v>
      </c>
    </row>
    <row r="88" spans="1:29" x14ac:dyDescent="0.3">
      <c r="A88" s="71"/>
      <c r="B88" s="71"/>
      <c r="C88" s="71"/>
      <c r="Z88" s="121" cm="1">
        <f t="array" ref="Z88">INDEX(Spots!$L$2:$AF$22,-Paths!AA88+11,Paths!AB88+11)</f>
        <v>0</v>
      </c>
      <c r="AA88" s="122">
        <f t="shared" si="3"/>
        <v>-6</v>
      </c>
      <c r="AB88" s="122">
        <f t="shared" si="4"/>
        <v>-7</v>
      </c>
      <c r="AC88" s="123" t="str">
        <f t="shared" si="5"/>
        <v>-7, -6</v>
      </c>
    </row>
    <row r="89" spans="1:29" x14ac:dyDescent="0.3">
      <c r="A89" s="54" cm="1">
        <f t="array" ref="A8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9" s="54" cm="1">
        <f t="array" ref="B8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9" s="52" t="str" cm="1">
        <f t="array" ref="C89">IF(MOD(ROW(),3)=2,      INDEX(Maze!A:A,QUOTIENT(ROW()+1,3) + 1),
IF(MOD(ROW(),3)=0,         INDEX(Maze!B:B,QUOTIENT(ROW()+1,3) + 1),       0))</f>
        <v>Blank_1</v>
      </c>
      <c r="Z89" s="121" cm="1">
        <f t="array" ref="Z89">INDEX(Spots!$L$2:$AF$22,-Paths!AA89+11,Paths!AB89+11)</f>
        <v>0</v>
      </c>
      <c r="AA89" s="122">
        <f t="shared" si="3"/>
        <v>-6</v>
      </c>
      <c r="AB89" s="122">
        <f t="shared" si="4"/>
        <v>-6</v>
      </c>
      <c r="AC89" s="123" t="str">
        <f t="shared" si="5"/>
        <v>-6, -6</v>
      </c>
    </row>
    <row r="90" spans="1:29" x14ac:dyDescent="0.3">
      <c r="A90" s="54" cm="1">
        <f t="array" ref="A9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90" s="54" cm="1">
        <f t="array" ref="B9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90" s="54" t="str" cm="1">
        <f t="array" ref="C90">IF(MOD(ROW(),3)=2,      INDEX(Maze!A:A,QUOTIENT(ROW()+1,3) + 1),
IF(MOD(ROW(),3)=0,         INDEX(Maze!B:B,QUOTIENT(ROW()+1,3) + 1),       0))</f>
        <v>Blank_1</v>
      </c>
      <c r="Z90" s="121" cm="1">
        <f t="array" ref="Z90">INDEX(Spots!$L$2:$AF$22,-Paths!AA90+11,Paths!AB90+11)</f>
        <v>0</v>
      </c>
      <c r="AA90" s="122">
        <f t="shared" si="3"/>
        <v>-6</v>
      </c>
      <c r="AB90" s="122">
        <f t="shared" si="4"/>
        <v>-5</v>
      </c>
      <c r="AC90" s="123" t="str">
        <f t="shared" si="5"/>
        <v>-5, -6</v>
      </c>
    </row>
    <row r="91" spans="1:29" x14ac:dyDescent="0.3">
      <c r="A91" s="71"/>
      <c r="B91" s="71"/>
      <c r="C91" s="71"/>
      <c r="Z91" s="121" cm="1">
        <f t="array" ref="Z91">INDEX(Spots!$L$2:$AF$22,-Paths!AA91+11,Paths!AB91+11)</f>
        <v>0</v>
      </c>
      <c r="AA91" s="122">
        <f t="shared" si="3"/>
        <v>-6</v>
      </c>
      <c r="AB91" s="122">
        <f t="shared" si="4"/>
        <v>-4</v>
      </c>
      <c r="AC91" s="123" t="str">
        <f t="shared" si="5"/>
        <v>-4, -6</v>
      </c>
    </row>
    <row r="92" spans="1:29" x14ac:dyDescent="0.3">
      <c r="A92" s="54" cm="1">
        <f t="array" ref="A9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2" s="54" cm="1">
        <f t="array" ref="B9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2" s="52" cm="1">
        <f t="array" ref="C92">IF(MOD(ROW(),3)=2,      INDEX(Maze!A:A,QUOTIENT(ROW()+1,3) + 1),
IF(MOD(ROW(),3)=0,         INDEX(Maze!B:B,QUOTIENT(ROW()+1,3) + 1),       0))</f>
        <v>0</v>
      </c>
      <c r="Z92" s="121" cm="1">
        <f t="array" ref="Z92">INDEX(Spots!$L$2:$AF$22,-Paths!AA92+11,Paths!AB92+11)</f>
        <v>0</v>
      </c>
      <c r="AA92" s="122">
        <f t="shared" si="3"/>
        <v>-6</v>
      </c>
      <c r="AB92" s="122">
        <f t="shared" si="4"/>
        <v>-3</v>
      </c>
      <c r="AC92" s="123" t="str">
        <f t="shared" si="5"/>
        <v>-3, -6</v>
      </c>
    </row>
    <row r="93" spans="1:29" x14ac:dyDescent="0.3">
      <c r="A93" s="54" cm="1">
        <f t="array" ref="A9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3" s="54" cm="1">
        <f t="array" ref="B9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3" s="54" cm="1">
        <f t="array" ref="C93">IF(MOD(ROW(),3)=2,      INDEX(Maze!A:A,QUOTIENT(ROW()+1,3) + 1),
IF(MOD(ROW(),3)=0,         INDEX(Maze!B:B,QUOTIENT(ROW()+1,3) + 1),       0))</f>
        <v>0</v>
      </c>
      <c r="Z93" s="121" cm="1">
        <f t="array" ref="Z93">INDEX(Spots!$L$2:$AF$22,-Paths!AA93+11,Paths!AB93+11)</f>
        <v>0</v>
      </c>
      <c r="AA93" s="122">
        <f t="shared" si="3"/>
        <v>-6</v>
      </c>
      <c r="AB93" s="122">
        <f t="shared" si="4"/>
        <v>-2</v>
      </c>
      <c r="AC93" s="123" t="str">
        <f t="shared" si="5"/>
        <v>-2, -6</v>
      </c>
    </row>
    <row r="94" spans="1:29" x14ac:dyDescent="0.3">
      <c r="A94" s="71"/>
      <c r="B94" s="71"/>
      <c r="C94" s="71"/>
      <c r="Z94" s="121" cm="1">
        <f t="array" ref="Z94">INDEX(Spots!$L$2:$AF$22,-Paths!AA94+11,Paths!AB94+11)</f>
        <v>0</v>
      </c>
      <c r="AA94" s="122">
        <f t="shared" si="3"/>
        <v>-6</v>
      </c>
      <c r="AB94" s="122">
        <f t="shared" si="4"/>
        <v>-1</v>
      </c>
      <c r="AC94" s="123" t="str">
        <f t="shared" si="5"/>
        <v>-1, -6</v>
      </c>
    </row>
    <row r="95" spans="1:29" x14ac:dyDescent="0.3">
      <c r="A95" s="54" cm="1">
        <f t="array" ref="A9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5" s="54" cm="1">
        <f t="array" ref="B9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5" s="52" cm="1">
        <f t="array" ref="C95">IF(MOD(ROW(),3)=2,      INDEX(Maze!A:A,QUOTIENT(ROW()+1,3) + 1),
IF(MOD(ROW(),3)=0,         INDEX(Maze!B:B,QUOTIENT(ROW()+1,3) + 1),       0))</f>
        <v>0</v>
      </c>
      <c r="Z95" s="121" cm="1">
        <f t="array" ref="Z95">INDEX(Spots!$L$2:$AF$22,-Paths!AA95+11,Paths!AB95+11)</f>
        <v>0</v>
      </c>
      <c r="AA95" s="122">
        <f t="shared" si="3"/>
        <v>-6</v>
      </c>
      <c r="AB95" s="122">
        <f t="shared" si="4"/>
        <v>0</v>
      </c>
      <c r="AC95" s="123" t="str">
        <f t="shared" si="5"/>
        <v>0, -6</v>
      </c>
    </row>
    <row r="96" spans="1:29" x14ac:dyDescent="0.3">
      <c r="A96" s="54" cm="1">
        <f t="array" ref="A9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6" s="54" cm="1">
        <f t="array" ref="B9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6" s="54" cm="1">
        <f t="array" ref="C96">IF(MOD(ROW(),3)=2,      INDEX(Maze!A:A,QUOTIENT(ROW()+1,3) + 1),
IF(MOD(ROW(),3)=0,         INDEX(Maze!B:B,QUOTIENT(ROW()+1,3) + 1),       0))</f>
        <v>0</v>
      </c>
      <c r="Z96" s="121" cm="1">
        <f t="array" ref="Z96">INDEX(Spots!$L$2:$AF$22,-Paths!AA96+11,Paths!AB96+11)</f>
        <v>0</v>
      </c>
      <c r="AA96" s="122">
        <f t="shared" si="3"/>
        <v>-6</v>
      </c>
      <c r="AB96" s="122">
        <f t="shared" si="4"/>
        <v>1</v>
      </c>
      <c r="AC96" s="123" t="str">
        <f t="shared" si="5"/>
        <v>1, -6</v>
      </c>
    </row>
    <row r="97" spans="1:29" x14ac:dyDescent="0.3">
      <c r="A97" s="71"/>
      <c r="B97" s="71"/>
      <c r="C97" s="71"/>
      <c r="Z97" s="121" t="str" cm="1">
        <f t="array" ref="Z97">INDEX(Spots!$L$2:$AF$22,-Paths!AA97+11,Paths!AB97+11)</f>
        <v>Application6</v>
      </c>
      <c r="AA97" s="122">
        <f t="shared" si="3"/>
        <v>-6</v>
      </c>
      <c r="AB97" s="122">
        <f t="shared" si="4"/>
        <v>2</v>
      </c>
      <c r="AC97" s="123" t="str">
        <f t="shared" si="5"/>
        <v>2, -6</v>
      </c>
    </row>
    <row r="98" spans="1:29" x14ac:dyDescent="0.3">
      <c r="A98" s="54" cm="1">
        <f t="array" ref="A9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8" s="54" cm="1">
        <f t="array" ref="B9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8" s="52" cm="1">
        <f t="array" ref="C98">IF(MOD(ROW(),3)=2,      INDEX(Maze!A:A,QUOTIENT(ROW()+1,3) + 1),
IF(MOD(ROW(),3)=0,         INDEX(Maze!B:B,QUOTIENT(ROW()+1,3) + 1),       0))</f>
        <v>0</v>
      </c>
      <c r="Z98" s="121" cm="1">
        <f t="array" ref="Z98">INDEX(Spots!$L$2:$AF$22,-Paths!AA98+11,Paths!AB98+11)</f>
        <v>0</v>
      </c>
      <c r="AA98" s="122">
        <f t="shared" si="3"/>
        <v>-6</v>
      </c>
      <c r="AB98" s="122">
        <f t="shared" si="4"/>
        <v>3</v>
      </c>
      <c r="AC98" s="123" t="str">
        <f t="shared" si="5"/>
        <v>3, -6</v>
      </c>
    </row>
    <row r="99" spans="1:29" x14ac:dyDescent="0.3">
      <c r="A99" s="54" cm="1">
        <f t="array" ref="A9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9" s="54" cm="1">
        <f t="array" ref="B9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9" s="54" cm="1">
        <f t="array" ref="C99">IF(MOD(ROW(),3)=2,      INDEX(Maze!A:A,QUOTIENT(ROW()+1,3) + 1),
IF(MOD(ROW(),3)=0,         INDEX(Maze!B:B,QUOTIENT(ROW()+1,3) + 1),       0))</f>
        <v>0</v>
      </c>
      <c r="Z99" s="121" cm="1">
        <f t="array" ref="Z99">INDEX(Spots!$L$2:$AF$22,-Paths!AA99+11,Paths!AB99+11)</f>
        <v>0</v>
      </c>
      <c r="AA99" s="122">
        <f t="shared" si="3"/>
        <v>-6</v>
      </c>
      <c r="AB99" s="122">
        <f t="shared" si="4"/>
        <v>4</v>
      </c>
      <c r="AC99" s="123" t="str">
        <f t="shared" si="5"/>
        <v>4, -6</v>
      </c>
    </row>
    <row r="100" spans="1:29" x14ac:dyDescent="0.3">
      <c r="A100" s="71"/>
      <c r="B100" s="71"/>
      <c r="C100" s="71"/>
      <c r="Z100" s="121" cm="1">
        <f t="array" ref="Z100">INDEX(Spots!$L$2:$AF$22,-Paths!AA100+11,Paths!AB100+11)</f>
        <v>0</v>
      </c>
      <c r="AA100" s="122">
        <f t="shared" si="3"/>
        <v>-6</v>
      </c>
      <c r="AB100" s="122">
        <f t="shared" si="4"/>
        <v>5</v>
      </c>
      <c r="AC100" s="123" t="str">
        <f t="shared" si="5"/>
        <v>5, -6</v>
      </c>
    </row>
    <row r="101" spans="1:29" x14ac:dyDescent="0.3">
      <c r="A101" s="54" cm="1">
        <f t="array" ref="A10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1" s="54" cm="1">
        <f t="array" ref="B10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1" s="52" cm="1">
        <f t="array" ref="C101">IF(MOD(ROW(),3)=2,      INDEX(Maze!A:A,QUOTIENT(ROW()+1,3) + 1),
IF(MOD(ROW(),3)=0,         INDEX(Maze!B:B,QUOTIENT(ROW()+1,3) + 1),       0))</f>
        <v>0</v>
      </c>
      <c r="Z101" s="121" cm="1">
        <f t="array" ref="Z101">INDEX(Spots!$L$2:$AF$22,-Paths!AA101+11,Paths!AB101+11)</f>
        <v>0</v>
      </c>
      <c r="AA101" s="122">
        <f t="shared" si="3"/>
        <v>-6</v>
      </c>
      <c r="AB101" s="122">
        <f t="shared" si="4"/>
        <v>6</v>
      </c>
      <c r="AC101" s="123" t="str">
        <f t="shared" si="5"/>
        <v>6, -6</v>
      </c>
    </row>
    <row r="102" spans="1:29" x14ac:dyDescent="0.3">
      <c r="A102" s="54" cm="1">
        <f t="array" ref="A10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2" s="54" cm="1">
        <f t="array" ref="B10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2" s="54" cm="1">
        <f t="array" ref="C102">IF(MOD(ROW(),3)=2,      INDEX(Maze!A:A,QUOTIENT(ROW()+1,3) + 1),
IF(MOD(ROW(),3)=0,         INDEX(Maze!B:B,QUOTIENT(ROW()+1,3) + 1),       0))</f>
        <v>0</v>
      </c>
      <c r="Z102" s="121" cm="1">
        <f t="array" ref="Z102">INDEX(Spots!$L$2:$AF$22,-Paths!AA102+11,Paths!AB102+11)</f>
        <v>0</v>
      </c>
      <c r="AA102" s="122">
        <f t="shared" si="3"/>
        <v>-6</v>
      </c>
      <c r="AB102" s="122">
        <f t="shared" si="4"/>
        <v>7</v>
      </c>
      <c r="AC102" s="123" t="str">
        <f t="shared" si="5"/>
        <v>7, -6</v>
      </c>
    </row>
    <row r="103" spans="1:29" x14ac:dyDescent="0.3">
      <c r="A103" s="71"/>
      <c r="B103" s="71"/>
      <c r="C103" s="71"/>
      <c r="Z103" s="121" cm="1">
        <f t="array" ref="Z103">INDEX(Spots!$L$2:$AF$22,-Paths!AA103+11,Paths!AB103+11)</f>
        <v>0</v>
      </c>
      <c r="AA103" s="122">
        <f t="shared" si="3"/>
        <v>-6</v>
      </c>
      <c r="AB103" s="122">
        <f t="shared" si="4"/>
        <v>8</v>
      </c>
      <c r="AC103" s="123" t="str">
        <f t="shared" si="5"/>
        <v>8, -6</v>
      </c>
    </row>
    <row r="104" spans="1:29" x14ac:dyDescent="0.3">
      <c r="A104" s="54" cm="1">
        <f t="array" ref="A10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4" s="54" cm="1">
        <f t="array" ref="B10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4" s="52" cm="1">
        <f t="array" ref="C104">IF(MOD(ROW(),3)=2,      INDEX(Maze!A:A,QUOTIENT(ROW()+1,3) + 1),
IF(MOD(ROW(),3)=0,         INDEX(Maze!B:B,QUOTIENT(ROW()+1,3) + 1),       0))</f>
        <v>0</v>
      </c>
      <c r="Z104" s="121" cm="1">
        <f t="array" ref="Z104">INDEX(Spots!$L$2:$AF$22,-Paths!AA104+11,Paths!AB104+11)</f>
        <v>0</v>
      </c>
      <c r="AA104" s="122">
        <f t="shared" si="3"/>
        <v>-6</v>
      </c>
      <c r="AB104" s="122">
        <f t="shared" si="4"/>
        <v>9</v>
      </c>
      <c r="AC104" s="123" t="str">
        <f t="shared" si="5"/>
        <v>9, -6</v>
      </c>
    </row>
    <row r="105" spans="1:29" x14ac:dyDescent="0.3">
      <c r="A105" s="54" cm="1">
        <f t="array" ref="A10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5" s="54" cm="1">
        <f t="array" ref="B10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5" s="54" cm="1">
        <f t="array" ref="C105">IF(MOD(ROW(),3)=2,      INDEX(Maze!A:A,QUOTIENT(ROW()+1,3) + 1),
IF(MOD(ROW(),3)=0,         INDEX(Maze!B:B,QUOTIENT(ROW()+1,3) + 1),       0))</f>
        <v>0</v>
      </c>
      <c r="Z105" s="121" cm="1">
        <f t="array" ref="Z105">INDEX(Spots!$L$2:$AF$22,-Paths!AA105+11,Paths!AB105+11)</f>
        <v>0</v>
      </c>
      <c r="AA105" s="122">
        <f t="shared" si="3"/>
        <v>-6</v>
      </c>
      <c r="AB105" s="122">
        <f t="shared" si="4"/>
        <v>10</v>
      </c>
      <c r="AC105" s="123" t="str">
        <f t="shared" si="5"/>
        <v>10, -6</v>
      </c>
    </row>
    <row r="106" spans="1:29" x14ac:dyDescent="0.3">
      <c r="A106" s="71"/>
      <c r="B106" s="71"/>
      <c r="C106" s="71"/>
      <c r="Z106" s="121" cm="1">
        <f t="array" ref="Z106">INDEX(Spots!$L$2:$AF$22,-Paths!AA106+11,Paths!AB106+11)</f>
        <v>0</v>
      </c>
      <c r="AA106" s="122">
        <f t="shared" si="3"/>
        <v>-5</v>
      </c>
      <c r="AB106" s="122">
        <f t="shared" si="4"/>
        <v>-10</v>
      </c>
      <c r="AC106" s="123" t="str">
        <f t="shared" si="5"/>
        <v>-10, -5</v>
      </c>
    </row>
    <row r="107" spans="1:29" x14ac:dyDescent="0.3">
      <c r="A107" s="54" cm="1">
        <f t="array" ref="A10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7" s="54" cm="1">
        <f t="array" ref="B10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7" s="52" cm="1">
        <f t="array" ref="C107">IF(MOD(ROW(),3)=2,      INDEX(Maze!A:A,QUOTIENT(ROW()+1,3) + 1),
IF(MOD(ROW(),3)=0,         INDEX(Maze!B:B,QUOTIENT(ROW()+1,3) + 1),       0))</f>
        <v>0</v>
      </c>
      <c r="Z107" s="121" cm="1">
        <f t="array" ref="Z107">INDEX(Spots!$L$2:$AF$22,-Paths!AA107+11,Paths!AB107+11)</f>
        <v>0</v>
      </c>
      <c r="AA107" s="122">
        <f t="shared" si="3"/>
        <v>-5</v>
      </c>
      <c r="AB107" s="122">
        <f t="shared" si="4"/>
        <v>-9</v>
      </c>
      <c r="AC107" s="123" t="str">
        <f t="shared" si="5"/>
        <v>-9, -5</v>
      </c>
    </row>
    <row r="108" spans="1:29" x14ac:dyDescent="0.3">
      <c r="A108" s="54" cm="1">
        <f t="array" ref="A10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8" s="54" cm="1">
        <f t="array" ref="B10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8" s="54" cm="1">
        <f t="array" ref="C108">IF(MOD(ROW(),3)=2,      INDEX(Maze!A:A,QUOTIENT(ROW()+1,3) + 1),
IF(MOD(ROW(),3)=0,         INDEX(Maze!B:B,QUOTIENT(ROW()+1,3) + 1),       0))</f>
        <v>0</v>
      </c>
      <c r="Z108" s="121" cm="1">
        <f t="array" ref="Z108">INDEX(Spots!$L$2:$AF$22,-Paths!AA108+11,Paths!AB108+11)</f>
        <v>0</v>
      </c>
      <c r="AA108" s="122">
        <f t="shared" si="3"/>
        <v>-5</v>
      </c>
      <c r="AB108" s="122">
        <f t="shared" si="4"/>
        <v>-8</v>
      </c>
      <c r="AC108" s="123" t="str">
        <f t="shared" si="5"/>
        <v>-8, -5</v>
      </c>
    </row>
    <row r="109" spans="1:29" x14ac:dyDescent="0.3">
      <c r="A109" s="71"/>
      <c r="B109" s="71"/>
      <c r="C109" s="71"/>
      <c r="Z109" s="121" cm="1">
        <f t="array" ref="Z109">INDEX(Spots!$L$2:$AF$22,-Paths!AA109+11,Paths!AB109+11)</f>
        <v>0</v>
      </c>
      <c r="AA109" s="122">
        <f t="shared" si="3"/>
        <v>-5</v>
      </c>
      <c r="AB109" s="122">
        <f t="shared" si="4"/>
        <v>-7</v>
      </c>
      <c r="AC109" s="123" t="str">
        <f t="shared" si="5"/>
        <v>-7, -5</v>
      </c>
    </row>
    <row r="110" spans="1:29" x14ac:dyDescent="0.3">
      <c r="A110" s="54" cm="1">
        <f t="array" ref="A11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0" s="54" cm="1">
        <f t="array" ref="B11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0" s="52" cm="1">
        <f t="array" ref="C110">IF(MOD(ROW(),3)=2,      INDEX(Maze!A:A,QUOTIENT(ROW()+1,3) + 1),
IF(MOD(ROW(),3)=0,         INDEX(Maze!B:B,QUOTIENT(ROW()+1,3) + 1),       0))</f>
        <v>0</v>
      </c>
      <c r="Z110" s="121" cm="1">
        <f t="array" ref="Z110">INDEX(Spots!$L$2:$AF$22,-Paths!AA110+11,Paths!AB110+11)</f>
        <v>0</v>
      </c>
      <c r="AA110" s="122">
        <f t="shared" si="3"/>
        <v>-5</v>
      </c>
      <c r="AB110" s="122">
        <f t="shared" si="4"/>
        <v>-6</v>
      </c>
      <c r="AC110" s="123" t="str">
        <f t="shared" si="5"/>
        <v>-6, -5</v>
      </c>
    </row>
    <row r="111" spans="1:29" x14ac:dyDescent="0.3">
      <c r="A111" s="54" cm="1">
        <f t="array" ref="A11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1" s="54" cm="1">
        <f t="array" ref="B11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1" s="54" cm="1">
        <f t="array" ref="C111">IF(MOD(ROW(),3)=2,      INDEX(Maze!A:A,QUOTIENT(ROW()+1,3) + 1),
IF(MOD(ROW(),3)=0,         INDEX(Maze!B:B,QUOTIENT(ROW()+1,3) + 1),       0))</f>
        <v>0</v>
      </c>
      <c r="E111" s="22"/>
      <c r="Z111" s="121" cm="1">
        <f t="array" ref="Z111">INDEX(Spots!$L$2:$AF$22,-Paths!AA111+11,Paths!AB111+11)</f>
        <v>0</v>
      </c>
      <c r="AA111" s="122">
        <f t="shared" si="3"/>
        <v>-5</v>
      </c>
      <c r="AB111" s="122">
        <f t="shared" si="4"/>
        <v>-5</v>
      </c>
      <c r="AC111" s="123" t="str">
        <f t="shared" si="5"/>
        <v>-5, -5</v>
      </c>
    </row>
    <row r="112" spans="1:29" x14ac:dyDescent="0.3">
      <c r="A112" s="71"/>
      <c r="B112" s="71"/>
      <c r="C112" s="71"/>
      <c r="E112" s="22"/>
      <c r="F112" s="143"/>
      <c r="Z112" s="121" cm="1">
        <f t="array" ref="Z112">INDEX(Spots!$L$2:$AF$22,-Paths!AA112+11,Paths!AB112+11)</f>
        <v>0</v>
      </c>
      <c r="AA112" s="122">
        <f t="shared" si="3"/>
        <v>-5</v>
      </c>
      <c r="AB112" s="122">
        <f t="shared" si="4"/>
        <v>-4</v>
      </c>
      <c r="AC112" s="123" t="str">
        <f t="shared" si="5"/>
        <v>-4, -5</v>
      </c>
    </row>
    <row r="113" spans="1:29" x14ac:dyDescent="0.3">
      <c r="A113" s="54" cm="1">
        <f t="array" ref="A11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3" s="54" cm="1">
        <f t="array" ref="B11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3" s="52" cm="1">
        <f t="array" ref="C113">IF(MOD(ROW(),3)=2,      INDEX(Maze!A:A,QUOTIENT(ROW()+1,3) + 1),
IF(MOD(ROW(),3)=0,         INDEX(Maze!B:B,QUOTIENT(ROW()+1,3) + 1),       0))</f>
        <v>0</v>
      </c>
      <c r="Z113" s="121" cm="1">
        <f t="array" ref="Z113">INDEX(Spots!$L$2:$AF$22,-Paths!AA113+11,Paths!AB113+11)</f>
        <v>0</v>
      </c>
      <c r="AA113" s="122">
        <f t="shared" si="3"/>
        <v>-5</v>
      </c>
      <c r="AB113" s="122">
        <f t="shared" si="4"/>
        <v>-3</v>
      </c>
      <c r="AC113" s="123" t="str">
        <f t="shared" si="5"/>
        <v>-3, -5</v>
      </c>
    </row>
    <row r="114" spans="1:29" x14ac:dyDescent="0.3">
      <c r="A114" s="54" cm="1">
        <f t="array" ref="A11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4" s="54" cm="1">
        <f t="array" ref="B11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4" s="54" cm="1">
        <f t="array" ref="C114">IF(MOD(ROW(),3)=2,      INDEX(Maze!A:A,QUOTIENT(ROW()+1,3) + 1),
IF(MOD(ROW(),3)=0,         INDEX(Maze!B:B,QUOTIENT(ROW()+1,3) + 1),       0))</f>
        <v>0</v>
      </c>
      <c r="Z114" s="121" cm="1">
        <f t="array" ref="Z114">INDEX(Spots!$L$2:$AF$22,-Paths!AA114+11,Paths!AB114+11)</f>
        <v>0</v>
      </c>
      <c r="AA114" s="122">
        <f t="shared" si="3"/>
        <v>-5</v>
      </c>
      <c r="AB114" s="122">
        <f t="shared" si="4"/>
        <v>-2</v>
      </c>
      <c r="AC114" s="123" t="str">
        <f t="shared" si="5"/>
        <v>-2, -5</v>
      </c>
    </row>
    <row r="115" spans="1:29" x14ac:dyDescent="0.3">
      <c r="A115" s="71"/>
      <c r="B115" s="71"/>
      <c r="C115" s="71"/>
      <c r="Z115" s="121" cm="1">
        <f t="array" ref="Z115">INDEX(Spots!$L$2:$AF$22,-Paths!AA115+11,Paths!AB115+11)</f>
        <v>0</v>
      </c>
      <c r="AA115" s="122">
        <f t="shared" si="3"/>
        <v>-5</v>
      </c>
      <c r="AB115" s="122">
        <f t="shared" si="4"/>
        <v>-1</v>
      </c>
      <c r="AC115" s="123" t="str">
        <f t="shared" si="5"/>
        <v>-1, -5</v>
      </c>
    </row>
    <row r="116" spans="1:29" x14ac:dyDescent="0.3">
      <c r="A116" s="54" cm="1">
        <f t="array" ref="A11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6" s="54" cm="1">
        <f t="array" ref="B11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6" s="52" cm="1">
        <f t="array" ref="C116">IF(MOD(ROW(),3)=2,      INDEX(Maze!A:A,QUOTIENT(ROW()+1,3) + 1),
IF(MOD(ROW(),3)=0,         INDEX(Maze!B:B,QUOTIENT(ROW()+1,3) + 1),       0))</f>
        <v>0</v>
      </c>
      <c r="Z116" s="121" cm="1">
        <f t="array" ref="Z116">INDEX(Spots!$L$2:$AF$22,-Paths!AA116+11,Paths!AB116+11)</f>
        <v>0</v>
      </c>
      <c r="AA116" s="122">
        <f t="shared" si="3"/>
        <v>-5</v>
      </c>
      <c r="AB116" s="122">
        <f t="shared" si="4"/>
        <v>0</v>
      </c>
      <c r="AC116" s="123" t="str">
        <f t="shared" si="5"/>
        <v>0, -5</v>
      </c>
    </row>
    <row r="117" spans="1:29" x14ac:dyDescent="0.3">
      <c r="A117" s="54" cm="1">
        <f t="array" ref="A11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7" s="54" cm="1">
        <f t="array" ref="B11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7" s="54" cm="1">
        <f t="array" ref="C117">IF(MOD(ROW(),3)=2,      INDEX(Maze!A:A,QUOTIENT(ROW()+1,3) + 1),
IF(MOD(ROW(),3)=0,         INDEX(Maze!B:B,QUOTIENT(ROW()+1,3) + 1),       0))</f>
        <v>0</v>
      </c>
      <c r="Z117" s="121" cm="1">
        <f t="array" ref="Z117">INDEX(Spots!$L$2:$AF$22,-Paths!AA117+11,Paths!AB117+11)</f>
        <v>0</v>
      </c>
      <c r="AA117" s="122">
        <f t="shared" si="3"/>
        <v>-5</v>
      </c>
      <c r="AB117" s="122">
        <f t="shared" si="4"/>
        <v>1</v>
      </c>
      <c r="AC117" s="123" t="str">
        <f t="shared" si="5"/>
        <v>1, -5</v>
      </c>
    </row>
    <row r="118" spans="1:29" x14ac:dyDescent="0.3">
      <c r="A118" s="71"/>
      <c r="B118" s="71"/>
      <c r="C118" s="71"/>
      <c r="Z118" s="121" t="str" cm="1">
        <f t="array" ref="Z118">INDEX(Spots!$L$2:$AF$22,-Paths!AA118+11,Paths!AB118+11)</f>
        <v>Application5</v>
      </c>
      <c r="AA118" s="122">
        <f t="shared" si="3"/>
        <v>-5</v>
      </c>
      <c r="AB118" s="122">
        <f t="shared" si="4"/>
        <v>2</v>
      </c>
      <c r="AC118" s="123" t="str">
        <f t="shared" si="5"/>
        <v>2, -5</v>
      </c>
    </row>
    <row r="119" spans="1:29" x14ac:dyDescent="0.3">
      <c r="A119" s="54" cm="1">
        <f t="array" ref="A11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9" s="54" cm="1">
        <f t="array" ref="B11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9" s="52" cm="1">
        <f t="array" ref="C119">IF(MOD(ROW(),3)=2,      INDEX(Maze!A:A,QUOTIENT(ROW()+1,3) + 1),
IF(MOD(ROW(),3)=0,         INDEX(Maze!B:B,QUOTIENT(ROW()+1,3) + 1),       0))</f>
        <v>0</v>
      </c>
      <c r="Z119" s="121" cm="1">
        <f t="array" ref="Z119">INDEX(Spots!$L$2:$AF$22,-Paths!AA119+11,Paths!AB119+11)</f>
        <v>0</v>
      </c>
      <c r="AA119" s="122">
        <f t="shared" si="3"/>
        <v>-5</v>
      </c>
      <c r="AB119" s="122">
        <f t="shared" si="4"/>
        <v>3</v>
      </c>
      <c r="AC119" s="123" t="str">
        <f t="shared" si="5"/>
        <v>3, -5</v>
      </c>
    </row>
    <row r="120" spans="1:29" x14ac:dyDescent="0.3">
      <c r="A120" s="54" cm="1">
        <f t="array" ref="A12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20" s="54" cm="1">
        <f t="array" ref="B12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20" s="54" cm="1">
        <f t="array" ref="C120">IF(MOD(ROW(),3)=2,      INDEX(Maze!A:A,QUOTIENT(ROW()+1,3) + 1),
IF(MOD(ROW(),3)=0,         INDEX(Maze!B:B,QUOTIENT(ROW()+1,3) + 1),       0))</f>
        <v>0</v>
      </c>
      <c r="Z120" s="121" cm="1">
        <f t="array" ref="Z120">INDEX(Spots!$L$2:$AF$22,-Paths!AA120+11,Paths!AB120+11)</f>
        <v>0</v>
      </c>
      <c r="AA120" s="122">
        <f t="shared" si="3"/>
        <v>-5</v>
      </c>
      <c r="AB120" s="122">
        <f t="shared" si="4"/>
        <v>4</v>
      </c>
      <c r="AC120" s="123" t="str">
        <f t="shared" si="5"/>
        <v>4, -5</v>
      </c>
    </row>
    <row r="121" spans="1:29" x14ac:dyDescent="0.3">
      <c r="A121" s="71"/>
      <c r="B121" s="71"/>
      <c r="C121" s="72"/>
      <c r="Z121" s="121" cm="1">
        <f t="array" ref="Z121">INDEX(Spots!$L$2:$AF$22,-Paths!AA121+11,Paths!AB121+11)</f>
        <v>0</v>
      </c>
      <c r="AA121" s="122">
        <f t="shared" si="3"/>
        <v>-5</v>
      </c>
      <c r="AB121" s="122">
        <f t="shared" si="4"/>
        <v>5</v>
      </c>
      <c r="AC121" s="123" t="str">
        <f t="shared" si="5"/>
        <v>5, -5</v>
      </c>
    </row>
    <row r="122" spans="1:29" x14ac:dyDescent="0.3">
      <c r="A122" s="71"/>
      <c r="B122" s="72"/>
      <c r="C122" s="72"/>
      <c r="D122" s="89" t="s">
        <v>94</v>
      </c>
      <c r="Z122" s="121" cm="1">
        <f t="array" ref="Z122">INDEX(Spots!$L$2:$AF$22,-Paths!AA122+11,Paths!AB122+11)</f>
        <v>0</v>
      </c>
      <c r="AA122" s="122">
        <f t="shared" si="3"/>
        <v>-5</v>
      </c>
      <c r="AB122" s="122">
        <f t="shared" si="4"/>
        <v>6</v>
      </c>
      <c r="AC122" s="123" t="str">
        <f t="shared" si="5"/>
        <v>6, -5</v>
      </c>
    </row>
    <row r="123" spans="1:29" x14ac:dyDescent="0.3">
      <c r="A123" s="52">
        <v>3</v>
      </c>
      <c r="B123" s="53">
        <v>6</v>
      </c>
      <c r="C123" s="59" t="s">
        <v>44</v>
      </c>
      <c r="D123" s="89" t="s">
        <v>90</v>
      </c>
      <c r="Z123" s="121" cm="1">
        <f t="array" ref="Z123">INDEX(Spots!$L$2:$AF$22,-Paths!AA123+11,Paths!AB123+11)</f>
        <v>0</v>
      </c>
      <c r="AA123" s="122">
        <f t="shared" si="3"/>
        <v>-5</v>
      </c>
      <c r="AB123" s="122">
        <f t="shared" si="4"/>
        <v>7</v>
      </c>
      <c r="AC123" s="123" t="str">
        <f t="shared" si="5"/>
        <v>7, -5</v>
      </c>
    </row>
    <row r="124" spans="1:29" x14ac:dyDescent="0.3">
      <c r="A124" s="54">
        <v>3</v>
      </c>
      <c r="B124" s="58">
        <v>7</v>
      </c>
      <c r="C124" s="59" t="s">
        <v>19</v>
      </c>
      <c r="D124" s="89" t="s">
        <v>44</v>
      </c>
      <c r="Z124" s="121" cm="1">
        <f t="array" ref="Z124">INDEX(Spots!$L$2:$AF$22,-Paths!AA124+11,Paths!AB124+11)</f>
        <v>0</v>
      </c>
      <c r="AA124" s="122">
        <f t="shared" si="3"/>
        <v>-5</v>
      </c>
      <c r="AB124" s="122">
        <f t="shared" si="4"/>
        <v>8</v>
      </c>
      <c r="AC124" s="123" t="str">
        <f t="shared" si="5"/>
        <v>8, -5</v>
      </c>
    </row>
    <row r="125" spans="1:29" x14ac:dyDescent="0.3">
      <c r="A125" s="54">
        <v>1</v>
      </c>
      <c r="B125" s="55">
        <v>7</v>
      </c>
      <c r="C125" s="59"/>
      <c r="D125" s="89" t="s">
        <v>19</v>
      </c>
      <c r="Z125" s="121" cm="1">
        <f t="array" ref="Z125">INDEX(Spots!$L$2:$AF$22,-Paths!AA125+11,Paths!AB125+11)</f>
        <v>0</v>
      </c>
      <c r="AA125" s="122">
        <f t="shared" si="3"/>
        <v>-5</v>
      </c>
      <c r="AB125" s="122">
        <f t="shared" si="4"/>
        <v>9</v>
      </c>
      <c r="AC125" s="123" t="str">
        <f t="shared" si="5"/>
        <v>9, -5</v>
      </c>
    </row>
    <row r="126" spans="1:29" x14ac:dyDescent="0.3">
      <c r="A126" s="54">
        <v>1</v>
      </c>
      <c r="B126" s="54">
        <v>6</v>
      </c>
      <c r="C126" s="55"/>
      <c r="Z126" s="121" cm="1">
        <f t="array" ref="Z126">INDEX(Spots!$L$2:$AF$22,-Paths!AA126+11,Paths!AB126+11)</f>
        <v>0</v>
      </c>
      <c r="AA126" s="122">
        <f t="shared" si="3"/>
        <v>-5</v>
      </c>
      <c r="AB126" s="122">
        <f t="shared" si="4"/>
        <v>10</v>
      </c>
      <c r="AC126" s="123" t="str">
        <f t="shared" si="5"/>
        <v>10, -5</v>
      </c>
    </row>
    <row r="127" spans="1:29" x14ac:dyDescent="0.3">
      <c r="A127" s="54"/>
      <c r="B127" s="54"/>
      <c r="C127" s="55"/>
      <c r="Z127" s="121" cm="1">
        <f t="array" ref="Z127">INDEX(Spots!$L$2:$AF$22,-Paths!AA127+11,Paths!AB127+11)</f>
        <v>0</v>
      </c>
      <c r="AA127" s="122">
        <f t="shared" si="3"/>
        <v>-4</v>
      </c>
      <c r="AB127" s="122">
        <f t="shared" si="4"/>
        <v>-10</v>
      </c>
      <c r="AC127" s="123" t="str">
        <f t="shared" si="5"/>
        <v>-10, -4</v>
      </c>
    </row>
    <row r="128" spans="1:29" x14ac:dyDescent="0.3">
      <c r="A128" s="71"/>
      <c r="B128" s="71"/>
      <c r="C128" s="71"/>
      <c r="D128" s="89" t="s">
        <v>95</v>
      </c>
      <c r="Z128" s="121" cm="1">
        <f t="array" ref="Z128">INDEX(Spots!$L$2:$AF$22,-Paths!AA128+11,Paths!AB128+11)</f>
        <v>0</v>
      </c>
      <c r="AA128" s="122">
        <f t="shared" si="3"/>
        <v>-4</v>
      </c>
      <c r="AB128" s="122">
        <f t="shared" si="4"/>
        <v>-9</v>
      </c>
      <c r="AC128" s="123" t="str">
        <f t="shared" si="5"/>
        <v>-9, -4</v>
      </c>
    </row>
    <row r="129" spans="1:29" x14ac:dyDescent="0.3">
      <c r="A129" s="52">
        <v>3</v>
      </c>
      <c r="B129" s="53">
        <v>6</v>
      </c>
      <c r="C129" s="53"/>
      <c r="D129" s="89" t="s">
        <v>90</v>
      </c>
      <c r="Z129" s="121" cm="1">
        <f t="array" ref="Z129">INDEX(Spots!$L$2:$AF$22,-Paths!AA129+11,Paths!AB129+11)</f>
        <v>0</v>
      </c>
      <c r="AA129" s="122">
        <f t="shared" ref="AA129:AA192" si="6">QUOTIENT(ROW(AB129)-1,21)-10</f>
        <v>-4</v>
      </c>
      <c r="AB129" s="122">
        <f t="shared" ref="AB129:AB192" si="7">MOD(ROW(AB129)-1,21)-10</f>
        <v>-8</v>
      </c>
      <c r="AC129" s="123" t="str">
        <f t="shared" si="5"/>
        <v>-8, -4</v>
      </c>
    </row>
    <row r="130" spans="1:29" x14ac:dyDescent="0.3">
      <c r="A130" s="54">
        <v>3</v>
      </c>
      <c r="B130" s="58">
        <v>7</v>
      </c>
      <c r="C130" s="59" t="s">
        <v>44</v>
      </c>
      <c r="D130" s="89" t="s">
        <v>44</v>
      </c>
      <c r="Z130" s="121" cm="1">
        <f t="array" ref="Z130">INDEX(Spots!$L$2:$AF$22,-Paths!AA130+11,Paths!AB130+11)</f>
        <v>0</v>
      </c>
      <c r="AA130" s="122">
        <f t="shared" si="6"/>
        <v>-4</v>
      </c>
      <c r="AB130" s="122">
        <f t="shared" si="7"/>
        <v>-7</v>
      </c>
      <c r="AC130" s="123" t="str">
        <f t="shared" ref="AC130:AC193" si="8">AB130&amp;", "&amp;AA130</f>
        <v>-7, -4</v>
      </c>
    </row>
    <row r="131" spans="1:29" x14ac:dyDescent="0.3">
      <c r="A131" s="54">
        <v>1</v>
      </c>
      <c r="B131" s="55">
        <v>7</v>
      </c>
      <c r="C131" s="59" t="s">
        <v>19</v>
      </c>
      <c r="D131" s="89" t="s">
        <v>19</v>
      </c>
      <c r="Z131" s="121" cm="1">
        <f t="array" ref="Z131">INDEX(Spots!$L$2:$AF$22,-Paths!AA131+11,Paths!AB131+11)</f>
        <v>0</v>
      </c>
      <c r="AA131" s="122">
        <f t="shared" si="6"/>
        <v>-4</v>
      </c>
      <c r="AB131" s="122">
        <f t="shared" si="7"/>
        <v>-6</v>
      </c>
      <c r="AC131" s="123" t="str">
        <f t="shared" si="8"/>
        <v>-6, -4</v>
      </c>
    </row>
    <row r="132" spans="1:29" x14ac:dyDescent="0.3">
      <c r="A132" s="54">
        <v>1</v>
      </c>
      <c r="B132" s="54">
        <v>6</v>
      </c>
      <c r="C132" s="55"/>
      <c r="Z132" s="121" cm="1">
        <f t="array" ref="Z132">INDEX(Spots!$L$2:$AF$22,-Paths!AA132+11,Paths!AB132+11)</f>
        <v>0</v>
      </c>
      <c r="AA132" s="122">
        <f t="shared" si="6"/>
        <v>-4</v>
      </c>
      <c r="AB132" s="122">
        <f t="shared" si="7"/>
        <v>-5</v>
      </c>
      <c r="AC132" s="123" t="str">
        <f t="shared" si="8"/>
        <v>-5, -4</v>
      </c>
    </row>
    <row r="133" spans="1:29" x14ac:dyDescent="0.3">
      <c r="A133" s="54"/>
      <c r="B133" s="54"/>
      <c r="C133" s="55"/>
      <c r="Z133" s="121" cm="1">
        <f t="array" ref="Z133">INDEX(Spots!$L$2:$AF$22,-Paths!AA133+11,Paths!AB133+11)</f>
        <v>0</v>
      </c>
      <c r="AA133" s="122">
        <f t="shared" si="6"/>
        <v>-4</v>
      </c>
      <c r="AB133" s="122">
        <f t="shared" si="7"/>
        <v>-4</v>
      </c>
      <c r="AC133" s="123" t="str">
        <f t="shared" si="8"/>
        <v>-4, -4</v>
      </c>
    </row>
    <row r="134" spans="1:29" x14ac:dyDescent="0.3">
      <c r="A134" s="52"/>
      <c r="B134" s="52"/>
      <c r="C134" s="53"/>
      <c r="Z134" s="121" cm="1">
        <f t="array" ref="Z134">INDEX(Spots!$L$2:$AF$22,-Paths!AA134+11,Paths!AB134+11)</f>
        <v>0</v>
      </c>
      <c r="AA134" s="122">
        <f t="shared" si="6"/>
        <v>-4</v>
      </c>
      <c r="AB134" s="122">
        <f t="shared" si="7"/>
        <v>-3</v>
      </c>
      <c r="AC134" s="123" t="str">
        <f t="shared" si="8"/>
        <v>-3, -4</v>
      </c>
    </row>
    <row r="135" spans="1:29" x14ac:dyDescent="0.3">
      <c r="A135" s="60"/>
      <c r="B135" s="60"/>
      <c r="C135" s="61"/>
      <c r="Z135" s="121" cm="1">
        <f t="array" ref="Z135">INDEX(Spots!$L$2:$AF$22,-Paths!AA135+11,Paths!AB135+11)</f>
        <v>0</v>
      </c>
      <c r="AA135" s="122">
        <f t="shared" si="6"/>
        <v>-4</v>
      </c>
      <c r="AB135" s="122">
        <f t="shared" si="7"/>
        <v>-2</v>
      </c>
      <c r="AC135" s="123" t="str">
        <f t="shared" si="8"/>
        <v>-2, -4</v>
      </c>
    </row>
    <row r="136" spans="1:29" x14ac:dyDescent="0.3">
      <c r="A136" s="71"/>
      <c r="B136" s="72"/>
      <c r="C136" s="72"/>
      <c r="Z136" s="121" cm="1">
        <f t="array" ref="Z136">INDEX(Spots!$L$2:$AF$22,-Paths!AA136+11,Paths!AB136+11)</f>
        <v>0</v>
      </c>
      <c r="AA136" s="122">
        <f t="shared" si="6"/>
        <v>-4</v>
      </c>
      <c r="AB136" s="122">
        <f t="shared" si="7"/>
        <v>-1</v>
      </c>
      <c r="AC136" s="123" t="str">
        <f t="shared" si="8"/>
        <v>-1, -4</v>
      </c>
    </row>
    <row r="137" spans="1:29" x14ac:dyDescent="0.3">
      <c r="A137" s="52"/>
      <c r="B137" s="52"/>
      <c r="C137" s="53"/>
      <c r="Z137" s="121" cm="1">
        <f t="array" ref="Z137">INDEX(Spots!$L$2:$AF$22,-Paths!AA137+11,Paths!AB137+11)</f>
        <v>0</v>
      </c>
      <c r="AA137" s="122">
        <f t="shared" si="6"/>
        <v>-4</v>
      </c>
      <c r="AB137" s="122">
        <f t="shared" si="7"/>
        <v>0</v>
      </c>
      <c r="AC137" s="123" t="str">
        <f t="shared" si="8"/>
        <v>0, -4</v>
      </c>
    </row>
    <row r="138" spans="1:29" x14ac:dyDescent="0.3">
      <c r="A138" s="60"/>
      <c r="B138" s="60"/>
      <c r="C138" s="61"/>
      <c r="Z138" s="121" cm="1">
        <f t="array" ref="Z138">INDEX(Spots!$L$2:$AF$22,-Paths!AA138+11,Paths!AB138+11)</f>
        <v>0</v>
      </c>
      <c r="AA138" s="122">
        <f t="shared" si="6"/>
        <v>-4</v>
      </c>
      <c r="AB138" s="122">
        <f t="shared" si="7"/>
        <v>1</v>
      </c>
      <c r="AC138" s="123" t="str">
        <f t="shared" si="8"/>
        <v>1, -4</v>
      </c>
    </row>
    <row r="139" spans="1:29" x14ac:dyDescent="0.3">
      <c r="A139" s="71"/>
      <c r="B139" s="72"/>
      <c r="C139" s="72"/>
      <c r="Z139" s="121" t="str" cm="1">
        <f t="array" ref="Z139">INDEX(Spots!$L$2:$AF$22,-Paths!AA139+11,Paths!AB139+11)</f>
        <v>Application4</v>
      </c>
      <c r="AA139" s="122">
        <f t="shared" si="6"/>
        <v>-4</v>
      </c>
      <c r="AB139" s="122">
        <f t="shared" si="7"/>
        <v>2</v>
      </c>
      <c r="AC139" s="123" t="str">
        <f t="shared" si="8"/>
        <v>2, -4</v>
      </c>
    </row>
    <row r="140" spans="1:29" x14ac:dyDescent="0.3">
      <c r="A140" s="52"/>
      <c r="B140" s="52"/>
      <c r="C140" s="53"/>
      <c r="Z140" s="121" cm="1">
        <f t="array" ref="Z140">INDEX(Spots!$L$2:$AF$22,-Paths!AA140+11,Paths!AB140+11)</f>
        <v>0</v>
      </c>
      <c r="AA140" s="122">
        <f t="shared" si="6"/>
        <v>-4</v>
      </c>
      <c r="AB140" s="122">
        <f t="shared" si="7"/>
        <v>3</v>
      </c>
      <c r="AC140" s="123" t="str">
        <f t="shared" si="8"/>
        <v>3, -4</v>
      </c>
    </row>
    <row r="141" spans="1:29" x14ac:dyDescent="0.3">
      <c r="A141" s="60"/>
      <c r="B141" s="60"/>
      <c r="C141" s="61"/>
      <c r="Z141" s="121" cm="1">
        <f t="array" ref="Z141">INDEX(Spots!$L$2:$AF$22,-Paths!AA141+11,Paths!AB141+11)</f>
        <v>0</v>
      </c>
      <c r="AA141" s="122">
        <f t="shared" si="6"/>
        <v>-4</v>
      </c>
      <c r="AB141" s="122">
        <f t="shared" si="7"/>
        <v>4</v>
      </c>
      <c r="AC141" s="123" t="str">
        <f t="shared" si="8"/>
        <v>4, -4</v>
      </c>
    </row>
    <row r="142" spans="1:29" x14ac:dyDescent="0.3">
      <c r="A142" s="71"/>
      <c r="B142" s="72"/>
      <c r="C142" s="72"/>
      <c r="Z142" s="121" cm="1">
        <f t="array" ref="Z142">INDEX(Spots!$L$2:$AF$22,-Paths!AA142+11,Paths!AB142+11)</f>
        <v>0</v>
      </c>
      <c r="AA142" s="122">
        <f t="shared" si="6"/>
        <v>-4</v>
      </c>
      <c r="AB142" s="122">
        <f t="shared" si="7"/>
        <v>5</v>
      </c>
      <c r="AC142" s="123" t="str">
        <f t="shared" si="8"/>
        <v>5, -4</v>
      </c>
    </row>
    <row r="143" spans="1:29" x14ac:dyDescent="0.3">
      <c r="A143" s="52"/>
      <c r="B143" s="52"/>
      <c r="C143" s="53"/>
      <c r="Z143" s="121" cm="1">
        <f t="array" ref="Z143">INDEX(Spots!$L$2:$AF$22,-Paths!AA143+11,Paths!AB143+11)</f>
        <v>0</v>
      </c>
      <c r="AA143" s="122">
        <f t="shared" si="6"/>
        <v>-4</v>
      </c>
      <c r="AB143" s="122">
        <f t="shared" si="7"/>
        <v>6</v>
      </c>
      <c r="AC143" s="123" t="str">
        <f t="shared" si="8"/>
        <v>6, -4</v>
      </c>
    </row>
    <row r="144" spans="1:29" x14ac:dyDescent="0.3">
      <c r="A144" s="60"/>
      <c r="B144" s="60"/>
      <c r="C144" s="61"/>
      <c r="Z144" s="121" cm="1">
        <f t="array" ref="Z144">INDEX(Spots!$L$2:$AF$22,-Paths!AA144+11,Paths!AB144+11)</f>
        <v>0</v>
      </c>
      <c r="AA144" s="122">
        <f t="shared" si="6"/>
        <v>-4</v>
      </c>
      <c r="AB144" s="122">
        <f t="shared" si="7"/>
        <v>7</v>
      </c>
      <c r="AC144" s="123" t="str">
        <f t="shared" si="8"/>
        <v>7, -4</v>
      </c>
    </row>
    <row r="145" spans="1:29" x14ac:dyDescent="0.3">
      <c r="A145" s="71"/>
      <c r="B145" s="72"/>
      <c r="C145" s="72"/>
      <c r="Z145" s="121" cm="1">
        <f t="array" ref="Z145">INDEX(Spots!$L$2:$AF$22,-Paths!AA145+11,Paths!AB145+11)</f>
        <v>0</v>
      </c>
      <c r="AA145" s="122">
        <f t="shared" si="6"/>
        <v>-4</v>
      </c>
      <c r="AB145" s="122">
        <f t="shared" si="7"/>
        <v>8</v>
      </c>
      <c r="AC145" s="123" t="str">
        <f t="shared" si="8"/>
        <v>8, -4</v>
      </c>
    </row>
    <row r="146" spans="1:29" x14ac:dyDescent="0.3">
      <c r="A146" s="52"/>
      <c r="B146" s="52"/>
      <c r="C146" s="53"/>
      <c r="Z146" s="121" cm="1">
        <f t="array" ref="Z146">INDEX(Spots!$L$2:$AF$22,-Paths!AA146+11,Paths!AB146+11)</f>
        <v>0</v>
      </c>
      <c r="AA146" s="122">
        <f t="shared" si="6"/>
        <v>-4</v>
      </c>
      <c r="AB146" s="122">
        <f t="shared" si="7"/>
        <v>9</v>
      </c>
      <c r="AC146" s="123" t="str">
        <f t="shared" si="8"/>
        <v>9, -4</v>
      </c>
    </row>
    <row r="147" spans="1:29" x14ac:dyDescent="0.3">
      <c r="A147" s="60"/>
      <c r="B147" s="60"/>
      <c r="C147" s="61"/>
      <c r="Z147" s="121" cm="1">
        <f t="array" ref="Z147">INDEX(Spots!$L$2:$AF$22,-Paths!AA147+11,Paths!AB147+11)</f>
        <v>0</v>
      </c>
      <c r="AA147" s="122">
        <f t="shared" si="6"/>
        <v>-4</v>
      </c>
      <c r="AB147" s="122">
        <f t="shared" si="7"/>
        <v>10</v>
      </c>
      <c r="AC147" s="123" t="str">
        <f t="shared" si="8"/>
        <v>10, -4</v>
      </c>
    </row>
    <row r="148" spans="1:29" x14ac:dyDescent="0.3">
      <c r="A148" s="71"/>
      <c r="B148" s="72"/>
      <c r="C148" s="72"/>
      <c r="Z148" s="121" cm="1">
        <f t="array" ref="Z148">INDEX(Spots!$L$2:$AF$22,-Paths!AA148+11,Paths!AB148+11)</f>
        <v>0</v>
      </c>
      <c r="AA148" s="122">
        <f t="shared" si="6"/>
        <v>-3</v>
      </c>
      <c r="AB148" s="122">
        <f t="shared" si="7"/>
        <v>-10</v>
      </c>
      <c r="AC148" s="123" t="str">
        <f t="shared" si="8"/>
        <v>-10, -3</v>
      </c>
    </row>
    <row r="149" spans="1:29" x14ac:dyDescent="0.3">
      <c r="A149" s="52"/>
      <c r="B149" s="52"/>
      <c r="C149" s="53"/>
      <c r="Z149" s="121" cm="1">
        <f t="array" ref="Z149">INDEX(Spots!$L$2:$AF$22,-Paths!AA149+11,Paths!AB149+11)</f>
        <v>0</v>
      </c>
      <c r="AA149" s="122">
        <f t="shared" si="6"/>
        <v>-3</v>
      </c>
      <c r="AB149" s="122">
        <f t="shared" si="7"/>
        <v>-9</v>
      </c>
      <c r="AC149" s="123" t="str">
        <f t="shared" si="8"/>
        <v>-9, -3</v>
      </c>
    </row>
    <row r="150" spans="1:29" x14ac:dyDescent="0.3">
      <c r="A150" s="60"/>
      <c r="B150" s="60"/>
      <c r="C150" s="61"/>
      <c r="Z150" s="121" cm="1">
        <f t="array" ref="Z150">INDEX(Spots!$L$2:$AF$22,-Paths!AA150+11,Paths!AB150+11)</f>
        <v>0</v>
      </c>
      <c r="AA150" s="122">
        <f t="shared" si="6"/>
        <v>-3</v>
      </c>
      <c r="AB150" s="122">
        <f t="shared" si="7"/>
        <v>-8</v>
      </c>
      <c r="AC150" s="123" t="str">
        <f t="shared" si="8"/>
        <v>-8, -3</v>
      </c>
    </row>
    <row r="151" spans="1:29" x14ac:dyDescent="0.3">
      <c r="A151" s="71"/>
      <c r="B151" s="72"/>
      <c r="C151" s="72"/>
      <c r="Z151" s="121" cm="1">
        <f t="array" ref="Z151">INDEX(Spots!$L$2:$AF$22,-Paths!AA151+11,Paths!AB151+11)</f>
        <v>0</v>
      </c>
      <c r="AA151" s="122">
        <f t="shared" si="6"/>
        <v>-3</v>
      </c>
      <c r="AB151" s="122">
        <f t="shared" si="7"/>
        <v>-7</v>
      </c>
      <c r="AC151" s="123" t="str">
        <f t="shared" si="8"/>
        <v>-7, -3</v>
      </c>
    </row>
    <row r="152" spans="1:29" x14ac:dyDescent="0.3">
      <c r="A152" s="52"/>
      <c r="B152" s="52"/>
      <c r="C152" s="53"/>
      <c r="Z152" s="121" cm="1">
        <f t="array" ref="Z152">INDEX(Spots!$L$2:$AF$22,-Paths!AA152+11,Paths!AB152+11)</f>
        <v>0</v>
      </c>
      <c r="AA152" s="122">
        <f t="shared" si="6"/>
        <v>-3</v>
      </c>
      <c r="AB152" s="122">
        <f t="shared" si="7"/>
        <v>-6</v>
      </c>
      <c r="AC152" s="123" t="str">
        <f t="shared" si="8"/>
        <v>-6, -3</v>
      </c>
    </row>
    <row r="153" spans="1:29" x14ac:dyDescent="0.3">
      <c r="A153" s="60"/>
      <c r="B153" s="60"/>
      <c r="C153" s="61"/>
      <c r="Z153" s="121" cm="1">
        <f t="array" ref="Z153">INDEX(Spots!$L$2:$AF$22,-Paths!AA153+11,Paths!AB153+11)</f>
        <v>0</v>
      </c>
      <c r="AA153" s="122">
        <f t="shared" si="6"/>
        <v>-3</v>
      </c>
      <c r="AB153" s="122">
        <f t="shared" si="7"/>
        <v>-5</v>
      </c>
      <c r="AC153" s="123" t="str">
        <f t="shared" si="8"/>
        <v>-5, -3</v>
      </c>
    </row>
    <row r="154" spans="1:29" x14ac:dyDescent="0.3">
      <c r="A154" s="71"/>
      <c r="B154" s="72"/>
      <c r="C154" s="72"/>
      <c r="Z154" s="121" cm="1">
        <f t="array" ref="Z154">INDEX(Spots!$L$2:$AF$22,-Paths!AA154+11,Paths!AB154+11)</f>
        <v>0</v>
      </c>
      <c r="AA154" s="122">
        <f t="shared" si="6"/>
        <v>-3</v>
      </c>
      <c r="AB154" s="122">
        <f t="shared" si="7"/>
        <v>-4</v>
      </c>
      <c r="AC154" s="123" t="str">
        <f t="shared" si="8"/>
        <v>-4, -3</v>
      </c>
    </row>
    <row r="155" spans="1:29" x14ac:dyDescent="0.3">
      <c r="A155" s="52"/>
      <c r="B155" s="52"/>
      <c r="C155" s="53"/>
      <c r="Z155" s="121" cm="1">
        <f t="array" ref="Z155">INDEX(Spots!$L$2:$AF$22,-Paths!AA155+11,Paths!AB155+11)</f>
        <v>0</v>
      </c>
      <c r="AA155" s="122">
        <f t="shared" si="6"/>
        <v>-3</v>
      </c>
      <c r="AB155" s="122">
        <f t="shared" si="7"/>
        <v>-3</v>
      </c>
      <c r="AC155" s="123" t="str">
        <f t="shared" si="8"/>
        <v>-3, -3</v>
      </c>
    </row>
    <row r="156" spans="1:29" x14ac:dyDescent="0.3">
      <c r="A156" s="60"/>
      <c r="B156" s="60"/>
      <c r="C156" s="61"/>
      <c r="Z156" s="121" cm="1">
        <f t="array" ref="Z156">INDEX(Spots!$L$2:$AF$22,-Paths!AA156+11,Paths!AB156+11)</f>
        <v>0</v>
      </c>
      <c r="AA156" s="122">
        <f t="shared" si="6"/>
        <v>-3</v>
      </c>
      <c r="AB156" s="122">
        <f t="shared" si="7"/>
        <v>-2</v>
      </c>
      <c r="AC156" s="123" t="str">
        <f t="shared" si="8"/>
        <v>-2, -3</v>
      </c>
    </row>
    <row r="157" spans="1:29" x14ac:dyDescent="0.3">
      <c r="A157" s="71"/>
      <c r="B157" s="72"/>
      <c r="C157" s="72"/>
      <c r="Z157" s="121" cm="1">
        <f t="array" ref="Z157">INDEX(Spots!$L$2:$AF$22,-Paths!AA157+11,Paths!AB157+11)</f>
        <v>0</v>
      </c>
      <c r="AA157" s="122">
        <f t="shared" si="6"/>
        <v>-3</v>
      </c>
      <c r="AB157" s="122">
        <f t="shared" si="7"/>
        <v>-1</v>
      </c>
      <c r="AC157" s="123" t="str">
        <f t="shared" si="8"/>
        <v>-1, -3</v>
      </c>
    </row>
    <row r="158" spans="1:29" x14ac:dyDescent="0.3">
      <c r="A158" s="52"/>
      <c r="B158" s="52"/>
      <c r="C158" s="53"/>
      <c r="Z158" s="121" cm="1">
        <f t="array" ref="Z158">INDEX(Spots!$L$2:$AF$22,-Paths!AA158+11,Paths!AB158+11)</f>
        <v>0</v>
      </c>
      <c r="AA158" s="122">
        <f t="shared" si="6"/>
        <v>-3</v>
      </c>
      <c r="AB158" s="122">
        <f t="shared" si="7"/>
        <v>0</v>
      </c>
      <c r="AC158" s="123" t="str">
        <f t="shared" si="8"/>
        <v>0, -3</v>
      </c>
    </row>
    <row r="159" spans="1:29" x14ac:dyDescent="0.3">
      <c r="A159" s="60"/>
      <c r="B159" s="60"/>
      <c r="C159" s="61"/>
      <c r="Z159" s="121" cm="1">
        <f t="array" ref="Z159">INDEX(Spots!$L$2:$AF$22,-Paths!AA159+11,Paths!AB159+11)</f>
        <v>0</v>
      </c>
      <c r="AA159" s="122">
        <f t="shared" si="6"/>
        <v>-3</v>
      </c>
      <c r="AB159" s="122">
        <f t="shared" si="7"/>
        <v>1</v>
      </c>
      <c r="AC159" s="123" t="str">
        <f t="shared" si="8"/>
        <v>1, -3</v>
      </c>
    </row>
    <row r="160" spans="1:29" x14ac:dyDescent="0.3">
      <c r="A160" s="71"/>
      <c r="B160" s="72"/>
      <c r="C160" s="72"/>
      <c r="Z160" s="121" t="str" cm="1">
        <f t="array" ref="Z160">INDEX(Spots!$L$2:$AF$22,-Paths!AA160+11,Paths!AB160+11)</f>
        <v>Application3</v>
      </c>
      <c r="AA160" s="122">
        <f t="shared" si="6"/>
        <v>-3</v>
      </c>
      <c r="AB160" s="122">
        <f t="shared" si="7"/>
        <v>2</v>
      </c>
      <c r="AC160" s="123" t="str">
        <f t="shared" si="8"/>
        <v>2, -3</v>
      </c>
    </row>
    <row r="161" spans="1:29" x14ac:dyDescent="0.3">
      <c r="A161" s="52"/>
      <c r="B161" s="52"/>
      <c r="C161" s="53"/>
      <c r="Z161" s="121" cm="1">
        <f t="array" ref="Z161">INDEX(Spots!$L$2:$AF$22,-Paths!AA161+11,Paths!AB161+11)</f>
        <v>0</v>
      </c>
      <c r="AA161" s="122">
        <f t="shared" si="6"/>
        <v>-3</v>
      </c>
      <c r="AB161" s="122">
        <f t="shared" si="7"/>
        <v>3</v>
      </c>
      <c r="AC161" s="123" t="str">
        <f t="shared" si="8"/>
        <v>3, -3</v>
      </c>
    </row>
    <row r="162" spans="1:29" x14ac:dyDescent="0.3">
      <c r="A162" s="60"/>
      <c r="B162" s="60"/>
      <c r="C162" s="61"/>
      <c r="Z162" s="121" cm="1">
        <f t="array" ref="Z162">INDEX(Spots!$L$2:$AF$22,-Paths!AA162+11,Paths!AB162+11)</f>
        <v>0</v>
      </c>
      <c r="AA162" s="122">
        <f t="shared" si="6"/>
        <v>-3</v>
      </c>
      <c r="AB162" s="122">
        <f t="shared" si="7"/>
        <v>4</v>
      </c>
      <c r="AC162" s="123" t="str">
        <f t="shared" si="8"/>
        <v>4, -3</v>
      </c>
    </row>
    <row r="163" spans="1:29" x14ac:dyDescent="0.3">
      <c r="A163" s="71"/>
      <c r="B163" s="72"/>
      <c r="C163" s="72"/>
      <c r="Z163" s="121" cm="1">
        <f t="array" ref="Z163">INDEX(Spots!$L$2:$AF$22,-Paths!AA163+11,Paths!AB163+11)</f>
        <v>0</v>
      </c>
      <c r="AA163" s="122">
        <f t="shared" si="6"/>
        <v>-3</v>
      </c>
      <c r="AB163" s="122">
        <f t="shared" si="7"/>
        <v>5</v>
      </c>
      <c r="AC163" s="123" t="str">
        <f t="shared" si="8"/>
        <v>5, -3</v>
      </c>
    </row>
    <row r="164" spans="1:29" x14ac:dyDescent="0.3">
      <c r="A164" s="52"/>
      <c r="B164" s="52"/>
      <c r="C164" s="53"/>
      <c r="Z164" s="121" cm="1">
        <f t="array" ref="Z164">INDEX(Spots!$L$2:$AF$22,-Paths!AA164+11,Paths!AB164+11)</f>
        <v>0</v>
      </c>
      <c r="AA164" s="122">
        <f t="shared" si="6"/>
        <v>-3</v>
      </c>
      <c r="AB164" s="122">
        <f t="shared" si="7"/>
        <v>6</v>
      </c>
      <c r="AC164" s="123" t="str">
        <f t="shared" si="8"/>
        <v>6, -3</v>
      </c>
    </row>
    <row r="165" spans="1:29" x14ac:dyDescent="0.3">
      <c r="A165" s="60"/>
      <c r="B165" s="60"/>
      <c r="C165" s="61"/>
      <c r="Z165" s="121" cm="1">
        <f t="array" ref="Z165">INDEX(Spots!$L$2:$AF$22,-Paths!AA165+11,Paths!AB165+11)</f>
        <v>0</v>
      </c>
      <c r="AA165" s="122">
        <f t="shared" si="6"/>
        <v>-3</v>
      </c>
      <c r="AB165" s="122">
        <f t="shared" si="7"/>
        <v>7</v>
      </c>
      <c r="AC165" s="123" t="str">
        <f t="shared" si="8"/>
        <v>7, -3</v>
      </c>
    </row>
    <row r="166" spans="1:29" x14ac:dyDescent="0.3">
      <c r="A166" s="71"/>
      <c r="B166" s="72"/>
      <c r="C166" s="72"/>
      <c r="Z166" s="121" cm="1">
        <f t="array" ref="Z166">INDEX(Spots!$L$2:$AF$22,-Paths!AA166+11,Paths!AB166+11)</f>
        <v>0</v>
      </c>
      <c r="AA166" s="122">
        <f t="shared" si="6"/>
        <v>-3</v>
      </c>
      <c r="AB166" s="122">
        <f t="shared" si="7"/>
        <v>8</v>
      </c>
      <c r="AC166" s="123" t="str">
        <f t="shared" si="8"/>
        <v>8, -3</v>
      </c>
    </row>
    <row r="167" spans="1:29" x14ac:dyDescent="0.3">
      <c r="A167" s="52"/>
      <c r="B167" s="52"/>
      <c r="C167" s="53"/>
      <c r="Z167" s="121" cm="1">
        <f t="array" ref="Z167">INDEX(Spots!$L$2:$AF$22,-Paths!AA167+11,Paths!AB167+11)</f>
        <v>0</v>
      </c>
      <c r="AA167" s="122">
        <f t="shared" si="6"/>
        <v>-3</v>
      </c>
      <c r="AB167" s="122">
        <f t="shared" si="7"/>
        <v>9</v>
      </c>
      <c r="AC167" s="123" t="str">
        <f t="shared" si="8"/>
        <v>9, -3</v>
      </c>
    </row>
    <row r="168" spans="1:29" x14ac:dyDescent="0.3">
      <c r="A168" s="60"/>
      <c r="B168" s="60"/>
      <c r="C168" s="61"/>
      <c r="Z168" s="121" cm="1">
        <f t="array" ref="Z168">INDEX(Spots!$L$2:$AF$22,-Paths!AA168+11,Paths!AB168+11)</f>
        <v>0</v>
      </c>
      <c r="AA168" s="122">
        <f t="shared" si="6"/>
        <v>-3</v>
      </c>
      <c r="AB168" s="122">
        <f t="shared" si="7"/>
        <v>10</v>
      </c>
      <c r="AC168" s="123" t="str">
        <f t="shared" si="8"/>
        <v>10, -3</v>
      </c>
    </row>
    <row r="169" spans="1:29" x14ac:dyDescent="0.3">
      <c r="A169" s="71"/>
      <c r="B169" s="72"/>
      <c r="C169" s="72"/>
      <c r="Z169" s="121" cm="1">
        <f t="array" ref="Z169">INDEX(Spots!$L$2:$AF$22,-Paths!AA169+11,Paths!AB169+11)</f>
        <v>0</v>
      </c>
      <c r="AA169" s="122">
        <f t="shared" si="6"/>
        <v>-2</v>
      </c>
      <c r="AB169" s="122">
        <f t="shared" si="7"/>
        <v>-10</v>
      </c>
      <c r="AC169" s="123" t="str">
        <f t="shared" si="8"/>
        <v>-10, -2</v>
      </c>
    </row>
    <row r="170" spans="1:29" x14ac:dyDescent="0.3">
      <c r="A170" s="52"/>
      <c r="B170" s="52"/>
      <c r="C170" s="53"/>
      <c r="Z170" s="121" cm="1">
        <f t="array" ref="Z170">INDEX(Spots!$L$2:$AF$22,-Paths!AA170+11,Paths!AB170+11)</f>
        <v>0</v>
      </c>
      <c r="AA170" s="122">
        <f t="shared" si="6"/>
        <v>-2</v>
      </c>
      <c r="AB170" s="122">
        <f t="shared" si="7"/>
        <v>-9</v>
      </c>
      <c r="AC170" s="123" t="str">
        <f t="shared" si="8"/>
        <v>-9, -2</v>
      </c>
    </row>
    <row r="171" spans="1:29" x14ac:dyDescent="0.3">
      <c r="A171" s="60"/>
      <c r="B171" s="60"/>
      <c r="C171" s="61"/>
      <c r="Z171" s="121" cm="1">
        <f t="array" ref="Z171">INDEX(Spots!$L$2:$AF$22,-Paths!AA171+11,Paths!AB171+11)</f>
        <v>0</v>
      </c>
      <c r="AA171" s="122">
        <f t="shared" si="6"/>
        <v>-2</v>
      </c>
      <c r="AB171" s="122">
        <f t="shared" si="7"/>
        <v>-8</v>
      </c>
      <c r="AC171" s="123" t="str">
        <f t="shared" si="8"/>
        <v>-8, -2</v>
      </c>
    </row>
    <row r="172" spans="1:29" x14ac:dyDescent="0.3">
      <c r="A172" s="71"/>
      <c r="B172" s="72"/>
      <c r="C172" s="72"/>
      <c r="Z172" s="121" cm="1">
        <f t="array" ref="Z172">INDEX(Spots!$L$2:$AF$22,-Paths!AA172+11,Paths!AB172+11)</f>
        <v>0</v>
      </c>
      <c r="AA172" s="122">
        <f t="shared" si="6"/>
        <v>-2</v>
      </c>
      <c r="AB172" s="122">
        <f t="shared" si="7"/>
        <v>-7</v>
      </c>
      <c r="AC172" s="123" t="str">
        <f t="shared" si="8"/>
        <v>-7, -2</v>
      </c>
    </row>
    <row r="173" spans="1:29" x14ac:dyDescent="0.3">
      <c r="A173" s="52"/>
      <c r="B173" s="52"/>
      <c r="C173" s="53"/>
      <c r="Z173" s="121" cm="1">
        <f t="array" ref="Z173">INDEX(Spots!$L$2:$AF$22,-Paths!AA173+11,Paths!AB173+11)</f>
        <v>0</v>
      </c>
      <c r="AA173" s="122">
        <f t="shared" si="6"/>
        <v>-2</v>
      </c>
      <c r="AB173" s="122">
        <f t="shared" si="7"/>
        <v>-6</v>
      </c>
      <c r="AC173" s="123" t="str">
        <f t="shared" si="8"/>
        <v>-6, -2</v>
      </c>
    </row>
    <row r="174" spans="1:29" x14ac:dyDescent="0.3">
      <c r="A174" s="60"/>
      <c r="B174" s="60"/>
      <c r="C174" s="61"/>
      <c r="Z174" s="121" cm="1">
        <f t="array" ref="Z174">INDEX(Spots!$L$2:$AF$22,-Paths!AA174+11,Paths!AB174+11)</f>
        <v>0</v>
      </c>
      <c r="AA174" s="122">
        <f t="shared" si="6"/>
        <v>-2</v>
      </c>
      <c r="AB174" s="122">
        <f t="shared" si="7"/>
        <v>-5</v>
      </c>
      <c r="AC174" s="123" t="str">
        <f t="shared" si="8"/>
        <v>-5, -2</v>
      </c>
    </row>
    <row r="175" spans="1:29" x14ac:dyDescent="0.3">
      <c r="A175" s="71"/>
      <c r="B175" s="72"/>
      <c r="C175" s="72"/>
      <c r="Z175" s="121" cm="1">
        <f t="array" ref="Z175">INDEX(Spots!$L$2:$AF$22,-Paths!AA175+11,Paths!AB175+11)</f>
        <v>0</v>
      </c>
      <c r="AA175" s="122">
        <f t="shared" si="6"/>
        <v>-2</v>
      </c>
      <c r="AB175" s="122">
        <f t="shared" si="7"/>
        <v>-4</v>
      </c>
      <c r="AC175" s="123" t="str">
        <f t="shared" si="8"/>
        <v>-4, -2</v>
      </c>
    </row>
    <row r="176" spans="1:29" x14ac:dyDescent="0.3">
      <c r="A176" s="52"/>
      <c r="B176" s="52"/>
      <c r="C176" s="53"/>
      <c r="Z176" s="121" cm="1">
        <f t="array" ref="Z176">INDEX(Spots!$L$2:$AF$22,-Paths!AA176+11,Paths!AB176+11)</f>
        <v>0</v>
      </c>
      <c r="AA176" s="122">
        <f t="shared" si="6"/>
        <v>-2</v>
      </c>
      <c r="AB176" s="122">
        <f t="shared" si="7"/>
        <v>-3</v>
      </c>
      <c r="AC176" s="123" t="str">
        <f t="shared" si="8"/>
        <v>-3, -2</v>
      </c>
    </row>
    <row r="177" spans="1:29" x14ac:dyDescent="0.3">
      <c r="A177" s="60"/>
      <c r="B177" s="60"/>
      <c r="C177" s="61"/>
      <c r="Z177" s="121" cm="1">
        <f t="array" ref="Z177">INDEX(Spots!$L$2:$AF$22,-Paths!AA177+11,Paths!AB177+11)</f>
        <v>0</v>
      </c>
      <c r="AA177" s="122">
        <f t="shared" si="6"/>
        <v>-2</v>
      </c>
      <c r="AB177" s="122">
        <f t="shared" si="7"/>
        <v>-2</v>
      </c>
      <c r="AC177" s="123" t="str">
        <f t="shared" si="8"/>
        <v>-2, -2</v>
      </c>
    </row>
    <row r="178" spans="1:29" x14ac:dyDescent="0.3">
      <c r="A178" s="71"/>
      <c r="B178" s="72"/>
      <c r="C178" s="72"/>
      <c r="Z178" s="121" cm="1">
        <f t="array" ref="Z178">INDEX(Spots!$L$2:$AF$22,-Paths!AA178+11,Paths!AB178+11)</f>
        <v>0</v>
      </c>
      <c r="AA178" s="122">
        <f t="shared" si="6"/>
        <v>-2</v>
      </c>
      <c r="AB178" s="122">
        <f t="shared" si="7"/>
        <v>-1</v>
      </c>
      <c r="AC178" s="123" t="str">
        <f t="shared" si="8"/>
        <v>-1, -2</v>
      </c>
    </row>
    <row r="179" spans="1:29" x14ac:dyDescent="0.3">
      <c r="A179" s="52"/>
      <c r="B179" s="52"/>
      <c r="C179" s="53"/>
      <c r="Z179" s="121" cm="1">
        <f t="array" ref="Z179">INDEX(Spots!$L$2:$AF$22,-Paths!AA179+11,Paths!AB179+11)</f>
        <v>0</v>
      </c>
      <c r="AA179" s="122">
        <f t="shared" si="6"/>
        <v>-2</v>
      </c>
      <c r="AB179" s="122">
        <f t="shared" si="7"/>
        <v>0</v>
      </c>
      <c r="AC179" s="123" t="str">
        <f t="shared" si="8"/>
        <v>0, -2</v>
      </c>
    </row>
    <row r="180" spans="1:29" x14ac:dyDescent="0.3">
      <c r="A180" s="60"/>
      <c r="B180" s="60"/>
      <c r="C180" s="61"/>
      <c r="Z180" s="121" cm="1">
        <f t="array" ref="Z180">INDEX(Spots!$L$2:$AF$22,-Paths!AA180+11,Paths!AB180+11)</f>
        <v>0</v>
      </c>
      <c r="AA180" s="122">
        <f t="shared" si="6"/>
        <v>-2</v>
      </c>
      <c r="AB180" s="122">
        <f t="shared" si="7"/>
        <v>1</v>
      </c>
      <c r="AC180" s="123" t="str">
        <f t="shared" si="8"/>
        <v>1, -2</v>
      </c>
    </row>
    <row r="181" spans="1:29" x14ac:dyDescent="0.3">
      <c r="A181" s="71"/>
      <c r="B181" s="72"/>
      <c r="C181" s="72"/>
      <c r="Z181" s="121" t="str" cm="1">
        <f t="array" ref="Z181">INDEX(Spots!$L$2:$AF$22,-Paths!AA181+11,Paths!AB181+11)</f>
        <v>Application2</v>
      </c>
      <c r="AA181" s="122">
        <f t="shared" si="6"/>
        <v>-2</v>
      </c>
      <c r="AB181" s="122">
        <f t="shared" si="7"/>
        <v>2</v>
      </c>
      <c r="AC181" s="123" t="str">
        <f t="shared" si="8"/>
        <v>2, -2</v>
      </c>
    </row>
    <row r="182" spans="1:29" x14ac:dyDescent="0.3">
      <c r="A182" s="52"/>
      <c r="B182" s="52"/>
      <c r="C182" s="53"/>
      <c r="Z182" s="121" cm="1">
        <f t="array" ref="Z182">INDEX(Spots!$L$2:$AF$22,-Paths!AA182+11,Paths!AB182+11)</f>
        <v>0</v>
      </c>
      <c r="AA182" s="122">
        <f t="shared" si="6"/>
        <v>-2</v>
      </c>
      <c r="AB182" s="122">
        <f t="shared" si="7"/>
        <v>3</v>
      </c>
      <c r="AC182" s="123" t="str">
        <f t="shared" si="8"/>
        <v>3, -2</v>
      </c>
    </row>
    <row r="183" spans="1:29" x14ac:dyDescent="0.3">
      <c r="A183" s="60"/>
      <c r="B183" s="60"/>
      <c r="C183" s="61"/>
      <c r="Z183" s="121" cm="1">
        <f t="array" ref="Z183">INDEX(Spots!$L$2:$AF$22,-Paths!AA183+11,Paths!AB183+11)</f>
        <v>0</v>
      </c>
      <c r="AA183" s="122">
        <f t="shared" si="6"/>
        <v>-2</v>
      </c>
      <c r="AB183" s="122">
        <f t="shared" si="7"/>
        <v>4</v>
      </c>
      <c r="AC183" s="123" t="str">
        <f t="shared" si="8"/>
        <v>4, -2</v>
      </c>
    </row>
    <row r="184" spans="1:29" x14ac:dyDescent="0.3">
      <c r="A184" s="71"/>
      <c r="B184" s="72"/>
      <c r="C184" s="72"/>
      <c r="Z184" s="121" cm="1">
        <f t="array" ref="Z184">INDEX(Spots!$L$2:$AF$22,-Paths!AA184+11,Paths!AB184+11)</f>
        <v>0</v>
      </c>
      <c r="AA184" s="122">
        <f t="shared" si="6"/>
        <v>-2</v>
      </c>
      <c r="AB184" s="122">
        <f t="shared" si="7"/>
        <v>5</v>
      </c>
      <c r="AC184" s="123" t="str">
        <f t="shared" si="8"/>
        <v>5, -2</v>
      </c>
    </row>
    <row r="185" spans="1:29" x14ac:dyDescent="0.3">
      <c r="A185" s="52"/>
      <c r="B185" s="52"/>
      <c r="C185" s="53"/>
      <c r="Z185" s="121" cm="1">
        <f t="array" ref="Z185">INDEX(Spots!$L$2:$AF$22,-Paths!AA185+11,Paths!AB185+11)</f>
        <v>0</v>
      </c>
      <c r="AA185" s="122">
        <f t="shared" si="6"/>
        <v>-2</v>
      </c>
      <c r="AB185" s="122">
        <f t="shared" si="7"/>
        <v>6</v>
      </c>
      <c r="AC185" s="123" t="str">
        <f t="shared" si="8"/>
        <v>6, -2</v>
      </c>
    </row>
    <row r="186" spans="1:29" x14ac:dyDescent="0.3">
      <c r="A186" s="60"/>
      <c r="B186" s="60"/>
      <c r="C186" s="61"/>
      <c r="Z186" s="121" cm="1">
        <f t="array" ref="Z186">INDEX(Spots!$L$2:$AF$22,-Paths!AA186+11,Paths!AB186+11)</f>
        <v>0</v>
      </c>
      <c r="AA186" s="122">
        <f t="shared" si="6"/>
        <v>-2</v>
      </c>
      <c r="AB186" s="122">
        <f t="shared" si="7"/>
        <v>7</v>
      </c>
      <c r="AC186" s="123" t="str">
        <f t="shared" si="8"/>
        <v>7, -2</v>
      </c>
    </row>
    <row r="187" spans="1:29" x14ac:dyDescent="0.3">
      <c r="A187" s="71"/>
      <c r="B187" s="72"/>
      <c r="C187" s="72"/>
      <c r="Z187" s="121" cm="1">
        <f t="array" ref="Z187">INDEX(Spots!$L$2:$AF$22,-Paths!AA187+11,Paths!AB187+11)</f>
        <v>0</v>
      </c>
      <c r="AA187" s="122">
        <f t="shared" si="6"/>
        <v>-2</v>
      </c>
      <c r="AB187" s="122">
        <f t="shared" si="7"/>
        <v>8</v>
      </c>
      <c r="AC187" s="123" t="str">
        <f t="shared" si="8"/>
        <v>8, -2</v>
      </c>
    </row>
    <row r="188" spans="1:29" x14ac:dyDescent="0.3">
      <c r="A188" s="52"/>
      <c r="B188" s="52"/>
      <c r="C188" s="53"/>
      <c r="Z188" s="121" cm="1">
        <f t="array" ref="Z188">INDEX(Spots!$L$2:$AF$22,-Paths!AA188+11,Paths!AB188+11)</f>
        <v>0</v>
      </c>
      <c r="AA188" s="122">
        <f t="shared" si="6"/>
        <v>-2</v>
      </c>
      <c r="AB188" s="122">
        <f t="shared" si="7"/>
        <v>9</v>
      </c>
      <c r="AC188" s="123" t="str">
        <f t="shared" si="8"/>
        <v>9, -2</v>
      </c>
    </row>
    <row r="189" spans="1:29" x14ac:dyDescent="0.3">
      <c r="A189" s="60"/>
      <c r="B189" s="60"/>
      <c r="C189" s="61"/>
      <c r="Z189" s="121" cm="1">
        <f t="array" ref="Z189">INDEX(Spots!$L$2:$AF$22,-Paths!AA189+11,Paths!AB189+11)</f>
        <v>0</v>
      </c>
      <c r="AA189" s="122">
        <f t="shared" si="6"/>
        <v>-2</v>
      </c>
      <c r="AB189" s="122">
        <f t="shared" si="7"/>
        <v>10</v>
      </c>
      <c r="AC189" s="123" t="str">
        <f t="shared" si="8"/>
        <v>10, -2</v>
      </c>
    </row>
    <row r="190" spans="1:29" x14ac:dyDescent="0.3">
      <c r="A190" s="71"/>
      <c r="B190" s="72"/>
      <c r="C190" s="72"/>
      <c r="Z190" s="121" cm="1">
        <f t="array" ref="Z190">INDEX(Spots!$L$2:$AF$22,-Paths!AA190+11,Paths!AB190+11)</f>
        <v>0</v>
      </c>
      <c r="AA190" s="122">
        <f t="shared" si="6"/>
        <v>-1</v>
      </c>
      <c r="AB190" s="122">
        <f t="shared" si="7"/>
        <v>-10</v>
      </c>
      <c r="AC190" s="123" t="str">
        <f t="shared" si="8"/>
        <v>-10, -1</v>
      </c>
    </row>
    <row r="191" spans="1:29" x14ac:dyDescent="0.3">
      <c r="A191" s="52"/>
      <c r="B191" s="52"/>
      <c r="C191" s="53"/>
      <c r="Z191" s="121" cm="1">
        <f t="array" ref="Z191">INDEX(Spots!$L$2:$AF$22,-Paths!AA191+11,Paths!AB191+11)</f>
        <v>0</v>
      </c>
      <c r="AA191" s="122">
        <f t="shared" si="6"/>
        <v>-1</v>
      </c>
      <c r="AB191" s="122">
        <f t="shared" si="7"/>
        <v>-9</v>
      </c>
      <c r="AC191" s="123" t="str">
        <f t="shared" si="8"/>
        <v>-9, -1</v>
      </c>
    </row>
    <row r="192" spans="1:29" x14ac:dyDescent="0.3">
      <c r="A192" s="60"/>
      <c r="B192" s="60"/>
      <c r="C192" s="61"/>
      <c r="Z192" s="121" cm="1">
        <f t="array" ref="Z192">INDEX(Spots!$L$2:$AF$22,-Paths!AA192+11,Paths!AB192+11)</f>
        <v>0</v>
      </c>
      <c r="AA192" s="122">
        <f t="shared" si="6"/>
        <v>-1</v>
      </c>
      <c r="AB192" s="122">
        <f t="shared" si="7"/>
        <v>-8</v>
      </c>
      <c r="AC192" s="123" t="str">
        <f t="shared" si="8"/>
        <v>-8, -1</v>
      </c>
    </row>
    <row r="193" spans="1:29" x14ac:dyDescent="0.3">
      <c r="A193" s="71"/>
      <c r="B193" s="72"/>
      <c r="C193" s="72"/>
      <c r="Z193" s="121" cm="1">
        <f t="array" ref="Z193">INDEX(Spots!$L$2:$AF$22,-Paths!AA193+11,Paths!AB193+11)</f>
        <v>0</v>
      </c>
      <c r="AA193" s="122">
        <f t="shared" ref="AA193:AA256" si="9">QUOTIENT(ROW(AB193)-1,21)-10</f>
        <v>-1</v>
      </c>
      <c r="AB193" s="122">
        <f t="shared" ref="AB193:AB256" si="10">MOD(ROW(AB193)-1,21)-10</f>
        <v>-7</v>
      </c>
      <c r="AC193" s="123" t="str">
        <f t="shared" si="8"/>
        <v>-7, -1</v>
      </c>
    </row>
    <row r="194" spans="1:29" x14ac:dyDescent="0.3">
      <c r="A194" s="52"/>
      <c r="B194" s="52"/>
      <c r="C194" s="53"/>
      <c r="Z194" s="121" cm="1">
        <f t="array" ref="Z194">INDEX(Spots!$L$2:$AF$22,-Paths!AA194+11,Paths!AB194+11)</f>
        <v>0</v>
      </c>
      <c r="AA194" s="122">
        <f t="shared" si="9"/>
        <v>-1</v>
      </c>
      <c r="AB194" s="122">
        <f t="shared" si="10"/>
        <v>-6</v>
      </c>
      <c r="AC194" s="123" t="str">
        <f t="shared" ref="AC194:AC257" si="11">AB194&amp;", "&amp;AA194</f>
        <v>-6, -1</v>
      </c>
    </row>
    <row r="195" spans="1:29" x14ac:dyDescent="0.3">
      <c r="A195" s="60"/>
      <c r="B195" s="60"/>
      <c r="C195" s="61"/>
      <c r="Z195" s="121" cm="1">
        <f t="array" ref="Z195">INDEX(Spots!$L$2:$AF$22,-Paths!AA195+11,Paths!AB195+11)</f>
        <v>0</v>
      </c>
      <c r="AA195" s="122">
        <f t="shared" si="9"/>
        <v>-1</v>
      </c>
      <c r="AB195" s="122">
        <f t="shared" si="10"/>
        <v>-5</v>
      </c>
      <c r="AC195" s="123" t="str">
        <f t="shared" si="11"/>
        <v>-5, -1</v>
      </c>
    </row>
    <row r="196" spans="1:29" x14ac:dyDescent="0.3">
      <c r="A196" s="71"/>
      <c r="B196" s="72"/>
      <c r="C196" s="72"/>
      <c r="Z196" s="121" cm="1">
        <f t="array" ref="Z196">INDEX(Spots!$L$2:$AF$22,-Paths!AA196+11,Paths!AB196+11)</f>
        <v>0</v>
      </c>
      <c r="AA196" s="122">
        <f t="shared" si="9"/>
        <v>-1</v>
      </c>
      <c r="AB196" s="122">
        <f t="shared" si="10"/>
        <v>-4</v>
      </c>
      <c r="AC196" s="123" t="str">
        <f t="shared" si="11"/>
        <v>-4, -1</v>
      </c>
    </row>
    <row r="197" spans="1:29" x14ac:dyDescent="0.3">
      <c r="A197" s="52"/>
      <c r="B197" s="52"/>
      <c r="C197" s="53"/>
      <c r="Z197" s="121" cm="1">
        <f t="array" ref="Z197">INDEX(Spots!$L$2:$AF$22,-Paths!AA197+11,Paths!AB197+11)</f>
        <v>0</v>
      </c>
      <c r="AA197" s="122">
        <f t="shared" si="9"/>
        <v>-1</v>
      </c>
      <c r="AB197" s="122">
        <f t="shared" si="10"/>
        <v>-3</v>
      </c>
      <c r="AC197" s="123" t="str">
        <f t="shared" si="11"/>
        <v>-3, -1</v>
      </c>
    </row>
    <row r="198" spans="1:29" x14ac:dyDescent="0.3">
      <c r="A198" s="60"/>
      <c r="B198" s="60"/>
      <c r="C198" s="61"/>
      <c r="Z198" s="121" cm="1">
        <f t="array" ref="Z198">INDEX(Spots!$L$2:$AF$22,-Paths!AA198+11,Paths!AB198+11)</f>
        <v>0</v>
      </c>
      <c r="AA198" s="122">
        <f t="shared" si="9"/>
        <v>-1</v>
      </c>
      <c r="AB198" s="122">
        <f t="shared" si="10"/>
        <v>-2</v>
      </c>
      <c r="AC198" s="123" t="str">
        <f t="shared" si="11"/>
        <v>-2, -1</v>
      </c>
    </row>
    <row r="199" spans="1:29" x14ac:dyDescent="0.3">
      <c r="A199" s="71"/>
      <c r="B199" s="72"/>
      <c r="C199" s="72"/>
      <c r="Z199" s="121" cm="1">
        <f t="array" ref="Z199">INDEX(Spots!$L$2:$AF$22,-Paths!AA199+11,Paths!AB199+11)</f>
        <v>0</v>
      </c>
      <c r="AA199" s="122">
        <f t="shared" si="9"/>
        <v>-1</v>
      </c>
      <c r="AB199" s="122">
        <f t="shared" si="10"/>
        <v>-1</v>
      </c>
      <c r="AC199" s="123" t="str">
        <f t="shared" si="11"/>
        <v>-1, -1</v>
      </c>
    </row>
    <row r="200" spans="1:29" x14ac:dyDescent="0.3">
      <c r="A200" s="52"/>
      <c r="B200" s="52"/>
      <c r="C200" s="53"/>
      <c r="Z200" s="121" cm="1">
        <f t="array" ref="Z200">INDEX(Spots!$L$2:$AF$22,-Paths!AA200+11,Paths!AB200+11)</f>
        <v>0</v>
      </c>
      <c r="AA200" s="122">
        <f t="shared" si="9"/>
        <v>-1</v>
      </c>
      <c r="AB200" s="122">
        <f t="shared" si="10"/>
        <v>0</v>
      </c>
      <c r="AC200" s="123" t="str">
        <f t="shared" si="11"/>
        <v>0, -1</v>
      </c>
    </row>
    <row r="201" spans="1:29" x14ac:dyDescent="0.3">
      <c r="A201" s="60"/>
      <c r="B201" s="60"/>
      <c r="C201" s="61"/>
      <c r="Z201" s="121" cm="1">
        <f t="array" ref="Z201">INDEX(Spots!$L$2:$AF$22,-Paths!AA201+11,Paths!AB201+11)</f>
        <v>0</v>
      </c>
      <c r="AA201" s="122">
        <f t="shared" si="9"/>
        <v>-1</v>
      </c>
      <c r="AB201" s="122">
        <f t="shared" si="10"/>
        <v>1</v>
      </c>
      <c r="AC201" s="123" t="str">
        <f t="shared" si="11"/>
        <v>1, -1</v>
      </c>
    </row>
    <row r="202" spans="1:29" x14ac:dyDescent="0.3">
      <c r="A202" s="71"/>
      <c r="B202" s="72"/>
      <c r="C202" s="72"/>
      <c r="Z202" s="121" t="str" cm="1">
        <f t="array" ref="Z202">INDEX(Spots!$L$2:$AF$22,-Paths!AA202+11,Paths!AB202+11)</f>
        <v>Application1</v>
      </c>
      <c r="AA202" s="122">
        <f t="shared" si="9"/>
        <v>-1</v>
      </c>
      <c r="AB202" s="122">
        <f t="shared" si="10"/>
        <v>2</v>
      </c>
      <c r="AC202" s="123" t="str">
        <f t="shared" si="11"/>
        <v>2, -1</v>
      </c>
    </row>
    <row r="203" spans="1:29" x14ac:dyDescent="0.3">
      <c r="A203" s="52"/>
      <c r="B203" s="52"/>
      <c r="C203" s="53"/>
      <c r="Z203" s="121" cm="1">
        <f t="array" ref="Z203">INDEX(Spots!$L$2:$AF$22,-Paths!AA203+11,Paths!AB203+11)</f>
        <v>0</v>
      </c>
      <c r="AA203" s="122">
        <f t="shared" si="9"/>
        <v>-1</v>
      </c>
      <c r="AB203" s="122">
        <f t="shared" si="10"/>
        <v>3</v>
      </c>
      <c r="AC203" s="123" t="str">
        <f t="shared" si="11"/>
        <v>3, -1</v>
      </c>
    </row>
    <row r="204" spans="1:29" x14ac:dyDescent="0.3">
      <c r="A204" s="60"/>
      <c r="B204" s="60"/>
      <c r="C204" s="61"/>
      <c r="Z204" s="121" cm="1">
        <f t="array" ref="Z204">INDEX(Spots!$L$2:$AF$22,-Paths!AA204+11,Paths!AB204+11)</f>
        <v>0</v>
      </c>
      <c r="AA204" s="122">
        <f t="shared" si="9"/>
        <v>-1</v>
      </c>
      <c r="AB204" s="122">
        <f t="shared" si="10"/>
        <v>4</v>
      </c>
      <c r="AC204" s="123" t="str">
        <f t="shared" si="11"/>
        <v>4, -1</v>
      </c>
    </row>
    <row r="205" spans="1:29" x14ac:dyDescent="0.3">
      <c r="A205" s="71"/>
      <c r="B205" s="72"/>
      <c r="C205" s="72"/>
      <c r="Z205" s="121" cm="1">
        <f t="array" ref="Z205">INDEX(Spots!$L$2:$AF$22,-Paths!AA205+11,Paths!AB205+11)</f>
        <v>0</v>
      </c>
      <c r="AA205" s="122">
        <f t="shared" si="9"/>
        <v>-1</v>
      </c>
      <c r="AB205" s="122">
        <f t="shared" si="10"/>
        <v>5</v>
      </c>
      <c r="AC205" s="123" t="str">
        <f t="shared" si="11"/>
        <v>5, -1</v>
      </c>
    </row>
    <row r="206" spans="1:29" x14ac:dyDescent="0.3">
      <c r="A206" s="52"/>
      <c r="B206" s="52"/>
      <c r="C206" s="53"/>
      <c r="Z206" s="121" cm="1">
        <f t="array" ref="Z206">INDEX(Spots!$L$2:$AF$22,-Paths!AA206+11,Paths!AB206+11)</f>
        <v>0</v>
      </c>
      <c r="AA206" s="122">
        <f t="shared" si="9"/>
        <v>-1</v>
      </c>
      <c r="AB206" s="122">
        <f t="shared" si="10"/>
        <v>6</v>
      </c>
      <c r="AC206" s="123" t="str">
        <f t="shared" si="11"/>
        <v>6, -1</v>
      </c>
    </row>
    <row r="207" spans="1:29" x14ac:dyDescent="0.3">
      <c r="A207" s="60"/>
      <c r="B207" s="60"/>
      <c r="C207" s="61"/>
      <c r="Z207" s="121" cm="1">
        <f t="array" ref="Z207">INDEX(Spots!$L$2:$AF$22,-Paths!AA207+11,Paths!AB207+11)</f>
        <v>0</v>
      </c>
      <c r="AA207" s="122">
        <f t="shared" si="9"/>
        <v>-1</v>
      </c>
      <c r="AB207" s="122">
        <f t="shared" si="10"/>
        <v>7</v>
      </c>
      <c r="AC207" s="123" t="str">
        <f t="shared" si="11"/>
        <v>7, -1</v>
      </c>
    </row>
    <row r="208" spans="1:29" x14ac:dyDescent="0.3">
      <c r="A208" s="71"/>
      <c r="B208" s="72"/>
      <c r="C208" s="72"/>
      <c r="Z208" s="121" cm="1">
        <f t="array" ref="Z208">INDEX(Spots!$L$2:$AF$22,-Paths!AA208+11,Paths!AB208+11)</f>
        <v>0</v>
      </c>
      <c r="AA208" s="122">
        <f t="shared" si="9"/>
        <v>-1</v>
      </c>
      <c r="AB208" s="122">
        <f t="shared" si="10"/>
        <v>8</v>
      </c>
      <c r="AC208" s="123" t="str">
        <f t="shared" si="11"/>
        <v>8, -1</v>
      </c>
    </row>
    <row r="209" spans="1:29" x14ac:dyDescent="0.3">
      <c r="A209" s="52"/>
      <c r="B209" s="52"/>
      <c r="C209" s="53"/>
      <c r="Z209" s="121" cm="1">
        <f t="array" ref="Z209">INDEX(Spots!$L$2:$AF$22,-Paths!AA209+11,Paths!AB209+11)</f>
        <v>0</v>
      </c>
      <c r="AA209" s="122">
        <f t="shared" si="9"/>
        <v>-1</v>
      </c>
      <c r="AB209" s="122">
        <f t="shared" si="10"/>
        <v>9</v>
      </c>
      <c r="AC209" s="123" t="str">
        <f t="shared" si="11"/>
        <v>9, -1</v>
      </c>
    </row>
    <row r="210" spans="1:29" x14ac:dyDescent="0.3">
      <c r="A210" s="60"/>
      <c r="B210" s="60"/>
      <c r="C210" s="61"/>
      <c r="Z210" s="121" cm="1">
        <f t="array" ref="Z210">INDEX(Spots!$L$2:$AF$22,-Paths!AA210+11,Paths!AB210+11)</f>
        <v>0</v>
      </c>
      <c r="AA210" s="122">
        <f t="shared" si="9"/>
        <v>-1</v>
      </c>
      <c r="AB210" s="122">
        <f t="shared" si="10"/>
        <v>10</v>
      </c>
      <c r="AC210" s="123" t="str">
        <f t="shared" si="11"/>
        <v>10, -1</v>
      </c>
    </row>
    <row r="211" spans="1:29" x14ac:dyDescent="0.3">
      <c r="A211" s="71"/>
      <c r="B211" s="72"/>
      <c r="C211" s="72"/>
      <c r="Z211" s="121" cm="1">
        <f t="array" ref="Z211">INDEX(Spots!$L$2:$AF$22,-Paths!AA211+11,Paths!AB211+11)</f>
        <v>0</v>
      </c>
      <c r="AA211" s="122">
        <f t="shared" si="9"/>
        <v>0</v>
      </c>
      <c r="AB211" s="122">
        <f t="shared" si="10"/>
        <v>-10</v>
      </c>
      <c r="AC211" s="123" t="str">
        <f t="shared" si="11"/>
        <v>-10, 0</v>
      </c>
    </row>
    <row r="212" spans="1:29" x14ac:dyDescent="0.3">
      <c r="A212" s="52"/>
      <c r="B212" s="52"/>
      <c r="C212" s="53"/>
      <c r="Z212" s="121" cm="1">
        <f t="array" ref="Z212">INDEX(Spots!$L$2:$AF$22,-Paths!AA212+11,Paths!AB212+11)</f>
        <v>0</v>
      </c>
      <c r="AA212" s="122">
        <f t="shared" si="9"/>
        <v>0</v>
      </c>
      <c r="AB212" s="122">
        <f t="shared" si="10"/>
        <v>-9</v>
      </c>
      <c r="AC212" s="123" t="str">
        <f t="shared" si="11"/>
        <v>-9, 0</v>
      </c>
    </row>
    <row r="213" spans="1:29" x14ac:dyDescent="0.3">
      <c r="A213" s="60"/>
      <c r="B213" s="60"/>
      <c r="C213" s="61"/>
      <c r="Z213" s="121" cm="1">
        <f t="array" ref="Z213">INDEX(Spots!$L$2:$AF$22,-Paths!AA213+11,Paths!AB213+11)</f>
        <v>0</v>
      </c>
      <c r="AA213" s="122">
        <f t="shared" si="9"/>
        <v>0</v>
      </c>
      <c r="AB213" s="122">
        <f t="shared" si="10"/>
        <v>-8</v>
      </c>
      <c r="AC213" s="123" t="str">
        <f t="shared" si="11"/>
        <v>-8, 0</v>
      </c>
    </row>
    <row r="214" spans="1:29" x14ac:dyDescent="0.3">
      <c r="A214" s="71"/>
      <c r="B214" s="72"/>
      <c r="C214" s="72"/>
      <c r="Z214" s="121" cm="1">
        <f t="array" ref="Z214">INDEX(Spots!$L$2:$AF$22,-Paths!AA214+11,Paths!AB214+11)</f>
        <v>0</v>
      </c>
      <c r="AA214" s="122">
        <f t="shared" si="9"/>
        <v>0</v>
      </c>
      <c r="AB214" s="122">
        <f t="shared" si="10"/>
        <v>-7</v>
      </c>
      <c r="AC214" s="123" t="str">
        <f t="shared" si="11"/>
        <v>-7, 0</v>
      </c>
    </row>
    <row r="215" spans="1:29" x14ac:dyDescent="0.3">
      <c r="A215" s="52"/>
      <c r="B215" s="52"/>
      <c r="C215" s="53"/>
      <c r="Z215" s="121" cm="1">
        <f t="array" ref="Z215">INDEX(Spots!$L$2:$AF$22,-Paths!AA215+11,Paths!AB215+11)</f>
        <v>0</v>
      </c>
      <c r="AA215" s="122">
        <f t="shared" si="9"/>
        <v>0</v>
      </c>
      <c r="AB215" s="122">
        <f t="shared" si="10"/>
        <v>-6</v>
      </c>
      <c r="AC215" s="123" t="str">
        <f t="shared" si="11"/>
        <v>-6, 0</v>
      </c>
    </row>
    <row r="216" spans="1:29" x14ac:dyDescent="0.3">
      <c r="A216" s="60"/>
      <c r="B216" s="60"/>
      <c r="C216" s="61"/>
      <c r="Z216" s="121" cm="1">
        <f t="array" ref="Z216">INDEX(Spots!$L$2:$AF$22,-Paths!AA216+11,Paths!AB216+11)</f>
        <v>0</v>
      </c>
      <c r="AA216" s="122">
        <f t="shared" si="9"/>
        <v>0</v>
      </c>
      <c r="AB216" s="122">
        <f t="shared" si="10"/>
        <v>-5</v>
      </c>
      <c r="AC216" s="123" t="str">
        <f t="shared" si="11"/>
        <v>-5, 0</v>
      </c>
    </row>
    <row r="217" spans="1:29" x14ac:dyDescent="0.3">
      <c r="A217" s="71"/>
      <c r="B217" s="72"/>
      <c r="C217" s="72"/>
      <c r="Z217" s="121" cm="1">
        <f t="array" ref="Z217">INDEX(Spots!$L$2:$AF$22,-Paths!AA217+11,Paths!AB217+11)</f>
        <v>0</v>
      </c>
      <c r="AA217" s="122">
        <f t="shared" si="9"/>
        <v>0</v>
      </c>
      <c r="AB217" s="122">
        <f t="shared" si="10"/>
        <v>-4</v>
      </c>
      <c r="AC217" s="123" t="str">
        <f t="shared" si="11"/>
        <v>-4, 0</v>
      </c>
    </row>
    <row r="218" spans="1:29" x14ac:dyDescent="0.3">
      <c r="A218" s="52"/>
      <c r="B218" s="52"/>
      <c r="C218" s="53"/>
      <c r="Z218" s="121" cm="1">
        <f t="array" ref="Z218">INDEX(Spots!$L$2:$AF$22,-Paths!AA218+11,Paths!AB218+11)</f>
        <v>0</v>
      </c>
      <c r="AA218" s="122">
        <f t="shared" si="9"/>
        <v>0</v>
      </c>
      <c r="AB218" s="122">
        <f t="shared" si="10"/>
        <v>-3</v>
      </c>
      <c r="AC218" s="123" t="str">
        <f t="shared" si="11"/>
        <v>-3, 0</v>
      </c>
    </row>
    <row r="219" spans="1:29" x14ac:dyDescent="0.3">
      <c r="A219" s="60"/>
      <c r="B219" s="60"/>
      <c r="C219" s="61"/>
      <c r="Z219" s="121" cm="1">
        <f t="array" ref="Z219">INDEX(Spots!$L$2:$AF$22,-Paths!AA219+11,Paths!AB219+11)</f>
        <v>0</v>
      </c>
      <c r="AA219" s="122">
        <f t="shared" si="9"/>
        <v>0</v>
      </c>
      <c r="AB219" s="122">
        <f t="shared" si="10"/>
        <v>-2</v>
      </c>
      <c r="AC219" s="123" t="str">
        <f t="shared" si="11"/>
        <v>-2, 0</v>
      </c>
    </row>
    <row r="220" spans="1:29" x14ac:dyDescent="0.3">
      <c r="A220" s="71"/>
      <c r="B220" s="72"/>
      <c r="C220" s="72"/>
      <c r="Z220" s="121" cm="1">
        <f t="array" ref="Z220">INDEX(Spots!$L$2:$AF$22,-Paths!AA220+11,Paths!AB220+11)</f>
        <v>0</v>
      </c>
      <c r="AA220" s="122">
        <f t="shared" si="9"/>
        <v>0</v>
      </c>
      <c r="AB220" s="122">
        <f t="shared" si="10"/>
        <v>-1</v>
      </c>
      <c r="AC220" s="123" t="str">
        <f t="shared" si="11"/>
        <v>-1, 0</v>
      </c>
    </row>
    <row r="221" spans="1:29" x14ac:dyDescent="0.3">
      <c r="A221" s="52"/>
      <c r="B221" s="52"/>
      <c r="C221" s="53"/>
      <c r="Z221" s="121" t="str" cm="1">
        <f t="array" ref="Z221">INDEX(Spots!$L$2:$AF$22,-Paths!AA221+11,Paths!AB221+11)</f>
        <v>Intro</v>
      </c>
      <c r="AA221" s="122">
        <f t="shared" si="9"/>
        <v>0</v>
      </c>
      <c r="AB221" s="122">
        <f t="shared" si="10"/>
        <v>0</v>
      </c>
      <c r="AC221" s="123" t="str">
        <f t="shared" si="11"/>
        <v>0, 0</v>
      </c>
    </row>
    <row r="222" spans="1:29" x14ac:dyDescent="0.3">
      <c r="A222" s="60"/>
      <c r="B222" s="60"/>
      <c r="C222" s="61"/>
      <c r="Z222" s="121" t="str" cm="1">
        <f t="array" ref="Z222">INDEX(Spots!$L$2:$AF$22,-Paths!AA222+11,Paths!AB222+11)</f>
        <v>Features</v>
      </c>
      <c r="AA222" s="122">
        <f t="shared" si="9"/>
        <v>0</v>
      </c>
      <c r="AB222" s="122">
        <f t="shared" si="10"/>
        <v>1</v>
      </c>
      <c r="AC222" s="123" t="str">
        <f t="shared" si="11"/>
        <v>1, 0</v>
      </c>
    </row>
    <row r="223" spans="1:29" x14ac:dyDescent="0.3">
      <c r="A223" s="71"/>
      <c r="B223" s="72"/>
      <c r="C223" s="72"/>
      <c r="Z223" s="121" t="str" cm="1">
        <f t="array" ref="Z223">INDEX(Spots!$L$2:$AF$22,-Paths!AA223+11,Paths!AB223+11)</f>
        <v>Applications</v>
      </c>
      <c r="AA223" s="122">
        <f t="shared" si="9"/>
        <v>0</v>
      </c>
      <c r="AB223" s="122">
        <f t="shared" si="10"/>
        <v>2</v>
      </c>
      <c r="AC223" s="123" t="str">
        <f t="shared" si="11"/>
        <v>2, 0</v>
      </c>
    </row>
    <row r="224" spans="1:29" x14ac:dyDescent="0.3">
      <c r="A224" s="52"/>
      <c r="B224" s="52"/>
      <c r="C224" s="53"/>
      <c r="Z224" s="121" t="str" cm="1">
        <f t="array" ref="Z224">INDEX(Spots!$L$2:$AF$22,-Paths!AA224+11,Paths!AB224+11)</f>
        <v>Benefits</v>
      </c>
      <c r="AA224" s="122">
        <f t="shared" si="9"/>
        <v>0</v>
      </c>
      <c r="AB224" s="122">
        <f t="shared" si="10"/>
        <v>3</v>
      </c>
      <c r="AC224" s="123" t="str">
        <f t="shared" si="11"/>
        <v>3, 0</v>
      </c>
    </row>
    <row r="225" spans="1:29" x14ac:dyDescent="0.3">
      <c r="A225" s="60"/>
      <c r="B225" s="60"/>
      <c r="C225" s="61"/>
      <c r="Z225" s="121" cm="1">
        <f t="array" ref="Z225">INDEX(Spots!$L$2:$AF$22,-Paths!AA225+11,Paths!AB225+11)</f>
        <v>0</v>
      </c>
      <c r="AA225" s="122">
        <f t="shared" si="9"/>
        <v>0</v>
      </c>
      <c r="AB225" s="122">
        <f t="shared" si="10"/>
        <v>4</v>
      </c>
      <c r="AC225" s="123" t="str">
        <f t="shared" si="11"/>
        <v>4, 0</v>
      </c>
    </row>
    <row r="226" spans="1:29" x14ac:dyDescent="0.3">
      <c r="A226" s="71"/>
      <c r="B226" s="72"/>
      <c r="C226" s="72"/>
      <c r="Z226" s="121" cm="1">
        <f t="array" ref="Z226">INDEX(Spots!$L$2:$AF$22,-Paths!AA226+11,Paths!AB226+11)</f>
        <v>0</v>
      </c>
      <c r="AA226" s="122">
        <f t="shared" si="9"/>
        <v>0</v>
      </c>
      <c r="AB226" s="122">
        <f t="shared" si="10"/>
        <v>5</v>
      </c>
      <c r="AC226" s="123" t="str">
        <f t="shared" si="11"/>
        <v>5, 0</v>
      </c>
    </row>
    <row r="227" spans="1:29" x14ac:dyDescent="0.3">
      <c r="A227" s="52"/>
      <c r="B227" s="52"/>
      <c r="C227" s="53"/>
      <c r="Z227" s="121" cm="1">
        <f t="array" ref="Z227">INDEX(Spots!$L$2:$AF$22,-Paths!AA227+11,Paths!AB227+11)</f>
        <v>0</v>
      </c>
      <c r="AA227" s="122">
        <f t="shared" si="9"/>
        <v>0</v>
      </c>
      <c r="AB227" s="122">
        <f t="shared" si="10"/>
        <v>6</v>
      </c>
      <c r="AC227" s="123" t="str">
        <f t="shared" si="11"/>
        <v>6, 0</v>
      </c>
    </row>
    <row r="228" spans="1:29" x14ac:dyDescent="0.3">
      <c r="A228" s="60"/>
      <c r="B228" s="60"/>
      <c r="C228" s="61"/>
      <c r="Z228" s="121" cm="1">
        <f t="array" ref="Z228">INDEX(Spots!$L$2:$AF$22,-Paths!AA228+11,Paths!AB228+11)</f>
        <v>0</v>
      </c>
      <c r="AA228" s="122">
        <f t="shared" si="9"/>
        <v>0</v>
      </c>
      <c r="AB228" s="122">
        <f t="shared" si="10"/>
        <v>7</v>
      </c>
      <c r="AC228" s="123" t="str">
        <f t="shared" si="11"/>
        <v>7, 0</v>
      </c>
    </row>
    <row r="229" spans="1:29" x14ac:dyDescent="0.3">
      <c r="A229" s="71"/>
      <c r="B229" s="72"/>
      <c r="C229" s="72"/>
      <c r="Z229" s="121" cm="1">
        <f t="array" ref="Z229">INDEX(Spots!$L$2:$AF$22,-Paths!AA229+11,Paths!AB229+11)</f>
        <v>0</v>
      </c>
      <c r="AA229" s="122">
        <f t="shared" si="9"/>
        <v>0</v>
      </c>
      <c r="AB229" s="122">
        <f t="shared" si="10"/>
        <v>8</v>
      </c>
      <c r="AC229" s="123" t="str">
        <f t="shared" si="11"/>
        <v>8, 0</v>
      </c>
    </row>
    <row r="230" spans="1:29" x14ac:dyDescent="0.3">
      <c r="A230" s="52"/>
      <c r="B230" s="52"/>
      <c r="C230" s="53"/>
      <c r="Z230" s="121" cm="1">
        <f t="array" ref="Z230">INDEX(Spots!$L$2:$AF$22,-Paths!AA230+11,Paths!AB230+11)</f>
        <v>0</v>
      </c>
      <c r="AA230" s="122">
        <f t="shared" si="9"/>
        <v>0</v>
      </c>
      <c r="AB230" s="122">
        <f t="shared" si="10"/>
        <v>9</v>
      </c>
      <c r="AC230" s="123" t="str">
        <f t="shared" si="11"/>
        <v>9, 0</v>
      </c>
    </row>
    <row r="231" spans="1:29" x14ac:dyDescent="0.3">
      <c r="A231" s="60"/>
      <c r="B231" s="60"/>
      <c r="C231" s="61"/>
      <c r="Z231" s="121" cm="1">
        <f t="array" ref="Z231">INDEX(Spots!$L$2:$AF$22,-Paths!AA231+11,Paths!AB231+11)</f>
        <v>0</v>
      </c>
      <c r="AA231" s="122">
        <f t="shared" si="9"/>
        <v>0</v>
      </c>
      <c r="AB231" s="122">
        <f t="shared" si="10"/>
        <v>10</v>
      </c>
      <c r="AC231" s="123" t="str">
        <f t="shared" si="11"/>
        <v>10, 0</v>
      </c>
    </row>
    <row r="232" spans="1:29" x14ac:dyDescent="0.3">
      <c r="A232" s="71"/>
      <c r="B232" s="72"/>
      <c r="C232" s="72"/>
      <c r="Z232" s="121" cm="1">
        <f t="array" ref="Z232">INDEX(Spots!$L$2:$AF$22,-Paths!AA232+11,Paths!AB232+11)</f>
        <v>0</v>
      </c>
      <c r="AA232" s="122">
        <f t="shared" si="9"/>
        <v>1</v>
      </c>
      <c r="AB232" s="122">
        <f t="shared" si="10"/>
        <v>-10</v>
      </c>
      <c r="AC232" s="123" t="str">
        <f t="shared" si="11"/>
        <v>-10, 1</v>
      </c>
    </row>
    <row r="233" spans="1:29" x14ac:dyDescent="0.3">
      <c r="A233" s="52"/>
      <c r="B233" s="52"/>
      <c r="C233" s="53"/>
      <c r="Z233" s="121" cm="1">
        <f t="array" ref="Z233">INDEX(Spots!$L$2:$AF$22,-Paths!AA233+11,Paths!AB233+11)</f>
        <v>0</v>
      </c>
      <c r="AA233" s="122">
        <f t="shared" si="9"/>
        <v>1</v>
      </c>
      <c r="AB233" s="122">
        <f t="shared" si="10"/>
        <v>-9</v>
      </c>
      <c r="AC233" s="123" t="str">
        <f t="shared" si="11"/>
        <v>-9, 1</v>
      </c>
    </row>
    <row r="234" spans="1:29" x14ac:dyDescent="0.3">
      <c r="A234" s="60"/>
      <c r="B234" s="60"/>
      <c r="C234" s="61"/>
      <c r="Z234" s="121" cm="1">
        <f t="array" ref="Z234">INDEX(Spots!$L$2:$AF$22,-Paths!AA234+11,Paths!AB234+11)</f>
        <v>0</v>
      </c>
      <c r="AA234" s="122">
        <f t="shared" si="9"/>
        <v>1</v>
      </c>
      <c r="AB234" s="122">
        <f t="shared" si="10"/>
        <v>-8</v>
      </c>
      <c r="AC234" s="123" t="str">
        <f t="shared" si="11"/>
        <v>-8, 1</v>
      </c>
    </row>
    <row r="235" spans="1:29" x14ac:dyDescent="0.3">
      <c r="A235" s="71"/>
      <c r="B235" s="72"/>
      <c r="C235" s="72"/>
      <c r="Z235" s="121" cm="1">
        <f t="array" ref="Z235">INDEX(Spots!$L$2:$AF$22,-Paths!AA235+11,Paths!AB235+11)</f>
        <v>0</v>
      </c>
      <c r="AA235" s="122">
        <f t="shared" si="9"/>
        <v>1</v>
      </c>
      <c r="AB235" s="122">
        <f t="shared" si="10"/>
        <v>-7</v>
      </c>
      <c r="AC235" s="123" t="str">
        <f t="shared" si="11"/>
        <v>-7, 1</v>
      </c>
    </row>
    <row r="236" spans="1:29" x14ac:dyDescent="0.3">
      <c r="A236" s="52"/>
      <c r="B236" s="52"/>
      <c r="C236" s="53"/>
      <c r="Z236" s="121" cm="1">
        <f t="array" ref="Z236">INDEX(Spots!$L$2:$AF$22,-Paths!AA236+11,Paths!AB236+11)</f>
        <v>0</v>
      </c>
      <c r="AA236" s="122">
        <f t="shared" si="9"/>
        <v>1</v>
      </c>
      <c r="AB236" s="122">
        <f t="shared" si="10"/>
        <v>-6</v>
      </c>
      <c r="AC236" s="123" t="str">
        <f t="shared" si="11"/>
        <v>-6, 1</v>
      </c>
    </row>
    <row r="237" spans="1:29" x14ac:dyDescent="0.3">
      <c r="A237" s="60"/>
      <c r="B237" s="60"/>
      <c r="C237" s="61"/>
      <c r="Z237" s="121" cm="1">
        <f t="array" ref="Z237">INDEX(Spots!$L$2:$AF$22,-Paths!AA237+11,Paths!AB237+11)</f>
        <v>0</v>
      </c>
      <c r="AA237" s="122">
        <f t="shared" si="9"/>
        <v>1</v>
      </c>
      <c r="AB237" s="122">
        <f t="shared" si="10"/>
        <v>-5</v>
      </c>
      <c r="AC237" s="123" t="str">
        <f t="shared" si="11"/>
        <v>-5, 1</v>
      </c>
    </row>
    <row r="238" spans="1:29" x14ac:dyDescent="0.3">
      <c r="A238" s="71"/>
      <c r="B238" s="72"/>
      <c r="C238" s="72"/>
      <c r="Z238" s="121" cm="1">
        <f t="array" ref="Z238">INDEX(Spots!$L$2:$AF$22,-Paths!AA238+11,Paths!AB238+11)</f>
        <v>0</v>
      </c>
      <c r="AA238" s="122">
        <f t="shared" si="9"/>
        <v>1</v>
      </c>
      <c r="AB238" s="122">
        <f t="shared" si="10"/>
        <v>-4</v>
      </c>
      <c r="AC238" s="123" t="str">
        <f t="shared" si="11"/>
        <v>-4, 1</v>
      </c>
    </row>
    <row r="239" spans="1:29" x14ac:dyDescent="0.3">
      <c r="A239" s="52"/>
      <c r="B239" s="52"/>
      <c r="C239" s="53"/>
      <c r="Z239" s="121" cm="1">
        <f t="array" ref="Z239">INDEX(Spots!$L$2:$AF$22,-Paths!AA239+11,Paths!AB239+11)</f>
        <v>0</v>
      </c>
      <c r="AA239" s="122">
        <f t="shared" si="9"/>
        <v>1</v>
      </c>
      <c r="AB239" s="122">
        <f t="shared" si="10"/>
        <v>-3</v>
      </c>
      <c r="AC239" s="123" t="str">
        <f t="shared" si="11"/>
        <v>-3, 1</v>
      </c>
    </row>
    <row r="240" spans="1:29" x14ac:dyDescent="0.3">
      <c r="A240" s="60"/>
      <c r="B240" s="60"/>
      <c r="C240" s="61"/>
      <c r="Z240" s="121" cm="1">
        <f t="array" ref="Z240">INDEX(Spots!$L$2:$AF$22,-Paths!AA240+11,Paths!AB240+11)</f>
        <v>0</v>
      </c>
      <c r="AA240" s="122">
        <f t="shared" si="9"/>
        <v>1</v>
      </c>
      <c r="AB240" s="122">
        <f t="shared" si="10"/>
        <v>-2</v>
      </c>
      <c r="AC240" s="123" t="str">
        <f t="shared" si="11"/>
        <v>-2, 1</v>
      </c>
    </row>
    <row r="241" spans="1:29" x14ac:dyDescent="0.3">
      <c r="A241" s="71"/>
      <c r="B241" s="72"/>
      <c r="C241" s="72"/>
      <c r="Z241" s="121" cm="1">
        <f t="array" ref="Z241">INDEX(Spots!$L$2:$AF$22,-Paths!AA241+11,Paths!AB241+11)</f>
        <v>0</v>
      </c>
      <c r="AA241" s="122">
        <f t="shared" si="9"/>
        <v>1</v>
      </c>
      <c r="AB241" s="122">
        <f t="shared" si="10"/>
        <v>-1</v>
      </c>
      <c r="AC241" s="123" t="str">
        <f t="shared" si="11"/>
        <v>-1, 1</v>
      </c>
    </row>
    <row r="242" spans="1:29" x14ac:dyDescent="0.3">
      <c r="A242" s="52"/>
      <c r="B242" s="52"/>
      <c r="C242" s="53"/>
      <c r="Z242" s="121" cm="1">
        <f t="array" ref="Z242">INDEX(Spots!$L$2:$AF$22,-Paths!AA242+11,Paths!AB242+11)</f>
        <v>0</v>
      </c>
      <c r="AA242" s="122">
        <f t="shared" si="9"/>
        <v>1</v>
      </c>
      <c r="AB242" s="122">
        <f t="shared" si="10"/>
        <v>0</v>
      </c>
      <c r="AC242" s="123" t="str">
        <f t="shared" si="11"/>
        <v>0, 1</v>
      </c>
    </row>
    <row r="243" spans="1:29" x14ac:dyDescent="0.3">
      <c r="A243" s="60"/>
      <c r="B243" s="60"/>
      <c r="C243" s="61"/>
      <c r="Z243" s="121" t="str" cm="1">
        <f t="array" ref="Z243">INDEX(Spots!$L$2:$AF$22,-Paths!AA243+11,Paths!AB243+11)</f>
        <v>Feature1</v>
      </c>
      <c r="AA243" s="122">
        <f t="shared" si="9"/>
        <v>1</v>
      </c>
      <c r="AB243" s="122">
        <f t="shared" si="10"/>
        <v>1</v>
      </c>
      <c r="AC243" s="123" t="str">
        <f t="shared" si="11"/>
        <v>1, 1</v>
      </c>
    </row>
    <row r="244" spans="1:29" x14ac:dyDescent="0.3">
      <c r="A244" s="71"/>
      <c r="B244" s="72"/>
      <c r="C244" s="72"/>
      <c r="Z244" s="121" cm="1">
        <f t="array" ref="Z244">INDEX(Spots!$L$2:$AF$22,-Paths!AA244+11,Paths!AB244+11)</f>
        <v>0</v>
      </c>
      <c r="AA244" s="122">
        <f t="shared" si="9"/>
        <v>1</v>
      </c>
      <c r="AB244" s="122">
        <f t="shared" si="10"/>
        <v>2</v>
      </c>
      <c r="AC244" s="123" t="str">
        <f t="shared" si="11"/>
        <v>2, 1</v>
      </c>
    </row>
    <row r="245" spans="1:29" x14ac:dyDescent="0.3">
      <c r="A245" s="52"/>
      <c r="B245" s="52"/>
      <c r="C245" s="53"/>
      <c r="Z245" s="121" t="str" cm="1">
        <f t="array" ref="Z245">INDEX(Spots!$L$2:$AF$22,-Paths!AA245+11,Paths!AB245+11)</f>
        <v>Benefit1</v>
      </c>
      <c r="AA245" s="122">
        <f t="shared" si="9"/>
        <v>1</v>
      </c>
      <c r="AB245" s="122">
        <f t="shared" si="10"/>
        <v>3</v>
      </c>
      <c r="AC245" s="123" t="str">
        <f t="shared" si="11"/>
        <v>3, 1</v>
      </c>
    </row>
    <row r="246" spans="1:29" x14ac:dyDescent="0.3">
      <c r="A246" s="60"/>
      <c r="B246" s="60"/>
      <c r="C246" s="61"/>
      <c r="Z246" s="121" cm="1">
        <f t="array" ref="Z246">INDEX(Spots!$L$2:$AF$22,-Paths!AA246+11,Paths!AB246+11)</f>
        <v>0</v>
      </c>
      <c r="AA246" s="122">
        <f t="shared" si="9"/>
        <v>1</v>
      </c>
      <c r="AB246" s="122">
        <f t="shared" si="10"/>
        <v>4</v>
      </c>
      <c r="AC246" s="123" t="str">
        <f t="shared" si="11"/>
        <v>4, 1</v>
      </c>
    </row>
    <row r="247" spans="1:29" x14ac:dyDescent="0.3">
      <c r="A247" s="71"/>
      <c r="B247" s="72"/>
      <c r="C247" s="72"/>
      <c r="Z247" s="121" cm="1">
        <f t="array" ref="Z247">INDEX(Spots!$L$2:$AF$22,-Paths!AA247+11,Paths!AB247+11)</f>
        <v>0</v>
      </c>
      <c r="AA247" s="122">
        <f t="shared" si="9"/>
        <v>1</v>
      </c>
      <c r="AB247" s="122">
        <f t="shared" si="10"/>
        <v>5</v>
      </c>
      <c r="AC247" s="123" t="str">
        <f t="shared" si="11"/>
        <v>5, 1</v>
      </c>
    </row>
    <row r="248" spans="1:29" x14ac:dyDescent="0.3">
      <c r="A248" s="52"/>
      <c r="B248" s="52"/>
      <c r="C248" s="53"/>
      <c r="Z248" s="121" cm="1">
        <f t="array" ref="Z248">INDEX(Spots!$L$2:$AF$22,-Paths!AA248+11,Paths!AB248+11)</f>
        <v>0</v>
      </c>
      <c r="AA248" s="122">
        <f t="shared" si="9"/>
        <v>1</v>
      </c>
      <c r="AB248" s="122">
        <f t="shared" si="10"/>
        <v>6</v>
      </c>
      <c r="AC248" s="123" t="str">
        <f t="shared" si="11"/>
        <v>6, 1</v>
      </c>
    </row>
    <row r="249" spans="1:29" x14ac:dyDescent="0.3">
      <c r="A249" s="60"/>
      <c r="B249" s="60"/>
      <c r="C249" s="61"/>
      <c r="Z249" s="121" cm="1">
        <f t="array" ref="Z249">INDEX(Spots!$L$2:$AF$22,-Paths!AA249+11,Paths!AB249+11)</f>
        <v>0</v>
      </c>
      <c r="AA249" s="122">
        <f t="shared" si="9"/>
        <v>1</v>
      </c>
      <c r="AB249" s="122">
        <f t="shared" si="10"/>
        <v>7</v>
      </c>
      <c r="AC249" s="123" t="str">
        <f t="shared" si="11"/>
        <v>7, 1</v>
      </c>
    </row>
    <row r="250" spans="1:29" x14ac:dyDescent="0.3">
      <c r="A250" s="71"/>
      <c r="B250" s="72"/>
      <c r="C250" s="72"/>
      <c r="Z250" s="121" cm="1">
        <f t="array" ref="Z250">INDEX(Spots!$L$2:$AF$22,-Paths!AA250+11,Paths!AB250+11)</f>
        <v>0</v>
      </c>
      <c r="AA250" s="122">
        <f t="shared" si="9"/>
        <v>1</v>
      </c>
      <c r="AB250" s="122">
        <f t="shared" si="10"/>
        <v>8</v>
      </c>
      <c r="AC250" s="123" t="str">
        <f t="shared" si="11"/>
        <v>8, 1</v>
      </c>
    </row>
    <row r="251" spans="1:29" x14ac:dyDescent="0.3">
      <c r="A251" s="52"/>
      <c r="B251" s="52"/>
      <c r="C251" s="53"/>
      <c r="Z251" s="121" cm="1">
        <f t="array" ref="Z251">INDEX(Spots!$L$2:$AF$22,-Paths!AA251+11,Paths!AB251+11)</f>
        <v>0</v>
      </c>
      <c r="AA251" s="122">
        <f t="shared" si="9"/>
        <v>1</v>
      </c>
      <c r="AB251" s="122">
        <f t="shared" si="10"/>
        <v>9</v>
      </c>
      <c r="AC251" s="123" t="str">
        <f t="shared" si="11"/>
        <v>9, 1</v>
      </c>
    </row>
    <row r="252" spans="1:29" x14ac:dyDescent="0.3">
      <c r="A252" s="60"/>
      <c r="B252" s="60"/>
      <c r="C252" s="61"/>
      <c r="Z252" s="121" cm="1">
        <f t="array" ref="Z252">INDEX(Spots!$L$2:$AF$22,-Paths!AA252+11,Paths!AB252+11)</f>
        <v>0</v>
      </c>
      <c r="AA252" s="122">
        <f t="shared" si="9"/>
        <v>1</v>
      </c>
      <c r="AB252" s="122">
        <f t="shared" si="10"/>
        <v>10</v>
      </c>
      <c r="AC252" s="123" t="str">
        <f t="shared" si="11"/>
        <v>10, 1</v>
      </c>
    </row>
    <row r="253" spans="1:29" x14ac:dyDescent="0.3">
      <c r="A253" s="71"/>
      <c r="B253" s="72"/>
      <c r="C253" s="72"/>
      <c r="Z253" s="121" cm="1">
        <f t="array" ref="Z253">INDEX(Spots!$L$2:$AF$22,-Paths!AA253+11,Paths!AB253+11)</f>
        <v>0</v>
      </c>
      <c r="AA253" s="122">
        <f t="shared" si="9"/>
        <v>2</v>
      </c>
      <c r="AB253" s="122">
        <f t="shared" si="10"/>
        <v>-10</v>
      </c>
      <c r="AC253" s="123" t="str">
        <f t="shared" si="11"/>
        <v>-10, 2</v>
      </c>
    </row>
    <row r="254" spans="1:29" x14ac:dyDescent="0.3">
      <c r="A254" s="52"/>
      <c r="B254" s="52"/>
      <c r="C254" s="53"/>
      <c r="Z254" s="121" cm="1">
        <f t="array" ref="Z254">INDEX(Spots!$L$2:$AF$22,-Paths!AA254+11,Paths!AB254+11)</f>
        <v>0</v>
      </c>
      <c r="AA254" s="122">
        <f t="shared" si="9"/>
        <v>2</v>
      </c>
      <c r="AB254" s="122">
        <f t="shared" si="10"/>
        <v>-9</v>
      </c>
      <c r="AC254" s="123" t="str">
        <f t="shared" si="11"/>
        <v>-9, 2</v>
      </c>
    </row>
    <row r="255" spans="1:29" x14ac:dyDescent="0.3">
      <c r="A255" s="60"/>
      <c r="B255" s="60"/>
      <c r="C255" s="61"/>
      <c r="Z255" s="121" cm="1">
        <f t="array" ref="Z255">INDEX(Spots!$L$2:$AF$22,-Paths!AA255+11,Paths!AB255+11)</f>
        <v>0</v>
      </c>
      <c r="AA255" s="122">
        <f t="shared" si="9"/>
        <v>2</v>
      </c>
      <c r="AB255" s="122">
        <f t="shared" si="10"/>
        <v>-8</v>
      </c>
      <c r="AC255" s="123" t="str">
        <f t="shared" si="11"/>
        <v>-8, 2</v>
      </c>
    </row>
    <row r="256" spans="1:29" x14ac:dyDescent="0.3">
      <c r="A256" s="71"/>
      <c r="B256" s="72"/>
      <c r="C256" s="72"/>
      <c r="Z256" s="121" cm="1">
        <f t="array" ref="Z256">INDEX(Spots!$L$2:$AF$22,-Paths!AA256+11,Paths!AB256+11)</f>
        <v>0</v>
      </c>
      <c r="AA256" s="122">
        <f t="shared" si="9"/>
        <v>2</v>
      </c>
      <c r="AB256" s="122">
        <f t="shared" si="10"/>
        <v>-7</v>
      </c>
      <c r="AC256" s="123" t="str">
        <f t="shared" si="11"/>
        <v>-7, 2</v>
      </c>
    </row>
    <row r="257" spans="1:29" x14ac:dyDescent="0.3">
      <c r="A257" s="52"/>
      <c r="B257" s="52"/>
      <c r="C257" s="53"/>
      <c r="Z257" s="121" cm="1">
        <f t="array" ref="Z257">INDEX(Spots!$L$2:$AF$22,-Paths!AA257+11,Paths!AB257+11)</f>
        <v>0</v>
      </c>
      <c r="AA257" s="122">
        <f t="shared" ref="AA257:AA320" si="12">QUOTIENT(ROW(AB257)-1,21)-10</f>
        <v>2</v>
      </c>
      <c r="AB257" s="122">
        <f t="shared" ref="AB257:AB320" si="13">MOD(ROW(AB257)-1,21)-10</f>
        <v>-6</v>
      </c>
      <c r="AC257" s="123" t="str">
        <f t="shared" si="11"/>
        <v>-6, 2</v>
      </c>
    </row>
    <row r="258" spans="1:29" x14ac:dyDescent="0.3">
      <c r="A258" s="60"/>
      <c r="B258" s="60"/>
      <c r="C258" s="61"/>
      <c r="Z258" s="121" cm="1">
        <f t="array" ref="Z258">INDEX(Spots!$L$2:$AF$22,-Paths!AA258+11,Paths!AB258+11)</f>
        <v>0</v>
      </c>
      <c r="AA258" s="122">
        <f t="shared" si="12"/>
        <v>2</v>
      </c>
      <c r="AB258" s="122">
        <f t="shared" si="13"/>
        <v>-5</v>
      </c>
      <c r="AC258" s="123" t="str">
        <f t="shared" ref="AC258:AC321" si="14">AB258&amp;", "&amp;AA258</f>
        <v>-5, 2</v>
      </c>
    </row>
    <row r="259" spans="1:29" x14ac:dyDescent="0.3">
      <c r="A259" s="71"/>
      <c r="B259" s="72"/>
      <c r="C259" s="72"/>
      <c r="Z259" s="121" cm="1">
        <f t="array" ref="Z259">INDEX(Spots!$L$2:$AF$22,-Paths!AA259+11,Paths!AB259+11)</f>
        <v>0</v>
      </c>
      <c r="AA259" s="122">
        <f t="shared" si="12"/>
        <v>2</v>
      </c>
      <c r="AB259" s="122">
        <f t="shared" si="13"/>
        <v>-4</v>
      </c>
      <c r="AC259" s="123" t="str">
        <f t="shared" si="14"/>
        <v>-4, 2</v>
      </c>
    </row>
    <row r="260" spans="1:29" x14ac:dyDescent="0.3">
      <c r="A260" s="52"/>
      <c r="B260" s="52"/>
      <c r="C260" s="53"/>
      <c r="Z260" s="121" cm="1">
        <f t="array" ref="Z260">INDEX(Spots!$L$2:$AF$22,-Paths!AA260+11,Paths!AB260+11)</f>
        <v>0</v>
      </c>
      <c r="AA260" s="122">
        <f t="shared" si="12"/>
        <v>2</v>
      </c>
      <c r="AB260" s="122">
        <f t="shared" si="13"/>
        <v>-3</v>
      </c>
      <c r="AC260" s="123" t="str">
        <f t="shared" si="14"/>
        <v>-3, 2</v>
      </c>
    </row>
    <row r="261" spans="1:29" x14ac:dyDescent="0.3">
      <c r="A261" s="60"/>
      <c r="B261" s="60"/>
      <c r="C261" s="61"/>
      <c r="Z261" s="121" cm="1">
        <f t="array" ref="Z261">INDEX(Spots!$L$2:$AF$22,-Paths!AA261+11,Paths!AB261+11)</f>
        <v>0</v>
      </c>
      <c r="AA261" s="122">
        <f t="shared" si="12"/>
        <v>2</v>
      </c>
      <c r="AB261" s="122">
        <f t="shared" si="13"/>
        <v>-2</v>
      </c>
      <c r="AC261" s="123" t="str">
        <f t="shared" si="14"/>
        <v>-2, 2</v>
      </c>
    </row>
    <row r="262" spans="1:29" x14ac:dyDescent="0.3">
      <c r="A262" s="71"/>
      <c r="B262" s="72"/>
      <c r="C262" s="72"/>
      <c r="Z262" s="121" cm="1">
        <f t="array" ref="Z262">INDEX(Spots!$L$2:$AF$22,-Paths!AA262+11,Paths!AB262+11)</f>
        <v>0</v>
      </c>
      <c r="AA262" s="122">
        <f t="shared" si="12"/>
        <v>2</v>
      </c>
      <c r="AB262" s="122">
        <f t="shared" si="13"/>
        <v>-1</v>
      </c>
      <c r="AC262" s="123" t="str">
        <f t="shared" si="14"/>
        <v>-1, 2</v>
      </c>
    </row>
    <row r="263" spans="1:29" x14ac:dyDescent="0.3">
      <c r="A263" s="52"/>
      <c r="B263" s="52"/>
      <c r="C263" s="53"/>
      <c r="Z263" s="121" cm="1">
        <f t="array" ref="Z263">INDEX(Spots!$L$2:$AF$22,-Paths!AA263+11,Paths!AB263+11)</f>
        <v>0</v>
      </c>
      <c r="AA263" s="122">
        <f t="shared" si="12"/>
        <v>2</v>
      </c>
      <c r="AB263" s="122">
        <f t="shared" si="13"/>
        <v>0</v>
      </c>
      <c r="AC263" s="123" t="str">
        <f t="shared" si="14"/>
        <v>0, 2</v>
      </c>
    </row>
    <row r="264" spans="1:29" x14ac:dyDescent="0.3">
      <c r="A264" s="60"/>
      <c r="B264" s="60"/>
      <c r="C264" s="61"/>
      <c r="Z264" s="121" t="str" cm="1">
        <f t="array" ref="Z264">INDEX(Spots!$L$2:$AF$22,-Paths!AA264+11,Paths!AB264+11)</f>
        <v>Feature2</v>
      </c>
      <c r="AA264" s="122">
        <f t="shared" si="12"/>
        <v>2</v>
      </c>
      <c r="AB264" s="122">
        <f t="shared" si="13"/>
        <v>1</v>
      </c>
      <c r="AC264" s="123" t="str">
        <f t="shared" si="14"/>
        <v>1, 2</v>
      </c>
    </row>
    <row r="265" spans="1:29" x14ac:dyDescent="0.3">
      <c r="A265" s="71"/>
      <c r="B265" s="72"/>
      <c r="C265" s="72"/>
      <c r="Z265" s="121" cm="1">
        <f t="array" ref="Z265">INDEX(Spots!$L$2:$AF$22,-Paths!AA265+11,Paths!AB265+11)</f>
        <v>0</v>
      </c>
      <c r="AA265" s="122">
        <f t="shared" si="12"/>
        <v>2</v>
      </c>
      <c r="AB265" s="122">
        <f t="shared" si="13"/>
        <v>2</v>
      </c>
      <c r="AC265" s="123" t="str">
        <f t="shared" si="14"/>
        <v>2, 2</v>
      </c>
    </row>
    <row r="266" spans="1:29" x14ac:dyDescent="0.3">
      <c r="A266" s="52"/>
      <c r="B266" s="52"/>
      <c r="C266" s="53"/>
      <c r="Z266" s="121" t="str" cm="1">
        <f t="array" ref="Z266">INDEX(Spots!$L$2:$AF$22,-Paths!AA266+11,Paths!AB266+11)</f>
        <v>Benefit2</v>
      </c>
      <c r="AA266" s="122">
        <f t="shared" si="12"/>
        <v>2</v>
      </c>
      <c r="AB266" s="122">
        <f t="shared" si="13"/>
        <v>3</v>
      </c>
      <c r="AC266" s="123" t="str">
        <f t="shared" si="14"/>
        <v>3, 2</v>
      </c>
    </row>
    <row r="267" spans="1:29" x14ac:dyDescent="0.3">
      <c r="A267" s="60"/>
      <c r="B267" s="60"/>
      <c r="C267" s="61"/>
      <c r="Z267" s="121" cm="1">
        <f t="array" ref="Z267">INDEX(Spots!$L$2:$AF$22,-Paths!AA267+11,Paths!AB267+11)</f>
        <v>0</v>
      </c>
      <c r="AA267" s="122">
        <f t="shared" si="12"/>
        <v>2</v>
      </c>
      <c r="AB267" s="122">
        <f t="shared" si="13"/>
        <v>4</v>
      </c>
      <c r="AC267" s="123" t="str">
        <f t="shared" si="14"/>
        <v>4, 2</v>
      </c>
    </row>
    <row r="268" spans="1:29" x14ac:dyDescent="0.3">
      <c r="A268" s="71"/>
      <c r="B268" s="72"/>
      <c r="C268" s="72"/>
      <c r="Z268" s="121" cm="1">
        <f t="array" ref="Z268">INDEX(Spots!$L$2:$AF$22,-Paths!AA268+11,Paths!AB268+11)</f>
        <v>0</v>
      </c>
      <c r="AA268" s="122">
        <f t="shared" si="12"/>
        <v>2</v>
      </c>
      <c r="AB268" s="122">
        <f t="shared" si="13"/>
        <v>5</v>
      </c>
      <c r="AC268" s="123" t="str">
        <f t="shared" si="14"/>
        <v>5, 2</v>
      </c>
    </row>
    <row r="269" spans="1:29" x14ac:dyDescent="0.3">
      <c r="A269" s="52"/>
      <c r="B269" s="52"/>
      <c r="C269" s="53"/>
      <c r="Z269" s="121" cm="1">
        <f t="array" ref="Z269">INDEX(Spots!$L$2:$AF$22,-Paths!AA269+11,Paths!AB269+11)</f>
        <v>0</v>
      </c>
      <c r="AA269" s="122">
        <f t="shared" si="12"/>
        <v>2</v>
      </c>
      <c r="AB269" s="122">
        <f t="shared" si="13"/>
        <v>6</v>
      </c>
      <c r="AC269" s="123" t="str">
        <f t="shared" si="14"/>
        <v>6, 2</v>
      </c>
    </row>
    <row r="270" spans="1:29" x14ac:dyDescent="0.3">
      <c r="A270" s="60"/>
      <c r="B270" s="60"/>
      <c r="C270" s="61"/>
      <c r="Z270" s="121" cm="1">
        <f t="array" ref="Z270">INDEX(Spots!$L$2:$AF$22,-Paths!AA270+11,Paths!AB270+11)</f>
        <v>0</v>
      </c>
      <c r="AA270" s="122">
        <f t="shared" si="12"/>
        <v>2</v>
      </c>
      <c r="AB270" s="122">
        <f t="shared" si="13"/>
        <v>7</v>
      </c>
      <c r="AC270" s="123" t="str">
        <f t="shared" si="14"/>
        <v>7, 2</v>
      </c>
    </row>
    <row r="271" spans="1:29" x14ac:dyDescent="0.3">
      <c r="A271" s="71"/>
      <c r="B271" s="72"/>
      <c r="C271" s="72"/>
      <c r="Z271" s="121" cm="1">
        <f t="array" ref="Z271">INDEX(Spots!$L$2:$AF$22,-Paths!AA271+11,Paths!AB271+11)</f>
        <v>0</v>
      </c>
      <c r="AA271" s="122">
        <f t="shared" si="12"/>
        <v>2</v>
      </c>
      <c r="AB271" s="122">
        <f t="shared" si="13"/>
        <v>8</v>
      </c>
      <c r="AC271" s="123" t="str">
        <f t="shared" si="14"/>
        <v>8, 2</v>
      </c>
    </row>
    <row r="272" spans="1:29" x14ac:dyDescent="0.3">
      <c r="A272" s="52"/>
      <c r="B272" s="52"/>
      <c r="C272" s="53"/>
      <c r="Z272" s="121" cm="1">
        <f t="array" ref="Z272">INDEX(Spots!$L$2:$AF$22,-Paths!AA272+11,Paths!AB272+11)</f>
        <v>0</v>
      </c>
      <c r="AA272" s="122">
        <f t="shared" si="12"/>
        <v>2</v>
      </c>
      <c r="AB272" s="122">
        <f t="shared" si="13"/>
        <v>9</v>
      </c>
      <c r="AC272" s="123" t="str">
        <f t="shared" si="14"/>
        <v>9, 2</v>
      </c>
    </row>
    <row r="273" spans="1:29" x14ac:dyDescent="0.3">
      <c r="A273" s="60"/>
      <c r="B273" s="60"/>
      <c r="C273" s="61"/>
      <c r="Z273" s="121" cm="1">
        <f t="array" ref="Z273">INDEX(Spots!$L$2:$AF$22,-Paths!AA273+11,Paths!AB273+11)</f>
        <v>0</v>
      </c>
      <c r="AA273" s="122">
        <f t="shared" si="12"/>
        <v>2</v>
      </c>
      <c r="AB273" s="122">
        <f t="shared" si="13"/>
        <v>10</v>
      </c>
      <c r="AC273" s="123" t="str">
        <f t="shared" si="14"/>
        <v>10, 2</v>
      </c>
    </row>
    <row r="274" spans="1:29" x14ac:dyDescent="0.3">
      <c r="A274" s="71"/>
      <c r="B274" s="72"/>
      <c r="C274" s="72"/>
      <c r="Z274" s="121" cm="1">
        <f t="array" ref="Z274">INDEX(Spots!$L$2:$AF$22,-Paths!AA274+11,Paths!AB274+11)</f>
        <v>0</v>
      </c>
      <c r="AA274" s="122">
        <f t="shared" si="12"/>
        <v>3</v>
      </c>
      <c r="AB274" s="122">
        <f t="shared" si="13"/>
        <v>-10</v>
      </c>
      <c r="AC274" s="123" t="str">
        <f t="shared" si="14"/>
        <v>-10, 3</v>
      </c>
    </row>
    <row r="275" spans="1:29" x14ac:dyDescent="0.3">
      <c r="A275" s="52"/>
      <c r="B275" s="52"/>
      <c r="C275" s="53"/>
      <c r="Z275" s="121" cm="1">
        <f t="array" ref="Z275">INDEX(Spots!$L$2:$AF$22,-Paths!AA275+11,Paths!AB275+11)</f>
        <v>0</v>
      </c>
      <c r="AA275" s="122">
        <f t="shared" si="12"/>
        <v>3</v>
      </c>
      <c r="AB275" s="122">
        <f t="shared" si="13"/>
        <v>-9</v>
      </c>
      <c r="AC275" s="123" t="str">
        <f t="shared" si="14"/>
        <v>-9, 3</v>
      </c>
    </row>
    <row r="276" spans="1:29" x14ac:dyDescent="0.3">
      <c r="A276" s="60"/>
      <c r="B276" s="60"/>
      <c r="C276" s="61"/>
      <c r="Z276" s="121" cm="1">
        <f t="array" ref="Z276">INDEX(Spots!$L$2:$AF$22,-Paths!AA276+11,Paths!AB276+11)</f>
        <v>0</v>
      </c>
      <c r="AA276" s="122">
        <f t="shared" si="12"/>
        <v>3</v>
      </c>
      <c r="AB276" s="122">
        <f t="shared" si="13"/>
        <v>-8</v>
      </c>
      <c r="AC276" s="123" t="str">
        <f t="shared" si="14"/>
        <v>-8, 3</v>
      </c>
    </row>
    <row r="277" spans="1:29" x14ac:dyDescent="0.3">
      <c r="A277" s="71"/>
      <c r="B277" s="72"/>
      <c r="C277" s="72"/>
      <c r="Z277" s="121" cm="1">
        <f t="array" ref="Z277">INDEX(Spots!$L$2:$AF$22,-Paths!AA277+11,Paths!AB277+11)</f>
        <v>0</v>
      </c>
      <c r="AA277" s="122">
        <f t="shared" si="12"/>
        <v>3</v>
      </c>
      <c r="AB277" s="122">
        <f t="shared" si="13"/>
        <v>-7</v>
      </c>
      <c r="AC277" s="123" t="str">
        <f t="shared" si="14"/>
        <v>-7, 3</v>
      </c>
    </row>
    <row r="278" spans="1:29" x14ac:dyDescent="0.3">
      <c r="A278" s="52"/>
      <c r="B278" s="52"/>
      <c r="C278" s="53"/>
      <c r="Z278" s="121" cm="1">
        <f t="array" ref="Z278">INDEX(Spots!$L$2:$AF$22,-Paths!AA278+11,Paths!AB278+11)</f>
        <v>0</v>
      </c>
      <c r="AA278" s="122">
        <f t="shared" si="12"/>
        <v>3</v>
      </c>
      <c r="AB278" s="122">
        <f t="shared" si="13"/>
        <v>-6</v>
      </c>
      <c r="AC278" s="123" t="str">
        <f t="shared" si="14"/>
        <v>-6, 3</v>
      </c>
    </row>
    <row r="279" spans="1:29" x14ac:dyDescent="0.3">
      <c r="A279" s="60"/>
      <c r="B279" s="60"/>
      <c r="C279" s="61"/>
      <c r="Z279" s="121" cm="1">
        <f t="array" ref="Z279">INDEX(Spots!$L$2:$AF$22,-Paths!AA279+11,Paths!AB279+11)</f>
        <v>0</v>
      </c>
      <c r="AA279" s="122">
        <f t="shared" si="12"/>
        <v>3</v>
      </c>
      <c r="AB279" s="122">
        <f t="shared" si="13"/>
        <v>-5</v>
      </c>
      <c r="AC279" s="123" t="str">
        <f t="shared" si="14"/>
        <v>-5, 3</v>
      </c>
    </row>
    <row r="280" spans="1:29" x14ac:dyDescent="0.3">
      <c r="A280" s="71"/>
      <c r="B280" s="72"/>
      <c r="C280" s="72"/>
      <c r="Z280" s="121" cm="1">
        <f t="array" ref="Z280">INDEX(Spots!$L$2:$AF$22,-Paths!AA280+11,Paths!AB280+11)</f>
        <v>0</v>
      </c>
      <c r="AA280" s="122">
        <f t="shared" si="12"/>
        <v>3</v>
      </c>
      <c r="AB280" s="122">
        <f t="shared" si="13"/>
        <v>-4</v>
      </c>
      <c r="AC280" s="123" t="str">
        <f t="shared" si="14"/>
        <v>-4, 3</v>
      </c>
    </row>
    <row r="281" spans="1:29" x14ac:dyDescent="0.3">
      <c r="A281" s="52"/>
      <c r="B281" s="52"/>
      <c r="C281" s="53"/>
      <c r="Z281" s="121" cm="1">
        <f t="array" ref="Z281">INDEX(Spots!$L$2:$AF$22,-Paths!AA281+11,Paths!AB281+11)</f>
        <v>0</v>
      </c>
      <c r="AA281" s="122">
        <f t="shared" si="12"/>
        <v>3</v>
      </c>
      <c r="AB281" s="122">
        <f t="shared" si="13"/>
        <v>-3</v>
      </c>
      <c r="AC281" s="123" t="str">
        <f t="shared" si="14"/>
        <v>-3, 3</v>
      </c>
    </row>
    <row r="282" spans="1:29" x14ac:dyDescent="0.3">
      <c r="A282" s="60"/>
      <c r="B282" s="60"/>
      <c r="C282" s="61"/>
      <c r="Z282" s="121" cm="1">
        <f t="array" ref="Z282">INDEX(Spots!$L$2:$AF$22,-Paths!AA282+11,Paths!AB282+11)</f>
        <v>0</v>
      </c>
      <c r="AA282" s="122">
        <f t="shared" si="12"/>
        <v>3</v>
      </c>
      <c r="AB282" s="122">
        <f t="shared" si="13"/>
        <v>-2</v>
      </c>
      <c r="AC282" s="123" t="str">
        <f t="shared" si="14"/>
        <v>-2, 3</v>
      </c>
    </row>
    <row r="283" spans="1:29" x14ac:dyDescent="0.3">
      <c r="A283" s="71"/>
      <c r="B283" s="72"/>
      <c r="C283" s="72"/>
      <c r="Z283" s="121" cm="1">
        <f t="array" ref="Z283">INDEX(Spots!$L$2:$AF$22,-Paths!AA283+11,Paths!AB283+11)</f>
        <v>0</v>
      </c>
      <c r="AA283" s="122">
        <f t="shared" si="12"/>
        <v>3</v>
      </c>
      <c r="AB283" s="122">
        <f t="shared" si="13"/>
        <v>-1</v>
      </c>
      <c r="AC283" s="123" t="str">
        <f t="shared" si="14"/>
        <v>-1, 3</v>
      </c>
    </row>
    <row r="284" spans="1:29" x14ac:dyDescent="0.3">
      <c r="A284" s="52"/>
      <c r="B284" s="52"/>
      <c r="C284" s="53"/>
      <c r="Z284" s="121" cm="1">
        <f t="array" ref="Z284">INDEX(Spots!$L$2:$AF$22,-Paths!AA284+11,Paths!AB284+11)</f>
        <v>0</v>
      </c>
      <c r="AA284" s="122">
        <f t="shared" si="12"/>
        <v>3</v>
      </c>
      <c r="AB284" s="122">
        <f t="shared" si="13"/>
        <v>0</v>
      </c>
      <c r="AC284" s="123" t="str">
        <f t="shared" si="14"/>
        <v>0, 3</v>
      </c>
    </row>
    <row r="285" spans="1:29" x14ac:dyDescent="0.3">
      <c r="A285" s="60"/>
      <c r="B285" s="60"/>
      <c r="C285" s="61"/>
      <c r="Z285" s="121" t="str" cm="1">
        <f t="array" ref="Z285">INDEX(Spots!$L$2:$AF$22,-Paths!AA285+11,Paths!AB285+11)</f>
        <v>Feature3</v>
      </c>
      <c r="AA285" s="122">
        <f t="shared" si="12"/>
        <v>3</v>
      </c>
      <c r="AB285" s="122">
        <f t="shared" si="13"/>
        <v>1</v>
      </c>
      <c r="AC285" s="123" t="str">
        <f t="shared" si="14"/>
        <v>1, 3</v>
      </c>
    </row>
    <row r="286" spans="1:29" x14ac:dyDescent="0.3">
      <c r="A286" s="71"/>
      <c r="B286" s="72"/>
      <c r="C286" s="72"/>
      <c r="Z286" s="121" cm="1">
        <f t="array" ref="Z286">INDEX(Spots!$L$2:$AF$22,-Paths!AA286+11,Paths!AB286+11)</f>
        <v>0</v>
      </c>
      <c r="AA286" s="122">
        <f t="shared" si="12"/>
        <v>3</v>
      </c>
      <c r="AB286" s="122">
        <f t="shared" si="13"/>
        <v>2</v>
      </c>
      <c r="AC286" s="123" t="str">
        <f t="shared" si="14"/>
        <v>2, 3</v>
      </c>
    </row>
    <row r="287" spans="1:29" x14ac:dyDescent="0.3">
      <c r="A287" s="52"/>
      <c r="B287" s="52"/>
      <c r="C287" s="53"/>
      <c r="Z287" s="121" t="str" cm="1">
        <f t="array" ref="Z287">INDEX(Spots!$L$2:$AF$22,-Paths!AA287+11,Paths!AB287+11)</f>
        <v>Benefit3</v>
      </c>
      <c r="AA287" s="122">
        <f t="shared" si="12"/>
        <v>3</v>
      </c>
      <c r="AB287" s="122">
        <f t="shared" si="13"/>
        <v>3</v>
      </c>
      <c r="AC287" s="123" t="str">
        <f t="shared" si="14"/>
        <v>3, 3</v>
      </c>
    </row>
    <row r="288" spans="1:29" x14ac:dyDescent="0.3">
      <c r="A288" s="60"/>
      <c r="B288" s="60"/>
      <c r="C288" s="61"/>
      <c r="Z288" s="121" cm="1">
        <f t="array" ref="Z288">INDEX(Spots!$L$2:$AF$22,-Paths!AA288+11,Paths!AB288+11)</f>
        <v>0</v>
      </c>
      <c r="AA288" s="122">
        <f t="shared" si="12"/>
        <v>3</v>
      </c>
      <c r="AB288" s="122">
        <f t="shared" si="13"/>
        <v>4</v>
      </c>
      <c r="AC288" s="123" t="str">
        <f t="shared" si="14"/>
        <v>4, 3</v>
      </c>
    </row>
    <row r="289" spans="1:29" x14ac:dyDescent="0.3">
      <c r="A289" s="71"/>
      <c r="B289" s="72"/>
      <c r="C289" s="72"/>
      <c r="Z289" s="121" cm="1">
        <f t="array" ref="Z289">INDEX(Spots!$L$2:$AF$22,-Paths!AA289+11,Paths!AB289+11)</f>
        <v>0</v>
      </c>
      <c r="AA289" s="122">
        <f t="shared" si="12"/>
        <v>3</v>
      </c>
      <c r="AB289" s="122">
        <f t="shared" si="13"/>
        <v>5</v>
      </c>
      <c r="AC289" s="123" t="str">
        <f t="shared" si="14"/>
        <v>5, 3</v>
      </c>
    </row>
    <row r="290" spans="1:29" x14ac:dyDescent="0.3">
      <c r="A290" s="52"/>
      <c r="B290" s="52"/>
      <c r="C290" s="53"/>
      <c r="Z290" s="121" cm="1">
        <f t="array" ref="Z290">INDEX(Spots!$L$2:$AF$22,-Paths!AA290+11,Paths!AB290+11)</f>
        <v>0</v>
      </c>
      <c r="AA290" s="122">
        <f t="shared" si="12"/>
        <v>3</v>
      </c>
      <c r="AB290" s="122">
        <f t="shared" si="13"/>
        <v>6</v>
      </c>
      <c r="AC290" s="123" t="str">
        <f t="shared" si="14"/>
        <v>6, 3</v>
      </c>
    </row>
    <row r="291" spans="1:29" x14ac:dyDescent="0.3">
      <c r="A291" s="60"/>
      <c r="B291" s="60"/>
      <c r="C291" s="61"/>
      <c r="Z291" s="121" cm="1">
        <f t="array" ref="Z291">INDEX(Spots!$L$2:$AF$22,-Paths!AA291+11,Paths!AB291+11)</f>
        <v>0</v>
      </c>
      <c r="AA291" s="122">
        <f t="shared" si="12"/>
        <v>3</v>
      </c>
      <c r="AB291" s="122">
        <f t="shared" si="13"/>
        <v>7</v>
      </c>
      <c r="AC291" s="123" t="str">
        <f t="shared" si="14"/>
        <v>7, 3</v>
      </c>
    </row>
    <row r="292" spans="1:29" x14ac:dyDescent="0.3">
      <c r="A292" s="71"/>
      <c r="B292" s="72"/>
      <c r="C292" s="72"/>
      <c r="Z292" s="121" cm="1">
        <f t="array" ref="Z292">INDEX(Spots!$L$2:$AF$22,-Paths!AA292+11,Paths!AB292+11)</f>
        <v>0</v>
      </c>
      <c r="AA292" s="122">
        <f t="shared" si="12"/>
        <v>3</v>
      </c>
      <c r="AB292" s="122">
        <f t="shared" si="13"/>
        <v>8</v>
      </c>
      <c r="AC292" s="123" t="str">
        <f t="shared" si="14"/>
        <v>8, 3</v>
      </c>
    </row>
    <row r="293" spans="1:29" x14ac:dyDescent="0.3">
      <c r="A293" s="52"/>
      <c r="B293" s="52"/>
      <c r="C293" s="53"/>
      <c r="Z293" s="121" cm="1">
        <f t="array" ref="Z293">INDEX(Spots!$L$2:$AF$22,-Paths!AA293+11,Paths!AB293+11)</f>
        <v>0</v>
      </c>
      <c r="AA293" s="122">
        <f t="shared" si="12"/>
        <v>3</v>
      </c>
      <c r="AB293" s="122">
        <f t="shared" si="13"/>
        <v>9</v>
      </c>
      <c r="AC293" s="123" t="str">
        <f t="shared" si="14"/>
        <v>9, 3</v>
      </c>
    </row>
    <row r="294" spans="1:29" x14ac:dyDescent="0.3">
      <c r="A294" s="60"/>
      <c r="B294" s="60"/>
      <c r="C294" s="61"/>
      <c r="Z294" s="121" cm="1">
        <f t="array" ref="Z294">INDEX(Spots!$L$2:$AF$22,-Paths!AA294+11,Paths!AB294+11)</f>
        <v>0</v>
      </c>
      <c r="AA294" s="122">
        <f t="shared" si="12"/>
        <v>3</v>
      </c>
      <c r="AB294" s="122">
        <f t="shared" si="13"/>
        <v>10</v>
      </c>
      <c r="AC294" s="123" t="str">
        <f t="shared" si="14"/>
        <v>10, 3</v>
      </c>
    </row>
    <row r="295" spans="1:29" x14ac:dyDescent="0.3">
      <c r="A295" s="71"/>
      <c r="B295" s="72"/>
      <c r="C295" s="72"/>
      <c r="Z295" s="121" cm="1">
        <f t="array" ref="Z295">INDEX(Spots!$L$2:$AF$22,-Paths!AA295+11,Paths!AB295+11)</f>
        <v>0</v>
      </c>
      <c r="AA295" s="122">
        <f t="shared" si="12"/>
        <v>4</v>
      </c>
      <c r="AB295" s="122">
        <f t="shared" si="13"/>
        <v>-10</v>
      </c>
      <c r="AC295" s="123" t="str">
        <f t="shared" si="14"/>
        <v>-10, 4</v>
      </c>
    </row>
    <row r="296" spans="1:29" x14ac:dyDescent="0.3">
      <c r="A296" s="52"/>
      <c r="B296" s="52"/>
      <c r="C296" s="53"/>
      <c r="Z296" s="121" cm="1">
        <f t="array" ref="Z296">INDEX(Spots!$L$2:$AF$22,-Paths!AA296+11,Paths!AB296+11)</f>
        <v>0</v>
      </c>
      <c r="AA296" s="122">
        <f t="shared" si="12"/>
        <v>4</v>
      </c>
      <c r="AB296" s="122">
        <f t="shared" si="13"/>
        <v>-9</v>
      </c>
      <c r="AC296" s="123" t="str">
        <f t="shared" si="14"/>
        <v>-9, 4</v>
      </c>
    </row>
    <row r="297" spans="1:29" x14ac:dyDescent="0.3">
      <c r="A297" s="60"/>
      <c r="B297" s="60"/>
      <c r="C297" s="61"/>
      <c r="Z297" s="121" cm="1">
        <f t="array" ref="Z297">INDEX(Spots!$L$2:$AF$22,-Paths!AA297+11,Paths!AB297+11)</f>
        <v>0</v>
      </c>
      <c r="AA297" s="122">
        <f t="shared" si="12"/>
        <v>4</v>
      </c>
      <c r="AB297" s="122">
        <f t="shared" si="13"/>
        <v>-8</v>
      </c>
      <c r="AC297" s="123" t="str">
        <f t="shared" si="14"/>
        <v>-8, 4</v>
      </c>
    </row>
    <row r="298" spans="1:29" x14ac:dyDescent="0.3">
      <c r="A298" s="71"/>
      <c r="B298" s="72"/>
      <c r="C298" s="72"/>
      <c r="Z298" s="121" cm="1">
        <f t="array" ref="Z298">INDEX(Spots!$L$2:$AF$22,-Paths!AA298+11,Paths!AB298+11)</f>
        <v>0</v>
      </c>
      <c r="AA298" s="122">
        <f t="shared" si="12"/>
        <v>4</v>
      </c>
      <c r="AB298" s="122">
        <f t="shared" si="13"/>
        <v>-7</v>
      </c>
      <c r="AC298" s="123" t="str">
        <f t="shared" si="14"/>
        <v>-7, 4</v>
      </c>
    </row>
    <row r="299" spans="1:29" x14ac:dyDescent="0.3">
      <c r="A299" s="52"/>
      <c r="B299" s="52"/>
      <c r="C299" s="53"/>
      <c r="E299" s="73"/>
      <c r="Z299" s="121" cm="1">
        <f t="array" ref="Z299">INDEX(Spots!$L$2:$AF$22,-Paths!AA299+11,Paths!AB299+11)</f>
        <v>0</v>
      </c>
      <c r="AA299" s="122">
        <f t="shared" si="12"/>
        <v>4</v>
      </c>
      <c r="AB299" s="122">
        <f t="shared" si="13"/>
        <v>-6</v>
      </c>
      <c r="AC299" s="123" t="str">
        <f t="shared" si="14"/>
        <v>-6, 4</v>
      </c>
    </row>
    <row r="300" spans="1:29" x14ac:dyDescent="0.3">
      <c r="A300" s="60"/>
      <c r="B300" s="60"/>
      <c r="C300" s="61"/>
      <c r="Z300" s="121" cm="1">
        <f t="array" ref="Z300">INDEX(Spots!$L$2:$AF$22,-Paths!AA300+11,Paths!AB300+11)</f>
        <v>0</v>
      </c>
      <c r="AA300" s="122">
        <f t="shared" si="12"/>
        <v>4</v>
      </c>
      <c r="AB300" s="122">
        <f t="shared" si="13"/>
        <v>-5</v>
      </c>
      <c r="AC300" s="123" t="str">
        <f t="shared" si="14"/>
        <v>-5, 4</v>
      </c>
    </row>
    <row r="301" spans="1:29" ht="15" thickBot="1" x14ac:dyDescent="0.35">
      <c r="A301" s="71"/>
      <c r="B301" s="72"/>
      <c r="C301" s="72"/>
      <c r="Z301" s="121" cm="1">
        <f t="array" ref="Z301">INDEX(Spots!$L$2:$AF$22,-Paths!AA301+11,Paths!AB301+11)</f>
        <v>0</v>
      </c>
      <c r="AA301" s="122">
        <f t="shared" si="12"/>
        <v>4</v>
      </c>
      <c r="AB301" s="122">
        <f t="shared" si="13"/>
        <v>-4</v>
      </c>
      <c r="AC301" s="123" t="str">
        <f t="shared" si="14"/>
        <v>-4, 4</v>
      </c>
    </row>
    <row r="302" spans="1:29" ht="14.4" customHeight="1" x14ac:dyDescent="0.3">
      <c r="A302" s="52"/>
      <c r="B302" s="52"/>
      <c r="C302" s="134"/>
      <c r="D302" s="168"/>
      <c r="Z302" s="121" cm="1">
        <f t="array" ref="Z302">INDEX(Spots!$L$2:$AF$22,-Paths!AA302+11,Paths!AB302+11)</f>
        <v>0</v>
      </c>
      <c r="AA302" s="122">
        <f t="shared" si="12"/>
        <v>4</v>
      </c>
      <c r="AB302" s="122">
        <f t="shared" si="13"/>
        <v>-3</v>
      </c>
      <c r="AC302" s="123" t="str">
        <f t="shared" si="14"/>
        <v>-3, 4</v>
      </c>
    </row>
    <row r="303" spans="1:29" x14ac:dyDescent="0.3">
      <c r="A303" s="60"/>
      <c r="B303" s="60"/>
      <c r="C303" s="135"/>
      <c r="D303" s="169"/>
      <c r="Z303" s="121" cm="1">
        <f t="array" ref="Z303">INDEX(Spots!$L$2:$AF$22,-Paths!AA303+11,Paths!AB303+11)</f>
        <v>0</v>
      </c>
      <c r="AA303" s="122">
        <f t="shared" si="12"/>
        <v>4</v>
      </c>
      <c r="AB303" s="122">
        <f t="shared" si="13"/>
        <v>-2</v>
      </c>
      <c r="AC303" s="123" t="str">
        <f t="shared" si="14"/>
        <v>-2, 4</v>
      </c>
    </row>
    <row r="304" spans="1:29" ht="15" thickBot="1" x14ac:dyDescent="0.35">
      <c r="A304" s="124"/>
      <c r="B304" s="125"/>
      <c r="C304" s="137"/>
      <c r="D304" s="170"/>
      <c r="Z304" s="121" cm="1">
        <f t="array" ref="Z304">INDEX(Spots!$L$2:$AF$22,-Paths!AA304+11,Paths!AB304+11)</f>
        <v>0</v>
      </c>
      <c r="AA304" s="122">
        <f t="shared" si="12"/>
        <v>4</v>
      </c>
      <c r="AB304" s="122">
        <f t="shared" si="13"/>
        <v>-1</v>
      </c>
      <c r="AC304" s="123" t="str">
        <f t="shared" si="14"/>
        <v>-1, 4</v>
      </c>
    </row>
    <row r="305" spans="1:29" x14ac:dyDescent="0.3">
      <c r="A305" s="126"/>
      <c r="B305" s="127"/>
      <c r="C305" s="128"/>
      <c r="Z305" s="121" cm="1">
        <f t="array" ref="Z305">INDEX(Spots!$L$2:$AF$22,-Paths!AA305+11,Paths!AB305+11)</f>
        <v>0</v>
      </c>
      <c r="AA305" s="122">
        <f t="shared" si="12"/>
        <v>4</v>
      </c>
      <c r="AB305" s="122">
        <f t="shared" si="13"/>
        <v>0</v>
      </c>
      <c r="AC305" s="123" t="str">
        <f t="shared" si="14"/>
        <v>0, 4</v>
      </c>
    </row>
    <row r="306" spans="1:29" x14ac:dyDescent="0.3">
      <c r="A306" s="129"/>
      <c r="B306" s="60"/>
      <c r="C306" s="130"/>
      <c r="Z306" s="121" t="str" cm="1">
        <f t="array" ref="Z306">INDEX(Spots!$L$2:$AF$22,-Paths!AA306+11,Paths!AB306+11)</f>
        <v>Feature4</v>
      </c>
      <c r="AA306" s="122">
        <f t="shared" si="12"/>
        <v>4</v>
      </c>
      <c r="AB306" s="122">
        <f t="shared" si="13"/>
        <v>1</v>
      </c>
      <c r="AC306" s="123" t="str">
        <f t="shared" si="14"/>
        <v>1, 4</v>
      </c>
    </row>
    <row r="307" spans="1:29" ht="15" thickBot="1" x14ac:dyDescent="0.35">
      <c r="A307" s="131"/>
      <c r="B307" s="132"/>
      <c r="C307" s="133"/>
      <c r="Z307" s="121" cm="1">
        <f t="array" ref="Z307">INDEX(Spots!$L$2:$AF$22,-Paths!AA307+11,Paths!AB307+11)</f>
        <v>0</v>
      </c>
      <c r="AA307" s="122">
        <f t="shared" si="12"/>
        <v>4</v>
      </c>
      <c r="AB307" s="122">
        <f t="shared" si="13"/>
        <v>2</v>
      </c>
      <c r="AC307" s="123" t="str">
        <f t="shared" si="14"/>
        <v>2, 4</v>
      </c>
    </row>
    <row r="308" spans="1:29" x14ac:dyDescent="0.3">
      <c r="A308" s="54"/>
      <c r="B308" s="54"/>
      <c r="C308" s="55"/>
      <c r="Z308" s="121" t="str" cm="1">
        <f t="array" ref="Z308">INDEX(Spots!$L$2:$AF$22,-Paths!AA308+11,Paths!AB308+11)</f>
        <v>Benefit4</v>
      </c>
      <c r="AA308" s="122">
        <f t="shared" si="12"/>
        <v>4</v>
      </c>
      <c r="AB308" s="122">
        <f t="shared" si="13"/>
        <v>3</v>
      </c>
      <c r="AC308" s="123" t="str">
        <f t="shared" si="14"/>
        <v>3, 4</v>
      </c>
    </row>
    <row r="309" spans="1:29" x14ac:dyDescent="0.3">
      <c r="A309" s="60"/>
      <c r="B309" s="60"/>
      <c r="C309" s="61"/>
      <c r="Z309" s="121" cm="1">
        <f t="array" ref="Z309">INDEX(Spots!$L$2:$AF$22,-Paths!AA309+11,Paths!AB309+11)</f>
        <v>0</v>
      </c>
      <c r="AA309" s="122">
        <f t="shared" si="12"/>
        <v>4</v>
      </c>
      <c r="AB309" s="122">
        <f t="shared" si="13"/>
        <v>4</v>
      </c>
      <c r="AC309" s="123" t="str">
        <f t="shared" si="14"/>
        <v>4, 4</v>
      </c>
    </row>
    <row r="310" spans="1:29" x14ac:dyDescent="0.3">
      <c r="A310" s="71"/>
      <c r="B310" s="72"/>
      <c r="C310" s="72"/>
      <c r="Z310" s="121" cm="1">
        <f t="array" ref="Z310">INDEX(Spots!$L$2:$AF$22,-Paths!AA310+11,Paths!AB310+11)</f>
        <v>0</v>
      </c>
      <c r="AA310" s="122">
        <f t="shared" si="12"/>
        <v>4</v>
      </c>
      <c r="AB310" s="122">
        <f t="shared" si="13"/>
        <v>5</v>
      </c>
      <c r="AC310" s="123" t="str">
        <f t="shared" si="14"/>
        <v>5, 4</v>
      </c>
    </row>
    <row r="311" spans="1:29" x14ac:dyDescent="0.3">
      <c r="A311" s="52"/>
      <c r="B311" s="52"/>
      <c r="C311" s="53"/>
      <c r="Z311" s="121" cm="1">
        <f t="array" ref="Z311">INDEX(Spots!$L$2:$AF$22,-Paths!AA311+11,Paths!AB311+11)</f>
        <v>0</v>
      </c>
      <c r="AA311" s="122">
        <f t="shared" si="12"/>
        <v>4</v>
      </c>
      <c r="AB311" s="122">
        <f t="shared" si="13"/>
        <v>6</v>
      </c>
      <c r="AC311" s="123" t="str">
        <f t="shared" si="14"/>
        <v>6, 4</v>
      </c>
    </row>
    <row r="312" spans="1:29" x14ac:dyDescent="0.3">
      <c r="A312" s="60"/>
      <c r="B312" s="60"/>
      <c r="C312" s="61"/>
      <c r="Z312" s="121" cm="1">
        <f t="array" ref="Z312">INDEX(Spots!$L$2:$AF$22,-Paths!AA312+11,Paths!AB312+11)</f>
        <v>0</v>
      </c>
      <c r="AA312" s="122">
        <f t="shared" si="12"/>
        <v>4</v>
      </c>
      <c r="AB312" s="122">
        <f t="shared" si="13"/>
        <v>7</v>
      </c>
      <c r="AC312" s="123" t="str">
        <f t="shared" si="14"/>
        <v>7, 4</v>
      </c>
    </row>
    <row r="313" spans="1:29" x14ac:dyDescent="0.3">
      <c r="A313" s="71"/>
      <c r="B313" s="72"/>
      <c r="C313" s="72"/>
      <c r="Z313" s="121" cm="1">
        <f t="array" ref="Z313">INDEX(Spots!$L$2:$AF$22,-Paths!AA313+11,Paths!AB313+11)</f>
        <v>0</v>
      </c>
      <c r="AA313" s="122">
        <f t="shared" si="12"/>
        <v>4</v>
      </c>
      <c r="AB313" s="122">
        <f t="shared" si="13"/>
        <v>8</v>
      </c>
      <c r="AC313" s="123" t="str">
        <f t="shared" si="14"/>
        <v>8, 4</v>
      </c>
    </row>
    <row r="314" spans="1:29" x14ac:dyDescent="0.3">
      <c r="A314" s="52"/>
      <c r="B314" s="52"/>
      <c r="C314" s="53"/>
      <c r="Z314" s="121" cm="1">
        <f t="array" ref="Z314">INDEX(Spots!$L$2:$AF$22,-Paths!AA314+11,Paths!AB314+11)</f>
        <v>0</v>
      </c>
      <c r="AA314" s="122">
        <f t="shared" si="12"/>
        <v>4</v>
      </c>
      <c r="AB314" s="122">
        <f t="shared" si="13"/>
        <v>9</v>
      </c>
      <c r="AC314" s="123" t="str">
        <f t="shared" si="14"/>
        <v>9, 4</v>
      </c>
    </row>
    <row r="315" spans="1:29" x14ac:dyDescent="0.3">
      <c r="A315" s="60"/>
      <c r="B315" s="60"/>
      <c r="C315" s="61"/>
      <c r="Z315" s="121" cm="1">
        <f t="array" ref="Z315">INDEX(Spots!$L$2:$AF$22,-Paths!AA315+11,Paths!AB315+11)</f>
        <v>0</v>
      </c>
      <c r="AA315" s="122">
        <f t="shared" si="12"/>
        <v>4</v>
      </c>
      <c r="AB315" s="122">
        <f t="shared" si="13"/>
        <v>10</v>
      </c>
      <c r="AC315" s="123" t="str">
        <f t="shared" si="14"/>
        <v>10, 4</v>
      </c>
    </row>
    <row r="316" spans="1:29" x14ac:dyDescent="0.3">
      <c r="A316" s="71"/>
      <c r="B316" s="72"/>
      <c r="C316" s="72"/>
      <c r="Z316" s="121" cm="1">
        <f t="array" ref="Z316">INDEX(Spots!$L$2:$AF$22,-Paths!AA316+11,Paths!AB316+11)</f>
        <v>0</v>
      </c>
      <c r="AA316" s="122">
        <f t="shared" si="12"/>
        <v>5</v>
      </c>
      <c r="AB316" s="122">
        <f t="shared" si="13"/>
        <v>-10</v>
      </c>
      <c r="AC316" s="123" t="str">
        <f t="shared" si="14"/>
        <v>-10, 5</v>
      </c>
    </row>
    <row r="317" spans="1:29" x14ac:dyDescent="0.3">
      <c r="A317" s="52"/>
      <c r="B317" s="52"/>
      <c r="C317" s="53"/>
      <c r="Z317" s="121" cm="1">
        <f t="array" ref="Z317">INDEX(Spots!$L$2:$AF$22,-Paths!AA317+11,Paths!AB317+11)</f>
        <v>0</v>
      </c>
      <c r="AA317" s="122">
        <f t="shared" si="12"/>
        <v>5</v>
      </c>
      <c r="AB317" s="122">
        <f t="shared" si="13"/>
        <v>-9</v>
      </c>
      <c r="AC317" s="123" t="str">
        <f t="shared" si="14"/>
        <v>-9, 5</v>
      </c>
    </row>
    <row r="318" spans="1:29" x14ac:dyDescent="0.3">
      <c r="A318" s="60"/>
      <c r="B318" s="60"/>
      <c r="C318" s="61"/>
      <c r="Z318" s="121" cm="1">
        <f t="array" ref="Z318">INDEX(Spots!$L$2:$AF$22,-Paths!AA318+11,Paths!AB318+11)</f>
        <v>0</v>
      </c>
      <c r="AA318" s="122">
        <f t="shared" si="12"/>
        <v>5</v>
      </c>
      <c r="AB318" s="122">
        <f t="shared" si="13"/>
        <v>-8</v>
      </c>
      <c r="AC318" s="123" t="str">
        <f t="shared" si="14"/>
        <v>-8, 5</v>
      </c>
    </row>
    <row r="319" spans="1:29" x14ac:dyDescent="0.3">
      <c r="A319" s="71"/>
      <c r="B319" s="72"/>
      <c r="C319" s="72"/>
      <c r="Z319" s="121" cm="1">
        <f t="array" ref="Z319">INDEX(Spots!$L$2:$AF$22,-Paths!AA319+11,Paths!AB319+11)</f>
        <v>0</v>
      </c>
      <c r="AA319" s="122">
        <f t="shared" si="12"/>
        <v>5</v>
      </c>
      <c r="AB319" s="122">
        <f t="shared" si="13"/>
        <v>-7</v>
      </c>
      <c r="AC319" s="123" t="str">
        <f t="shared" si="14"/>
        <v>-7, 5</v>
      </c>
    </row>
    <row r="320" spans="1:29" x14ac:dyDescent="0.3">
      <c r="A320" s="52"/>
      <c r="B320" s="52"/>
      <c r="C320" s="53"/>
      <c r="Z320" s="121" cm="1">
        <f t="array" ref="Z320">INDEX(Spots!$L$2:$AF$22,-Paths!AA320+11,Paths!AB320+11)</f>
        <v>0</v>
      </c>
      <c r="AA320" s="122">
        <f t="shared" si="12"/>
        <v>5</v>
      </c>
      <c r="AB320" s="122">
        <f t="shared" si="13"/>
        <v>-6</v>
      </c>
      <c r="AC320" s="123" t="str">
        <f t="shared" si="14"/>
        <v>-6, 5</v>
      </c>
    </row>
    <row r="321" spans="1:29" x14ac:dyDescent="0.3">
      <c r="A321" s="60"/>
      <c r="B321" s="60"/>
      <c r="C321" s="61"/>
      <c r="Z321" s="121" cm="1">
        <f t="array" ref="Z321">INDEX(Spots!$L$2:$AF$22,-Paths!AA321+11,Paths!AB321+11)</f>
        <v>0</v>
      </c>
      <c r="AA321" s="122">
        <f t="shared" ref="AA321:AA384" si="15">QUOTIENT(ROW(AB321)-1,21)-10</f>
        <v>5</v>
      </c>
      <c r="AB321" s="122">
        <f t="shared" ref="AB321:AB384" si="16">MOD(ROW(AB321)-1,21)-10</f>
        <v>-5</v>
      </c>
      <c r="AC321" s="123" t="str">
        <f t="shared" si="14"/>
        <v>-5, 5</v>
      </c>
    </row>
    <row r="322" spans="1:29" x14ac:dyDescent="0.3">
      <c r="A322" s="71"/>
      <c r="B322" s="72"/>
      <c r="C322" s="72"/>
      <c r="Z322" s="121" cm="1">
        <f t="array" ref="Z322">INDEX(Spots!$L$2:$AF$22,-Paths!AA322+11,Paths!AB322+11)</f>
        <v>0</v>
      </c>
      <c r="AA322" s="122">
        <f t="shared" si="15"/>
        <v>5</v>
      </c>
      <c r="AB322" s="122">
        <f t="shared" si="16"/>
        <v>-4</v>
      </c>
      <c r="AC322" s="123" t="str">
        <f t="shared" ref="AC322:AC385" si="17">AB322&amp;", "&amp;AA322</f>
        <v>-4, 5</v>
      </c>
    </row>
    <row r="323" spans="1:29" x14ac:dyDescent="0.3">
      <c r="A323" s="52"/>
      <c r="B323" s="52"/>
      <c r="C323" s="53"/>
      <c r="Z323" s="121" cm="1">
        <f t="array" ref="Z323">INDEX(Spots!$L$2:$AF$22,-Paths!AA323+11,Paths!AB323+11)</f>
        <v>0</v>
      </c>
      <c r="AA323" s="122">
        <f t="shared" si="15"/>
        <v>5</v>
      </c>
      <c r="AB323" s="122">
        <f t="shared" si="16"/>
        <v>-3</v>
      </c>
      <c r="AC323" s="123" t="str">
        <f t="shared" si="17"/>
        <v>-3, 5</v>
      </c>
    </row>
    <row r="324" spans="1:29" x14ac:dyDescent="0.3">
      <c r="A324" s="60"/>
      <c r="B324" s="60"/>
      <c r="C324" s="61"/>
      <c r="Z324" s="121" cm="1">
        <f t="array" ref="Z324">INDEX(Spots!$L$2:$AF$22,-Paths!AA324+11,Paths!AB324+11)</f>
        <v>0</v>
      </c>
      <c r="AA324" s="122">
        <f t="shared" si="15"/>
        <v>5</v>
      </c>
      <c r="AB324" s="122">
        <f t="shared" si="16"/>
        <v>-2</v>
      </c>
      <c r="AC324" s="123" t="str">
        <f t="shared" si="17"/>
        <v>-2, 5</v>
      </c>
    </row>
    <row r="325" spans="1:29" x14ac:dyDescent="0.3">
      <c r="A325" s="71"/>
      <c r="B325" s="72"/>
      <c r="C325" s="72"/>
      <c r="Z325" s="121" cm="1">
        <f t="array" ref="Z325">INDEX(Spots!$L$2:$AF$22,-Paths!AA325+11,Paths!AB325+11)</f>
        <v>0</v>
      </c>
      <c r="AA325" s="122">
        <f t="shared" si="15"/>
        <v>5</v>
      </c>
      <c r="AB325" s="122">
        <f t="shared" si="16"/>
        <v>-1</v>
      </c>
      <c r="AC325" s="123" t="str">
        <f t="shared" si="17"/>
        <v>-1, 5</v>
      </c>
    </row>
    <row r="326" spans="1:29" x14ac:dyDescent="0.3">
      <c r="A326" s="52"/>
      <c r="B326" s="52"/>
      <c r="C326" s="53"/>
      <c r="Z326" s="121" cm="1">
        <f t="array" ref="Z326">INDEX(Spots!$L$2:$AF$22,-Paths!AA326+11,Paths!AB326+11)</f>
        <v>0</v>
      </c>
      <c r="AA326" s="122">
        <f t="shared" si="15"/>
        <v>5</v>
      </c>
      <c r="AB326" s="122">
        <f t="shared" si="16"/>
        <v>0</v>
      </c>
      <c r="AC326" s="123" t="str">
        <f t="shared" si="17"/>
        <v>0, 5</v>
      </c>
    </row>
    <row r="327" spans="1:29" x14ac:dyDescent="0.3">
      <c r="A327" s="60"/>
      <c r="B327" s="60"/>
      <c r="C327" s="61"/>
      <c r="Z327" s="121" t="str" cm="1">
        <f t="array" ref="Z327">INDEX(Spots!$L$2:$AF$22,-Paths!AA327+11,Paths!AB327+11)</f>
        <v>Feature5</v>
      </c>
      <c r="AA327" s="122">
        <f t="shared" si="15"/>
        <v>5</v>
      </c>
      <c r="AB327" s="122">
        <f t="shared" si="16"/>
        <v>1</v>
      </c>
      <c r="AC327" s="123" t="str">
        <f t="shared" si="17"/>
        <v>1, 5</v>
      </c>
    </row>
    <row r="328" spans="1:29" x14ac:dyDescent="0.3">
      <c r="A328" s="71"/>
      <c r="B328" s="72"/>
      <c r="C328" s="72"/>
      <c r="Z328" s="121" cm="1">
        <f t="array" ref="Z328">INDEX(Spots!$L$2:$AF$22,-Paths!AA328+11,Paths!AB328+11)</f>
        <v>0</v>
      </c>
      <c r="AA328" s="122">
        <f t="shared" si="15"/>
        <v>5</v>
      </c>
      <c r="AB328" s="122">
        <f t="shared" si="16"/>
        <v>2</v>
      </c>
      <c r="AC328" s="123" t="str">
        <f t="shared" si="17"/>
        <v>2, 5</v>
      </c>
    </row>
    <row r="329" spans="1:29" x14ac:dyDescent="0.3">
      <c r="A329" s="52"/>
      <c r="B329" s="52"/>
      <c r="C329" s="53"/>
      <c r="Z329" s="121" t="str" cm="1">
        <f t="array" ref="Z329">INDEX(Spots!$L$2:$AF$22,-Paths!AA329+11,Paths!AB329+11)</f>
        <v>Benefit5</v>
      </c>
      <c r="AA329" s="122">
        <f t="shared" si="15"/>
        <v>5</v>
      </c>
      <c r="AB329" s="122">
        <f t="shared" si="16"/>
        <v>3</v>
      </c>
      <c r="AC329" s="123" t="str">
        <f t="shared" si="17"/>
        <v>3, 5</v>
      </c>
    </row>
    <row r="330" spans="1:29" x14ac:dyDescent="0.3">
      <c r="A330" s="60"/>
      <c r="B330" s="60"/>
      <c r="C330" s="61"/>
      <c r="Z330" s="121" cm="1">
        <f t="array" ref="Z330">INDEX(Spots!$L$2:$AF$22,-Paths!AA330+11,Paths!AB330+11)</f>
        <v>0</v>
      </c>
      <c r="AA330" s="122">
        <f t="shared" si="15"/>
        <v>5</v>
      </c>
      <c r="AB330" s="122">
        <f t="shared" si="16"/>
        <v>4</v>
      </c>
      <c r="AC330" s="123" t="str">
        <f t="shared" si="17"/>
        <v>4, 5</v>
      </c>
    </row>
    <row r="331" spans="1:29" x14ac:dyDescent="0.3">
      <c r="A331" s="71"/>
      <c r="B331" s="72"/>
      <c r="C331" s="72"/>
      <c r="Z331" s="121" cm="1">
        <f t="array" ref="Z331">INDEX(Spots!$L$2:$AF$22,-Paths!AA331+11,Paths!AB331+11)</f>
        <v>0</v>
      </c>
      <c r="AA331" s="122">
        <f t="shared" si="15"/>
        <v>5</v>
      </c>
      <c r="AB331" s="122">
        <f t="shared" si="16"/>
        <v>5</v>
      </c>
      <c r="AC331" s="123" t="str">
        <f t="shared" si="17"/>
        <v>5, 5</v>
      </c>
    </row>
    <row r="332" spans="1:29" x14ac:dyDescent="0.3">
      <c r="A332" s="52"/>
      <c r="B332" s="52"/>
      <c r="C332" s="53"/>
      <c r="Z332" s="121" cm="1">
        <f t="array" ref="Z332">INDEX(Spots!$L$2:$AF$22,-Paths!AA332+11,Paths!AB332+11)</f>
        <v>0</v>
      </c>
      <c r="AA332" s="122">
        <f t="shared" si="15"/>
        <v>5</v>
      </c>
      <c r="AB332" s="122">
        <f t="shared" si="16"/>
        <v>6</v>
      </c>
      <c r="AC332" s="123" t="str">
        <f t="shared" si="17"/>
        <v>6, 5</v>
      </c>
    </row>
    <row r="333" spans="1:29" x14ac:dyDescent="0.3">
      <c r="A333" s="60"/>
      <c r="B333" s="60"/>
      <c r="C333" s="61"/>
      <c r="Z333" s="121" cm="1">
        <f t="array" ref="Z333">INDEX(Spots!$L$2:$AF$22,-Paths!AA333+11,Paths!AB333+11)</f>
        <v>0</v>
      </c>
      <c r="AA333" s="122">
        <f t="shared" si="15"/>
        <v>5</v>
      </c>
      <c r="AB333" s="122">
        <f t="shared" si="16"/>
        <v>7</v>
      </c>
      <c r="AC333" s="123" t="str">
        <f t="shared" si="17"/>
        <v>7, 5</v>
      </c>
    </row>
    <row r="334" spans="1:29" x14ac:dyDescent="0.3">
      <c r="A334" s="71"/>
      <c r="B334" s="72"/>
      <c r="C334" s="72"/>
      <c r="Z334" s="121" cm="1">
        <f t="array" ref="Z334">INDEX(Spots!$L$2:$AF$22,-Paths!AA334+11,Paths!AB334+11)</f>
        <v>0</v>
      </c>
      <c r="AA334" s="122">
        <f t="shared" si="15"/>
        <v>5</v>
      </c>
      <c r="AB334" s="122">
        <f t="shared" si="16"/>
        <v>8</v>
      </c>
      <c r="AC334" s="123" t="str">
        <f t="shared" si="17"/>
        <v>8, 5</v>
      </c>
    </row>
    <row r="335" spans="1:29" x14ac:dyDescent="0.3">
      <c r="A335" s="52"/>
      <c r="B335" s="52"/>
      <c r="C335" s="53"/>
      <c r="Z335" s="121" cm="1">
        <f t="array" ref="Z335">INDEX(Spots!$L$2:$AF$22,-Paths!AA335+11,Paths!AB335+11)</f>
        <v>0</v>
      </c>
      <c r="AA335" s="122">
        <f t="shared" si="15"/>
        <v>5</v>
      </c>
      <c r="AB335" s="122">
        <f t="shared" si="16"/>
        <v>9</v>
      </c>
      <c r="AC335" s="123" t="str">
        <f t="shared" si="17"/>
        <v>9, 5</v>
      </c>
    </row>
    <row r="336" spans="1:29" x14ac:dyDescent="0.3">
      <c r="A336" s="60"/>
      <c r="B336" s="60"/>
      <c r="C336" s="61"/>
      <c r="Z336" s="121" cm="1">
        <f t="array" ref="Z336">INDEX(Spots!$L$2:$AF$22,-Paths!AA336+11,Paths!AB336+11)</f>
        <v>0</v>
      </c>
      <c r="AA336" s="122">
        <f t="shared" si="15"/>
        <v>5</v>
      </c>
      <c r="AB336" s="122">
        <f t="shared" si="16"/>
        <v>10</v>
      </c>
      <c r="AC336" s="123" t="str">
        <f t="shared" si="17"/>
        <v>10, 5</v>
      </c>
    </row>
    <row r="337" spans="1:29" x14ac:dyDescent="0.3">
      <c r="A337" s="71"/>
      <c r="B337" s="72"/>
      <c r="C337" s="72"/>
      <c r="Z337" s="121" cm="1">
        <f t="array" ref="Z337">INDEX(Spots!$L$2:$AF$22,-Paths!AA337+11,Paths!AB337+11)</f>
        <v>0</v>
      </c>
      <c r="AA337" s="122">
        <f t="shared" si="15"/>
        <v>6</v>
      </c>
      <c r="AB337" s="122">
        <f t="shared" si="16"/>
        <v>-10</v>
      </c>
      <c r="AC337" s="123" t="str">
        <f t="shared" si="17"/>
        <v>-10, 6</v>
      </c>
    </row>
    <row r="338" spans="1:29" x14ac:dyDescent="0.3">
      <c r="A338" s="52"/>
      <c r="B338" s="52"/>
      <c r="C338" s="53"/>
      <c r="Z338" s="121" cm="1">
        <f t="array" ref="Z338">INDEX(Spots!$L$2:$AF$22,-Paths!AA338+11,Paths!AB338+11)</f>
        <v>0</v>
      </c>
      <c r="AA338" s="122">
        <f t="shared" si="15"/>
        <v>6</v>
      </c>
      <c r="AB338" s="122">
        <f t="shared" si="16"/>
        <v>-9</v>
      </c>
      <c r="AC338" s="123" t="str">
        <f t="shared" si="17"/>
        <v>-9, 6</v>
      </c>
    </row>
    <row r="339" spans="1:29" x14ac:dyDescent="0.3">
      <c r="A339" s="60"/>
      <c r="B339" s="60"/>
      <c r="C339" s="61"/>
      <c r="Z339" s="121" cm="1">
        <f t="array" ref="Z339">INDEX(Spots!$L$2:$AF$22,-Paths!AA339+11,Paths!AB339+11)</f>
        <v>0</v>
      </c>
      <c r="AA339" s="122">
        <f t="shared" si="15"/>
        <v>6</v>
      </c>
      <c r="AB339" s="122">
        <f t="shared" si="16"/>
        <v>-8</v>
      </c>
      <c r="AC339" s="123" t="str">
        <f t="shared" si="17"/>
        <v>-8, 6</v>
      </c>
    </row>
    <row r="340" spans="1:29" x14ac:dyDescent="0.3">
      <c r="A340" s="56"/>
      <c r="B340" s="57"/>
      <c r="C340" s="57"/>
      <c r="Z340" s="121" cm="1">
        <f t="array" ref="Z340">INDEX(Spots!$L$2:$AF$22,-Paths!AA340+11,Paths!AB340+11)</f>
        <v>0</v>
      </c>
      <c r="AA340" s="122">
        <f t="shared" si="15"/>
        <v>6</v>
      </c>
      <c r="AB340" s="122">
        <f t="shared" si="16"/>
        <v>-7</v>
      </c>
      <c r="AC340" s="123" t="str">
        <f t="shared" si="17"/>
        <v>-7, 6</v>
      </c>
    </row>
    <row r="341" spans="1:29" x14ac:dyDescent="0.3">
      <c r="A341" s="52"/>
      <c r="B341" s="53"/>
      <c r="C341" s="53"/>
      <c r="Z341" s="121" cm="1">
        <f t="array" ref="Z341">INDEX(Spots!$L$2:$AF$22,-Paths!AA341+11,Paths!AB341+11)</f>
        <v>0</v>
      </c>
      <c r="AA341" s="122">
        <f t="shared" si="15"/>
        <v>6</v>
      </c>
      <c r="AB341" s="122">
        <f t="shared" si="16"/>
        <v>-6</v>
      </c>
      <c r="AC341" s="123" t="str">
        <f t="shared" si="17"/>
        <v>-6, 6</v>
      </c>
    </row>
    <row r="342" spans="1:29" x14ac:dyDescent="0.3">
      <c r="A342" s="54"/>
      <c r="B342" s="58"/>
      <c r="C342" s="54"/>
      <c r="Z342" s="121" cm="1">
        <f t="array" ref="Z342">INDEX(Spots!$L$2:$AF$22,-Paths!AA342+11,Paths!AB342+11)</f>
        <v>0</v>
      </c>
      <c r="AA342" s="122">
        <f t="shared" si="15"/>
        <v>6</v>
      </c>
      <c r="AB342" s="122">
        <f t="shared" si="16"/>
        <v>-5</v>
      </c>
      <c r="AC342" s="123" t="str">
        <f t="shared" si="17"/>
        <v>-5, 6</v>
      </c>
    </row>
    <row r="343" spans="1:29" x14ac:dyDescent="0.3">
      <c r="A343" s="54"/>
      <c r="B343" s="55"/>
      <c r="C343" s="59"/>
      <c r="Z343" s="121" cm="1">
        <f t="array" ref="Z343">INDEX(Spots!$L$2:$AF$22,-Paths!AA343+11,Paths!AB343+11)</f>
        <v>0</v>
      </c>
      <c r="AA343" s="122">
        <f t="shared" si="15"/>
        <v>6</v>
      </c>
      <c r="AB343" s="122">
        <f t="shared" si="16"/>
        <v>-4</v>
      </c>
      <c r="AC343" s="123" t="str">
        <f t="shared" si="17"/>
        <v>-4, 6</v>
      </c>
    </row>
    <row r="344" spans="1:29" x14ac:dyDescent="0.3">
      <c r="A344" s="60"/>
      <c r="B344" s="61"/>
      <c r="C344" s="55"/>
      <c r="Z344" s="121" cm="1">
        <f t="array" ref="Z344">INDEX(Spots!$L$2:$AF$22,-Paths!AA344+11,Paths!AB344+11)</f>
        <v>0</v>
      </c>
      <c r="AA344" s="122">
        <f t="shared" si="15"/>
        <v>6</v>
      </c>
      <c r="AB344" s="122">
        <f t="shared" si="16"/>
        <v>-3</v>
      </c>
      <c r="AC344" s="123" t="str">
        <f t="shared" si="17"/>
        <v>-3, 6</v>
      </c>
    </row>
    <row r="345" spans="1:29" x14ac:dyDescent="0.3">
      <c r="A345" s="62"/>
      <c r="B345" s="63"/>
      <c r="C345" s="63"/>
      <c r="Z345" s="121" cm="1">
        <f t="array" ref="Z345">INDEX(Spots!$L$2:$AF$22,-Paths!AA345+11,Paths!AB345+11)</f>
        <v>0</v>
      </c>
      <c r="AA345" s="122">
        <f t="shared" si="15"/>
        <v>6</v>
      </c>
      <c r="AB345" s="122">
        <f t="shared" si="16"/>
        <v>-2</v>
      </c>
      <c r="AC345" s="123" t="str">
        <f t="shared" si="17"/>
        <v>-2, 6</v>
      </c>
    </row>
    <row r="346" spans="1:29" x14ac:dyDescent="0.3">
      <c r="Z346" s="121" cm="1">
        <f t="array" ref="Z346">INDEX(Spots!$L$2:$AF$22,-Paths!AA346+11,Paths!AB346+11)</f>
        <v>0</v>
      </c>
      <c r="AA346" s="122">
        <f t="shared" si="15"/>
        <v>6</v>
      </c>
      <c r="AB346" s="122">
        <f t="shared" si="16"/>
        <v>-1</v>
      </c>
      <c r="AC346" s="123" t="str">
        <f t="shared" si="17"/>
        <v>-1, 6</v>
      </c>
    </row>
    <row r="347" spans="1:29" x14ac:dyDescent="0.3">
      <c r="Z347" s="121" cm="1">
        <f t="array" ref="Z347">INDEX(Spots!$L$2:$AF$22,-Paths!AA347+11,Paths!AB347+11)</f>
        <v>0</v>
      </c>
      <c r="AA347" s="122">
        <f t="shared" si="15"/>
        <v>6</v>
      </c>
      <c r="AB347" s="122">
        <f t="shared" si="16"/>
        <v>0</v>
      </c>
      <c r="AC347" s="123" t="str">
        <f t="shared" si="17"/>
        <v>0, 6</v>
      </c>
    </row>
    <row r="348" spans="1:29" x14ac:dyDescent="0.3">
      <c r="Z348" s="121" t="str" cm="1">
        <f t="array" ref="Z348">INDEX(Spots!$L$2:$AF$22,-Paths!AA348+11,Paths!AB348+11)</f>
        <v>Feature6</v>
      </c>
      <c r="AA348" s="122">
        <f t="shared" si="15"/>
        <v>6</v>
      </c>
      <c r="AB348" s="122">
        <f t="shared" si="16"/>
        <v>1</v>
      </c>
      <c r="AC348" s="123" t="str">
        <f t="shared" si="17"/>
        <v>1, 6</v>
      </c>
    </row>
    <row r="349" spans="1:29" x14ac:dyDescent="0.3">
      <c r="Z349" s="121" cm="1">
        <f t="array" ref="Z349">INDEX(Spots!$L$2:$AF$22,-Paths!AA349+11,Paths!AB349+11)</f>
        <v>0</v>
      </c>
      <c r="AA349" s="122">
        <f t="shared" si="15"/>
        <v>6</v>
      </c>
      <c r="AB349" s="122">
        <f t="shared" si="16"/>
        <v>2</v>
      </c>
      <c r="AC349" s="123" t="str">
        <f t="shared" si="17"/>
        <v>2, 6</v>
      </c>
    </row>
    <row r="350" spans="1:29" x14ac:dyDescent="0.3">
      <c r="Z350" s="121" t="str" cm="1">
        <f t="array" ref="Z350">INDEX(Spots!$L$2:$AF$22,-Paths!AA350+11,Paths!AB350+11)</f>
        <v>Benefit6</v>
      </c>
      <c r="AA350" s="122">
        <f t="shared" si="15"/>
        <v>6</v>
      </c>
      <c r="AB350" s="122">
        <f t="shared" si="16"/>
        <v>3</v>
      </c>
      <c r="AC350" s="123" t="str">
        <f t="shared" si="17"/>
        <v>3, 6</v>
      </c>
    </row>
    <row r="351" spans="1:29" x14ac:dyDescent="0.3">
      <c r="Z351" s="121" cm="1">
        <f t="array" ref="Z351">INDEX(Spots!$L$2:$AF$22,-Paths!AA351+11,Paths!AB351+11)</f>
        <v>0</v>
      </c>
      <c r="AA351" s="122">
        <f t="shared" si="15"/>
        <v>6</v>
      </c>
      <c r="AB351" s="122">
        <f t="shared" si="16"/>
        <v>4</v>
      </c>
      <c r="AC351" s="123" t="str">
        <f t="shared" si="17"/>
        <v>4, 6</v>
      </c>
    </row>
    <row r="352" spans="1:29" x14ac:dyDescent="0.3">
      <c r="Z352" s="121" cm="1">
        <f t="array" ref="Z352">INDEX(Spots!$L$2:$AF$22,-Paths!AA352+11,Paths!AB352+11)</f>
        <v>0</v>
      </c>
      <c r="AA352" s="122">
        <f t="shared" si="15"/>
        <v>6</v>
      </c>
      <c r="AB352" s="122">
        <f t="shared" si="16"/>
        <v>5</v>
      </c>
      <c r="AC352" s="123" t="str">
        <f t="shared" si="17"/>
        <v>5, 6</v>
      </c>
    </row>
    <row r="353" spans="26:29" x14ac:dyDescent="0.3">
      <c r="Z353" s="121" cm="1">
        <f t="array" ref="Z353">INDEX(Spots!$L$2:$AF$22,-Paths!AA353+11,Paths!AB353+11)</f>
        <v>0</v>
      </c>
      <c r="AA353" s="122">
        <f t="shared" si="15"/>
        <v>6</v>
      </c>
      <c r="AB353" s="122">
        <f t="shared" si="16"/>
        <v>6</v>
      </c>
      <c r="AC353" s="123" t="str">
        <f t="shared" si="17"/>
        <v>6, 6</v>
      </c>
    </row>
    <row r="354" spans="26:29" x14ac:dyDescent="0.3">
      <c r="Z354" s="121" cm="1">
        <f t="array" ref="Z354">INDEX(Spots!$L$2:$AF$22,-Paths!AA354+11,Paths!AB354+11)</f>
        <v>0</v>
      </c>
      <c r="AA354" s="122">
        <f t="shared" si="15"/>
        <v>6</v>
      </c>
      <c r="AB354" s="122">
        <f t="shared" si="16"/>
        <v>7</v>
      </c>
      <c r="AC354" s="123" t="str">
        <f t="shared" si="17"/>
        <v>7, 6</v>
      </c>
    </row>
    <row r="355" spans="26:29" x14ac:dyDescent="0.3">
      <c r="Z355" s="121" cm="1">
        <f t="array" ref="Z355">INDEX(Spots!$L$2:$AF$22,-Paths!AA355+11,Paths!AB355+11)</f>
        <v>0</v>
      </c>
      <c r="AA355" s="122">
        <f t="shared" si="15"/>
        <v>6</v>
      </c>
      <c r="AB355" s="122">
        <f t="shared" si="16"/>
        <v>8</v>
      </c>
      <c r="AC355" s="123" t="str">
        <f t="shared" si="17"/>
        <v>8, 6</v>
      </c>
    </row>
    <row r="356" spans="26:29" x14ac:dyDescent="0.3">
      <c r="Z356" s="121" cm="1">
        <f t="array" ref="Z356">INDEX(Spots!$L$2:$AF$22,-Paths!AA356+11,Paths!AB356+11)</f>
        <v>0</v>
      </c>
      <c r="AA356" s="122">
        <f t="shared" si="15"/>
        <v>6</v>
      </c>
      <c r="AB356" s="122">
        <f t="shared" si="16"/>
        <v>9</v>
      </c>
      <c r="AC356" s="123" t="str">
        <f t="shared" si="17"/>
        <v>9, 6</v>
      </c>
    </row>
    <row r="357" spans="26:29" x14ac:dyDescent="0.3">
      <c r="Z357" s="121" cm="1">
        <f t="array" ref="Z357">INDEX(Spots!$L$2:$AF$22,-Paths!AA357+11,Paths!AB357+11)</f>
        <v>0</v>
      </c>
      <c r="AA357" s="122">
        <f t="shared" si="15"/>
        <v>6</v>
      </c>
      <c r="AB357" s="122">
        <f t="shared" si="16"/>
        <v>10</v>
      </c>
      <c r="AC357" s="123" t="str">
        <f t="shared" si="17"/>
        <v>10, 6</v>
      </c>
    </row>
    <row r="358" spans="26:29" x14ac:dyDescent="0.3">
      <c r="Z358" s="121" cm="1">
        <f t="array" ref="Z358">INDEX(Spots!$L$2:$AF$22,-Paths!AA358+11,Paths!AB358+11)</f>
        <v>0</v>
      </c>
      <c r="AA358" s="122">
        <f t="shared" si="15"/>
        <v>7</v>
      </c>
      <c r="AB358" s="122">
        <f t="shared" si="16"/>
        <v>-10</v>
      </c>
      <c r="AC358" s="123" t="str">
        <f t="shared" si="17"/>
        <v>-10, 7</v>
      </c>
    </row>
    <row r="359" spans="26:29" x14ac:dyDescent="0.3">
      <c r="Z359" s="121" cm="1">
        <f t="array" ref="Z359">INDEX(Spots!$L$2:$AF$22,-Paths!AA359+11,Paths!AB359+11)</f>
        <v>0</v>
      </c>
      <c r="AA359" s="122">
        <f t="shared" si="15"/>
        <v>7</v>
      </c>
      <c r="AB359" s="122">
        <f t="shared" si="16"/>
        <v>-9</v>
      </c>
      <c r="AC359" s="123" t="str">
        <f t="shared" si="17"/>
        <v>-9, 7</v>
      </c>
    </row>
    <row r="360" spans="26:29" x14ac:dyDescent="0.3">
      <c r="Z360" s="121" cm="1">
        <f t="array" ref="Z360">INDEX(Spots!$L$2:$AF$22,-Paths!AA360+11,Paths!AB360+11)</f>
        <v>0</v>
      </c>
      <c r="AA360" s="122">
        <f t="shared" si="15"/>
        <v>7</v>
      </c>
      <c r="AB360" s="122">
        <f t="shared" si="16"/>
        <v>-8</v>
      </c>
      <c r="AC360" s="123" t="str">
        <f t="shared" si="17"/>
        <v>-8, 7</v>
      </c>
    </row>
    <row r="361" spans="26:29" x14ac:dyDescent="0.3">
      <c r="Z361" s="121" cm="1">
        <f t="array" ref="Z361">INDEX(Spots!$L$2:$AF$22,-Paths!AA361+11,Paths!AB361+11)</f>
        <v>0</v>
      </c>
      <c r="AA361" s="122">
        <f t="shared" si="15"/>
        <v>7</v>
      </c>
      <c r="AB361" s="122">
        <f t="shared" si="16"/>
        <v>-7</v>
      </c>
      <c r="AC361" s="123" t="str">
        <f t="shared" si="17"/>
        <v>-7, 7</v>
      </c>
    </row>
    <row r="362" spans="26:29" x14ac:dyDescent="0.3">
      <c r="Z362" s="121" cm="1">
        <f t="array" ref="Z362">INDEX(Spots!$L$2:$AF$22,-Paths!AA362+11,Paths!AB362+11)</f>
        <v>0</v>
      </c>
      <c r="AA362" s="122">
        <f t="shared" si="15"/>
        <v>7</v>
      </c>
      <c r="AB362" s="122">
        <f t="shared" si="16"/>
        <v>-6</v>
      </c>
      <c r="AC362" s="123" t="str">
        <f t="shared" si="17"/>
        <v>-6, 7</v>
      </c>
    </row>
    <row r="363" spans="26:29" x14ac:dyDescent="0.3">
      <c r="Z363" s="121" cm="1">
        <f t="array" ref="Z363">INDEX(Spots!$L$2:$AF$22,-Paths!AA363+11,Paths!AB363+11)</f>
        <v>0</v>
      </c>
      <c r="AA363" s="122">
        <f t="shared" si="15"/>
        <v>7</v>
      </c>
      <c r="AB363" s="122">
        <f t="shared" si="16"/>
        <v>-5</v>
      </c>
      <c r="AC363" s="123" t="str">
        <f t="shared" si="17"/>
        <v>-5, 7</v>
      </c>
    </row>
    <row r="364" spans="26:29" x14ac:dyDescent="0.3">
      <c r="Z364" s="121" cm="1">
        <f t="array" ref="Z364">INDEX(Spots!$L$2:$AF$22,-Paths!AA364+11,Paths!AB364+11)</f>
        <v>0</v>
      </c>
      <c r="AA364" s="122">
        <f t="shared" si="15"/>
        <v>7</v>
      </c>
      <c r="AB364" s="122">
        <f t="shared" si="16"/>
        <v>-4</v>
      </c>
      <c r="AC364" s="123" t="str">
        <f t="shared" si="17"/>
        <v>-4, 7</v>
      </c>
    </row>
    <row r="365" spans="26:29" x14ac:dyDescent="0.3">
      <c r="Z365" s="121" cm="1">
        <f t="array" ref="Z365">INDEX(Spots!$L$2:$AF$22,-Paths!AA365+11,Paths!AB365+11)</f>
        <v>0</v>
      </c>
      <c r="AA365" s="122">
        <f t="shared" si="15"/>
        <v>7</v>
      </c>
      <c r="AB365" s="122">
        <f t="shared" si="16"/>
        <v>-3</v>
      </c>
      <c r="AC365" s="123" t="str">
        <f t="shared" si="17"/>
        <v>-3, 7</v>
      </c>
    </row>
    <row r="366" spans="26:29" x14ac:dyDescent="0.3">
      <c r="Z366" s="121" cm="1">
        <f t="array" ref="Z366">INDEX(Spots!$L$2:$AF$22,-Paths!AA366+11,Paths!AB366+11)</f>
        <v>0</v>
      </c>
      <c r="AA366" s="122">
        <f t="shared" si="15"/>
        <v>7</v>
      </c>
      <c r="AB366" s="122">
        <f t="shared" si="16"/>
        <v>-2</v>
      </c>
      <c r="AC366" s="123" t="str">
        <f t="shared" si="17"/>
        <v>-2, 7</v>
      </c>
    </row>
    <row r="367" spans="26:29" x14ac:dyDescent="0.3">
      <c r="Z367" s="121" cm="1">
        <f t="array" ref="Z367">INDEX(Spots!$L$2:$AF$22,-Paths!AA367+11,Paths!AB367+11)</f>
        <v>0</v>
      </c>
      <c r="AA367" s="122">
        <f t="shared" si="15"/>
        <v>7</v>
      </c>
      <c r="AB367" s="122">
        <f t="shared" si="16"/>
        <v>-1</v>
      </c>
      <c r="AC367" s="123" t="str">
        <f t="shared" si="17"/>
        <v>-1, 7</v>
      </c>
    </row>
    <row r="368" spans="26:29" x14ac:dyDescent="0.3">
      <c r="Z368" s="121" cm="1">
        <f t="array" ref="Z368">INDEX(Spots!$L$2:$AF$22,-Paths!AA368+11,Paths!AB368+11)</f>
        <v>0</v>
      </c>
      <c r="AA368" s="122">
        <f t="shared" si="15"/>
        <v>7</v>
      </c>
      <c r="AB368" s="122">
        <f t="shared" si="16"/>
        <v>0</v>
      </c>
      <c r="AC368" s="123" t="str">
        <f t="shared" si="17"/>
        <v>0, 7</v>
      </c>
    </row>
    <row r="369" spans="26:29" x14ac:dyDescent="0.3">
      <c r="Z369" s="121" cm="1">
        <f t="array" ref="Z369">INDEX(Spots!$L$2:$AF$22,-Paths!AA369+11,Paths!AB369+11)</f>
        <v>0</v>
      </c>
      <c r="AA369" s="122">
        <f t="shared" si="15"/>
        <v>7</v>
      </c>
      <c r="AB369" s="122">
        <f t="shared" si="16"/>
        <v>1</v>
      </c>
      <c r="AC369" s="123" t="str">
        <f t="shared" si="17"/>
        <v>1, 7</v>
      </c>
    </row>
    <row r="370" spans="26:29" x14ac:dyDescent="0.3">
      <c r="Z370" s="121" cm="1">
        <f t="array" ref="Z370">INDEX(Spots!$L$2:$AF$22,-Paths!AA370+11,Paths!AB370+11)</f>
        <v>0</v>
      </c>
      <c r="AA370" s="122">
        <f t="shared" si="15"/>
        <v>7</v>
      </c>
      <c r="AB370" s="122">
        <f t="shared" si="16"/>
        <v>2</v>
      </c>
      <c r="AC370" s="123" t="str">
        <f t="shared" si="17"/>
        <v>2, 7</v>
      </c>
    </row>
    <row r="371" spans="26:29" x14ac:dyDescent="0.3">
      <c r="Z371" s="121" cm="1">
        <f t="array" ref="Z371">INDEX(Spots!$L$2:$AF$22,-Paths!AA371+11,Paths!AB371+11)</f>
        <v>0</v>
      </c>
      <c r="AA371" s="122">
        <f t="shared" si="15"/>
        <v>7</v>
      </c>
      <c r="AB371" s="122">
        <f t="shared" si="16"/>
        <v>3</v>
      </c>
      <c r="AC371" s="123" t="str">
        <f t="shared" si="17"/>
        <v>3, 7</v>
      </c>
    </row>
    <row r="372" spans="26:29" x14ac:dyDescent="0.3">
      <c r="Z372" s="121" cm="1">
        <f t="array" ref="Z372">INDEX(Spots!$L$2:$AF$22,-Paths!AA372+11,Paths!AB372+11)</f>
        <v>0</v>
      </c>
      <c r="AA372" s="122">
        <f t="shared" si="15"/>
        <v>7</v>
      </c>
      <c r="AB372" s="122">
        <f t="shared" si="16"/>
        <v>4</v>
      </c>
      <c r="AC372" s="123" t="str">
        <f t="shared" si="17"/>
        <v>4, 7</v>
      </c>
    </row>
    <row r="373" spans="26:29" x14ac:dyDescent="0.3">
      <c r="Z373" s="121" cm="1">
        <f t="array" ref="Z373">INDEX(Spots!$L$2:$AF$22,-Paths!AA373+11,Paths!AB373+11)</f>
        <v>0</v>
      </c>
      <c r="AA373" s="122">
        <f t="shared" si="15"/>
        <v>7</v>
      </c>
      <c r="AB373" s="122">
        <f t="shared" si="16"/>
        <v>5</v>
      </c>
      <c r="AC373" s="123" t="str">
        <f t="shared" si="17"/>
        <v>5, 7</v>
      </c>
    </row>
    <row r="374" spans="26:29" x14ac:dyDescent="0.3">
      <c r="Z374" s="121" cm="1">
        <f t="array" ref="Z374">INDEX(Spots!$L$2:$AF$22,-Paths!AA374+11,Paths!AB374+11)</f>
        <v>0</v>
      </c>
      <c r="AA374" s="122">
        <f t="shared" si="15"/>
        <v>7</v>
      </c>
      <c r="AB374" s="122">
        <f t="shared" si="16"/>
        <v>6</v>
      </c>
      <c r="AC374" s="123" t="str">
        <f t="shared" si="17"/>
        <v>6, 7</v>
      </c>
    </row>
    <row r="375" spans="26:29" x14ac:dyDescent="0.3">
      <c r="Z375" s="121" cm="1">
        <f t="array" ref="Z375">INDEX(Spots!$L$2:$AF$22,-Paths!AA375+11,Paths!AB375+11)</f>
        <v>0</v>
      </c>
      <c r="AA375" s="122">
        <f t="shared" si="15"/>
        <v>7</v>
      </c>
      <c r="AB375" s="122">
        <f t="shared" si="16"/>
        <v>7</v>
      </c>
      <c r="AC375" s="123" t="str">
        <f t="shared" si="17"/>
        <v>7, 7</v>
      </c>
    </row>
    <row r="376" spans="26:29" x14ac:dyDescent="0.3">
      <c r="Z376" s="121" cm="1">
        <f t="array" ref="Z376">INDEX(Spots!$L$2:$AF$22,-Paths!AA376+11,Paths!AB376+11)</f>
        <v>0</v>
      </c>
      <c r="AA376" s="122">
        <f t="shared" si="15"/>
        <v>7</v>
      </c>
      <c r="AB376" s="122">
        <f t="shared" si="16"/>
        <v>8</v>
      </c>
      <c r="AC376" s="123" t="str">
        <f t="shared" si="17"/>
        <v>8, 7</v>
      </c>
    </row>
    <row r="377" spans="26:29" x14ac:dyDescent="0.3">
      <c r="Z377" s="121" cm="1">
        <f t="array" ref="Z377">INDEX(Spots!$L$2:$AF$22,-Paths!AA377+11,Paths!AB377+11)</f>
        <v>0</v>
      </c>
      <c r="AA377" s="122">
        <f t="shared" si="15"/>
        <v>7</v>
      </c>
      <c r="AB377" s="122">
        <f t="shared" si="16"/>
        <v>9</v>
      </c>
      <c r="AC377" s="123" t="str">
        <f t="shared" si="17"/>
        <v>9, 7</v>
      </c>
    </row>
    <row r="378" spans="26:29" x14ac:dyDescent="0.3">
      <c r="Z378" s="121" cm="1">
        <f t="array" ref="Z378">INDEX(Spots!$L$2:$AF$22,-Paths!AA378+11,Paths!AB378+11)</f>
        <v>0</v>
      </c>
      <c r="AA378" s="122">
        <f t="shared" si="15"/>
        <v>7</v>
      </c>
      <c r="AB378" s="122">
        <f t="shared" si="16"/>
        <v>10</v>
      </c>
      <c r="AC378" s="123" t="str">
        <f t="shared" si="17"/>
        <v>10, 7</v>
      </c>
    </row>
    <row r="379" spans="26:29" x14ac:dyDescent="0.3">
      <c r="Z379" s="121" cm="1">
        <f t="array" ref="Z379">INDEX(Spots!$L$2:$AF$22,-Paths!AA379+11,Paths!AB379+11)</f>
        <v>0</v>
      </c>
      <c r="AA379" s="122">
        <f t="shared" si="15"/>
        <v>8</v>
      </c>
      <c r="AB379" s="122">
        <f t="shared" si="16"/>
        <v>-10</v>
      </c>
      <c r="AC379" s="123" t="str">
        <f t="shared" si="17"/>
        <v>-10, 8</v>
      </c>
    </row>
    <row r="380" spans="26:29" x14ac:dyDescent="0.3">
      <c r="Z380" s="121" cm="1">
        <f t="array" ref="Z380">INDEX(Spots!$L$2:$AF$22,-Paths!AA380+11,Paths!AB380+11)</f>
        <v>0</v>
      </c>
      <c r="AA380" s="122">
        <f t="shared" si="15"/>
        <v>8</v>
      </c>
      <c r="AB380" s="122">
        <f t="shared" si="16"/>
        <v>-9</v>
      </c>
      <c r="AC380" s="123" t="str">
        <f t="shared" si="17"/>
        <v>-9, 8</v>
      </c>
    </row>
    <row r="381" spans="26:29" x14ac:dyDescent="0.3">
      <c r="Z381" s="121" cm="1">
        <f t="array" ref="Z381">INDEX(Spots!$L$2:$AF$22,-Paths!AA381+11,Paths!AB381+11)</f>
        <v>0</v>
      </c>
      <c r="AA381" s="122">
        <f t="shared" si="15"/>
        <v>8</v>
      </c>
      <c r="AB381" s="122">
        <f t="shared" si="16"/>
        <v>-8</v>
      </c>
      <c r="AC381" s="123" t="str">
        <f t="shared" si="17"/>
        <v>-8, 8</v>
      </c>
    </row>
    <row r="382" spans="26:29" x14ac:dyDescent="0.3">
      <c r="Z382" s="121" cm="1">
        <f t="array" ref="Z382">INDEX(Spots!$L$2:$AF$22,-Paths!AA382+11,Paths!AB382+11)</f>
        <v>0</v>
      </c>
      <c r="AA382" s="122">
        <f t="shared" si="15"/>
        <v>8</v>
      </c>
      <c r="AB382" s="122">
        <f t="shared" si="16"/>
        <v>-7</v>
      </c>
      <c r="AC382" s="123" t="str">
        <f t="shared" si="17"/>
        <v>-7, 8</v>
      </c>
    </row>
    <row r="383" spans="26:29" x14ac:dyDescent="0.3">
      <c r="Z383" s="121" cm="1">
        <f t="array" ref="Z383">INDEX(Spots!$L$2:$AF$22,-Paths!AA383+11,Paths!AB383+11)</f>
        <v>0</v>
      </c>
      <c r="AA383" s="122">
        <f t="shared" si="15"/>
        <v>8</v>
      </c>
      <c r="AB383" s="122">
        <f t="shared" si="16"/>
        <v>-6</v>
      </c>
      <c r="AC383" s="123" t="str">
        <f t="shared" si="17"/>
        <v>-6, 8</v>
      </c>
    </row>
    <row r="384" spans="26:29" x14ac:dyDescent="0.3">
      <c r="Z384" s="121" cm="1">
        <f t="array" ref="Z384">INDEX(Spots!$L$2:$AF$22,-Paths!AA384+11,Paths!AB384+11)</f>
        <v>0</v>
      </c>
      <c r="AA384" s="122">
        <f t="shared" si="15"/>
        <v>8</v>
      </c>
      <c r="AB384" s="122">
        <f t="shared" si="16"/>
        <v>-5</v>
      </c>
      <c r="AC384" s="123" t="str">
        <f t="shared" si="17"/>
        <v>-5, 8</v>
      </c>
    </row>
    <row r="385" spans="26:29" x14ac:dyDescent="0.3">
      <c r="Z385" s="121" cm="1">
        <f t="array" ref="Z385">INDEX(Spots!$L$2:$AF$22,-Paths!AA385+11,Paths!AB385+11)</f>
        <v>0</v>
      </c>
      <c r="AA385" s="122">
        <f t="shared" ref="AA385:AA441" si="18">QUOTIENT(ROW(AB385)-1,21)-10</f>
        <v>8</v>
      </c>
      <c r="AB385" s="122">
        <f t="shared" ref="AB385:AB441" si="19">MOD(ROW(AB385)-1,21)-10</f>
        <v>-4</v>
      </c>
      <c r="AC385" s="123" t="str">
        <f t="shared" si="17"/>
        <v>-4, 8</v>
      </c>
    </row>
    <row r="386" spans="26:29" x14ac:dyDescent="0.3">
      <c r="Z386" s="121" cm="1">
        <f t="array" ref="Z386">INDEX(Spots!$L$2:$AF$22,-Paths!AA386+11,Paths!AB386+11)</f>
        <v>0</v>
      </c>
      <c r="AA386" s="122">
        <f t="shared" si="18"/>
        <v>8</v>
      </c>
      <c r="AB386" s="122">
        <f t="shared" si="19"/>
        <v>-3</v>
      </c>
      <c r="AC386" s="123" t="str">
        <f t="shared" ref="AC386:AC441" si="20">AB386&amp;", "&amp;AA386</f>
        <v>-3, 8</v>
      </c>
    </row>
    <row r="387" spans="26:29" x14ac:dyDescent="0.3">
      <c r="Z387" s="121" cm="1">
        <f t="array" ref="Z387">INDEX(Spots!$L$2:$AF$22,-Paths!AA387+11,Paths!AB387+11)</f>
        <v>0</v>
      </c>
      <c r="AA387" s="122">
        <f t="shared" si="18"/>
        <v>8</v>
      </c>
      <c r="AB387" s="122">
        <f t="shared" si="19"/>
        <v>-2</v>
      </c>
      <c r="AC387" s="123" t="str">
        <f t="shared" si="20"/>
        <v>-2, 8</v>
      </c>
    </row>
    <row r="388" spans="26:29" x14ac:dyDescent="0.3">
      <c r="Z388" s="121" cm="1">
        <f t="array" ref="Z388">INDEX(Spots!$L$2:$AF$22,-Paths!AA388+11,Paths!AB388+11)</f>
        <v>0</v>
      </c>
      <c r="AA388" s="122">
        <f t="shared" si="18"/>
        <v>8</v>
      </c>
      <c r="AB388" s="122">
        <f t="shared" si="19"/>
        <v>-1</v>
      </c>
      <c r="AC388" s="123" t="str">
        <f t="shared" si="20"/>
        <v>-1, 8</v>
      </c>
    </row>
    <row r="389" spans="26:29" x14ac:dyDescent="0.3">
      <c r="Z389" s="121" cm="1">
        <f t="array" ref="Z389">INDEX(Spots!$L$2:$AF$22,-Paths!AA389+11,Paths!AB389+11)</f>
        <v>0</v>
      </c>
      <c r="AA389" s="122">
        <f t="shared" si="18"/>
        <v>8</v>
      </c>
      <c r="AB389" s="122">
        <f t="shared" si="19"/>
        <v>0</v>
      </c>
      <c r="AC389" s="123" t="str">
        <f t="shared" si="20"/>
        <v>0, 8</v>
      </c>
    </row>
    <row r="390" spans="26:29" x14ac:dyDescent="0.3">
      <c r="Z390" s="121" cm="1">
        <f t="array" ref="Z390">INDEX(Spots!$L$2:$AF$22,-Paths!AA390+11,Paths!AB390+11)</f>
        <v>0</v>
      </c>
      <c r="AA390" s="122">
        <f t="shared" si="18"/>
        <v>8</v>
      </c>
      <c r="AB390" s="122">
        <f t="shared" si="19"/>
        <v>1</v>
      </c>
      <c r="AC390" s="123" t="str">
        <f t="shared" si="20"/>
        <v>1, 8</v>
      </c>
    </row>
    <row r="391" spans="26:29" x14ac:dyDescent="0.3">
      <c r="Z391" s="121" cm="1">
        <f t="array" ref="Z391">INDEX(Spots!$L$2:$AF$22,-Paths!AA391+11,Paths!AB391+11)</f>
        <v>0</v>
      </c>
      <c r="AA391" s="122">
        <f t="shared" si="18"/>
        <v>8</v>
      </c>
      <c r="AB391" s="122">
        <f t="shared" si="19"/>
        <v>2</v>
      </c>
      <c r="AC391" s="123" t="str">
        <f t="shared" si="20"/>
        <v>2, 8</v>
      </c>
    </row>
    <row r="392" spans="26:29" x14ac:dyDescent="0.3">
      <c r="Z392" s="121" cm="1">
        <f t="array" ref="Z392">INDEX(Spots!$L$2:$AF$22,-Paths!AA392+11,Paths!AB392+11)</f>
        <v>0</v>
      </c>
      <c r="AA392" s="122">
        <f t="shared" si="18"/>
        <v>8</v>
      </c>
      <c r="AB392" s="122">
        <f t="shared" si="19"/>
        <v>3</v>
      </c>
      <c r="AC392" s="123" t="str">
        <f t="shared" si="20"/>
        <v>3, 8</v>
      </c>
    </row>
    <row r="393" spans="26:29" x14ac:dyDescent="0.3">
      <c r="Z393" s="121" cm="1">
        <f t="array" ref="Z393">INDEX(Spots!$L$2:$AF$22,-Paths!AA393+11,Paths!AB393+11)</f>
        <v>0</v>
      </c>
      <c r="AA393" s="122">
        <f t="shared" si="18"/>
        <v>8</v>
      </c>
      <c r="AB393" s="122">
        <f t="shared" si="19"/>
        <v>4</v>
      </c>
      <c r="AC393" s="123" t="str">
        <f t="shared" si="20"/>
        <v>4, 8</v>
      </c>
    </row>
    <row r="394" spans="26:29" x14ac:dyDescent="0.3">
      <c r="Z394" s="121" cm="1">
        <f t="array" ref="Z394">INDEX(Spots!$L$2:$AF$22,-Paths!AA394+11,Paths!AB394+11)</f>
        <v>0</v>
      </c>
      <c r="AA394" s="122">
        <f t="shared" si="18"/>
        <v>8</v>
      </c>
      <c r="AB394" s="122">
        <f t="shared" si="19"/>
        <v>5</v>
      </c>
      <c r="AC394" s="123" t="str">
        <f t="shared" si="20"/>
        <v>5, 8</v>
      </c>
    </row>
    <row r="395" spans="26:29" x14ac:dyDescent="0.3">
      <c r="Z395" s="121" cm="1">
        <f t="array" ref="Z395">INDEX(Spots!$L$2:$AF$22,-Paths!AA395+11,Paths!AB395+11)</f>
        <v>0</v>
      </c>
      <c r="AA395" s="122">
        <f t="shared" si="18"/>
        <v>8</v>
      </c>
      <c r="AB395" s="122">
        <f t="shared" si="19"/>
        <v>6</v>
      </c>
      <c r="AC395" s="123" t="str">
        <f t="shared" si="20"/>
        <v>6, 8</v>
      </c>
    </row>
    <row r="396" spans="26:29" x14ac:dyDescent="0.3">
      <c r="Z396" s="121" cm="1">
        <f t="array" ref="Z396">INDEX(Spots!$L$2:$AF$22,-Paths!AA396+11,Paths!AB396+11)</f>
        <v>0</v>
      </c>
      <c r="AA396" s="122">
        <f t="shared" si="18"/>
        <v>8</v>
      </c>
      <c r="AB396" s="122">
        <f t="shared" si="19"/>
        <v>7</v>
      </c>
      <c r="AC396" s="123" t="str">
        <f t="shared" si="20"/>
        <v>7, 8</v>
      </c>
    </row>
    <row r="397" spans="26:29" x14ac:dyDescent="0.3">
      <c r="Z397" s="121" cm="1">
        <f t="array" ref="Z397">INDEX(Spots!$L$2:$AF$22,-Paths!AA397+11,Paths!AB397+11)</f>
        <v>0</v>
      </c>
      <c r="AA397" s="122">
        <f t="shared" si="18"/>
        <v>8</v>
      </c>
      <c r="AB397" s="122">
        <f t="shared" si="19"/>
        <v>8</v>
      </c>
      <c r="AC397" s="123" t="str">
        <f t="shared" si="20"/>
        <v>8, 8</v>
      </c>
    </row>
    <row r="398" spans="26:29" x14ac:dyDescent="0.3">
      <c r="Z398" s="121" cm="1">
        <f t="array" ref="Z398">INDEX(Spots!$L$2:$AF$22,-Paths!AA398+11,Paths!AB398+11)</f>
        <v>0</v>
      </c>
      <c r="AA398" s="122">
        <f t="shared" si="18"/>
        <v>8</v>
      </c>
      <c r="AB398" s="122">
        <f t="shared" si="19"/>
        <v>9</v>
      </c>
      <c r="AC398" s="123" t="str">
        <f t="shared" si="20"/>
        <v>9, 8</v>
      </c>
    </row>
    <row r="399" spans="26:29" x14ac:dyDescent="0.3">
      <c r="Z399" s="121" cm="1">
        <f t="array" ref="Z399">INDEX(Spots!$L$2:$AF$22,-Paths!AA399+11,Paths!AB399+11)</f>
        <v>0</v>
      </c>
      <c r="AA399" s="122">
        <f t="shared" si="18"/>
        <v>8</v>
      </c>
      <c r="AB399" s="122">
        <f t="shared" si="19"/>
        <v>10</v>
      </c>
      <c r="AC399" s="123" t="str">
        <f t="shared" si="20"/>
        <v>10, 8</v>
      </c>
    </row>
    <row r="400" spans="26:29" x14ac:dyDescent="0.3">
      <c r="Z400" s="121" cm="1">
        <f t="array" ref="Z400">INDEX(Spots!$L$2:$AF$22,-Paths!AA400+11,Paths!AB400+11)</f>
        <v>0</v>
      </c>
      <c r="AA400" s="122">
        <f t="shared" si="18"/>
        <v>9</v>
      </c>
      <c r="AB400" s="122">
        <f t="shared" si="19"/>
        <v>-10</v>
      </c>
      <c r="AC400" s="123" t="str">
        <f t="shared" si="20"/>
        <v>-10, 9</v>
      </c>
    </row>
    <row r="401" spans="26:29" x14ac:dyDescent="0.3">
      <c r="Z401" s="121" cm="1">
        <f t="array" ref="Z401">INDEX(Spots!$L$2:$AF$22,-Paths!AA401+11,Paths!AB401+11)</f>
        <v>0</v>
      </c>
      <c r="AA401" s="122">
        <f t="shared" si="18"/>
        <v>9</v>
      </c>
      <c r="AB401" s="122">
        <f t="shared" si="19"/>
        <v>-9</v>
      </c>
      <c r="AC401" s="123" t="str">
        <f t="shared" si="20"/>
        <v>-9, 9</v>
      </c>
    </row>
    <row r="402" spans="26:29" x14ac:dyDescent="0.3">
      <c r="Z402" s="121" cm="1">
        <f t="array" ref="Z402">INDEX(Spots!$L$2:$AF$22,-Paths!AA402+11,Paths!AB402+11)</f>
        <v>0</v>
      </c>
      <c r="AA402" s="122">
        <f t="shared" si="18"/>
        <v>9</v>
      </c>
      <c r="AB402" s="122">
        <f t="shared" si="19"/>
        <v>-8</v>
      </c>
      <c r="AC402" s="123" t="str">
        <f t="shared" si="20"/>
        <v>-8, 9</v>
      </c>
    </row>
    <row r="403" spans="26:29" x14ac:dyDescent="0.3">
      <c r="Z403" s="121" cm="1">
        <f t="array" ref="Z403">INDEX(Spots!$L$2:$AF$22,-Paths!AA403+11,Paths!AB403+11)</f>
        <v>0</v>
      </c>
      <c r="AA403" s="122">
        <f t="shared" si="18"/>
        <v>9</v>
      </c>
      <c r="AB403" s="122">
        <f t="shared" si="19"/>
        <v>-7</v>
      </c>
      <c r="AC403" s="123" t="str">
        <f t="shared" si="20"/>
        <v>-7, 9</v>
      </c>
    </row>
    <row r="404" spans="26:29" x14ac:dyDescent="0.3">
      <c r="Z404" s="121" cm="1">
        <f t="array" ref="Z404">INDEX(Spots!$L$2:$AF$22,-Paths!AA404+11,Paths!AB404+11)</f>
        <v>0</v>
      </c>
      <c r="AA404" s="122">
        <f t="shared" si="18"/>
        <v>9</v>
      </c>
      <c r="AB404" s="122">
        <f t="shared" si="19"/>
        <v>-6</v>
      </c>
      <c r="AC404" s="123" t="str">
        <f t="shared" si="20"/>
        <v>-6, 9</v>
      </c>
    </row>
    <row r="405" spans="26:29" x14ac:dyDescent="0.3">
      <c r="Z405" s="121" cm="1">
        <f t="array" ref="Z405">INDEX(Spots!$L$2:$AF$22,-Paths!AA405+11,Paths!AB405+11)</f>
        <v>0</v>
      </c>
      <c r="AA405" s="122">
        <f t="shared" si="18"/>
        <v>9</v>
      </c>
      <c r="AB405" s="122">
        <f t="shared" si="19"/>
        <v>-5</v>
      </c>
      <c r="AC405" s="123" t="str">
        <f t="shared" si="20"/>
        <v>-5, 9</v>
      </c>
    </row>
    <row r="406" spans="26:29" x14ac:dyDescent="0.3">
      <c r="Z406" s="121" cm="1">
        <f t="array" ref="Z406">INDEX(Spots!$L$2:$AF$22,-Paths!AA406+11,Paths!AB406+11)</f>
        <v>0</v>
      </c>
      <c r="AA406" s="122">
        <f t="shared" si="18"/>
        <v>9</v>
      </c>
      <c r="AB406" s="122">
        <f t="shared" si="19"/>
        <v>-4</v>
      </c>
      <c r="AC406" s="123" t="str">
        <f t="shared" si="20"/>
        <v>-4, 9</v>
      </c>
    </row>
    <row r="407" spans="26:29" x14ac:dyDescent="0.3">
      <c r="Z407" s="121" cm="1">
        <f t="array" ref="Z407">INDEX(Spots!$L$2:$AF$22,-Paths!AA407+11,Paths!AB407+11)</f>
        <v>0</v>
      </c>
      <c r="AA407" s="122">
        <f t="shared" si="18"/>
        <v>9</v>
      </c>
      <c r="AB407" s="122">
        <f t="shared" si="19"/>
        <v>-3</v>
      </c>
      <c r="AC407" s="123" t="str">
        <f t="shared" si="20"/>
        <v>-3, 9</v>
      </c>
    </row>
    <row r="408" spans="26:29" x14ac:dyDescent="0.3">
      <c r="Z408" s="121" cm="1">
        <f t="array" ref="Z408">INDEX(Spots!$L$2:$AF$22,-Paths!AA408+11,Paths!AB408+11)</f>
        <v>0</v>
      </c>
      <c r="AA408" s="122">
        <f t="shared" si="18"/>
        <v>9</v>
      </c>
      <c r="AB408" s="122">
        <f t="shared" si="19"/>
        <v>-2</v>
      </c>
      <c r="AC408" s="123" t="str">
        <f t="shared" si="20"/>
        <v>-2, 9</v>
      </c>
    </row>
    <row r="409" spans="26:29" x14ac:dyDescent="0.3">
      <c r="Z409" s="121" cm="1">
        <f t="array" ref="Z409">INDEX(Spots!$L$2:$AF$22,-Paths!AA409+11,Paths!AB409+11)</f>
        <v>0</v>
      </c>
      <c r="AA409" s="122">
        <f t="shared" si="18"/>
        <v>9</v>
      </c>
      <c r="AB409" s="122">
        <f t="shared" si="19"/>
        <v>-1</v>
      </c>
      <c r="AC409" s="123" t="str">
        <f t="shared" si="20"/>
        <v>-1, 9</v>
      </c>
    </row>
    <row r="410" spans="26:29" x14ac:dyDescent="0.3">
      <c r="Z410" s="121" cm="1">
        <f t="array" ref="Z410">INDEX(Spots!$L$2:$AF$22,-Paths!AA410+11,Paths!AB410+11)</f>
        <v>0</v>
      </c>
      <c r="AA410" s="122">
        <f t="shared" si="18"/>
        <v>9</v>
      </c>
      <c r="AB410" s="122">
        <f t="shared" si="19"/>
        <v>0</v>
      </c>
      <c r="AC410" s="123" t="str">
        <f t="shared" si="20"/>
        <v>0, 9</v>
      </c>
    </row>
    <row r="411" spans="26:29" x14ac:dyDescent="0.3">
      <c r="Z411" s="121" cm="1">
        <f t="array" ref="Z411">INDEX(Spots!$L$2:$AF$22,-Paths!AA411+11,Paths!AB411+11)</f>
        <v>0</v>
      </c>
      <c r="AA411" s="122">
        <f t="shared" si="18"/>
        <v>9</v>
      </c>
      <c r="AB411" s="122">
        <f t="shared" si="19"/>
        <v>1</v>
      </c>
      <c r="AC411" s="123" t="str">
        <f t="shared" si="20"/>
        <v>1, 9</v>
      </c>
    </row>
    <row r="412" spans="26:29" x14ac:dyDescent="0.3">
      <c r="Z412" s="121" cm="1">
        <f t="array" ref="Z412">INDEX(Spots!$L$2:$AF$22,-Paths!AA412+11,Paths!AB412+11)</f>
        <v>0</v>
      </c>
      <c r="AA412" s="122">
        <f t="shared" si="18"/>
        <v>9</v>
      </c>
      <c r="AB412" s="122">
        <f t="shared" si="19"/>
        <v>2</v>
      </c>
      <c r="AC412" s="123" t="str">
        <f t="shared" si="20"/>
        <v>2, 9</v>
      </c>
    </row>
    <row r="413" spans="26:29" x14ac:dyDescent="0.3">
      <c r="Z413" s="121" cm="1">
        <f t="array" ref="Z413">INDEX(Spots!$L$2:$AF$22,-Paths!AA413+11,Paths!AB413+11)</f>
        <v>0</v>
      </c>
      <c r="AA413" s="122">
        <f t="shared" si="18"/>
        <v>9</v>
      </c>
      <c r="AB413" s="122">
        <f t="shared" si="19"/>
        <v>3</v>
      </c>
      <c r="AC413" s="123" t="str">
        <f t="shared" si="20"/>
        <v>3, 9</v>
      </c>
    </row>
    <row r="414" spans="26:29" x14ac:dyDescent="0.3">
      <c r="Z414" s="121" cm="1">
        <f t="array" ref="Z414">INDEX(Spots!$L$2:$AF$22,-Paths!AA414+11,Paths!AB414+11)</f>
        <v>0</v>
      </c>
      <c r="AA414" s="122">
        <f t="shared" si="18"/>
        <v>9</v>
      </c>
      <c r="AB414" s="122">
        <f t="shared" si="19"/>
        <v>4</v>
      </c>
      <c r="AC414" s="123" t="str">
        <f t="shared" si="20"/>
        <v>4, 9</v>
      </c>
    </row>
    <row r="415" spans="26:29" x14ac:dyDescent="0.3">
      <c r="Z415" s="121" cm="1">
        <f t="array" ref="Z415">INDEX(Spots!$L$2:$AF$22,-Paths!AA415+11,Paths!AB415+11)</f>
        <v>0</v>
      </c>
      <c r="AA415" s="122">
        <f t="shared" si="18"/>
        <v>9</v>
      </c>
      <c r="AB415" s="122">
        <f t="shared" si="19"/>
        <v>5</v>
      </c>
      <c r="AC415" s="123" t="str">
        <f t="shared" si="20"/>
        <v>5, 9</v>
      </c>
    </row>
    <row r="416" spans="26:29" x14ac:dyDescent="0.3">
      <c r="Z416" s="121" cm="1">
        <f t="array" ref="Z416">INDEX(Spots!$L$2:$AF$22,-Paths!AA416+11,Paths!AB416+11)</f>
        <v>0</v>
      </c>
      <c r="AA416" s="122">
        <f t="shared" si="18"/>
        <v>9</v>
      </c>
      <c r="AB416" s="122">
        <f t="shared" si="19"/>
        <v>6</v>
      </c>
      <c r="AC416" s="123" t="str">
        <f t="shared" si="20"/>
        <v>6, 9</v>
      </c>
    </row>
    <row r="417" spans="26:29" x14ac:dyDescent="0.3">
      <c r="Z417" s="121" cm="1">
        <f t="array" ref="Z417">INDEX(Spots!$L$2:$AF$22,-Paths!AA417+11,Paths!AB417+11)</f>
        <v>0</v>
      </c>
      <c r="AA417" s="122">
        <f t="shared" si="18"/>
        <v>9</v>
      </c>
      <c r="AB417" s="122">
        <f t="shared" si="19"/>
        <v>7</v>
      </c>
      <c r="AC417" s="123" t="str">
        <f t="shared" si="20"/>
        <v>7, 9</v>
      </c>
    </row>
    <row r="418" spans="26:29" x14ac:dyDescent="0.3">
      <c r="Z418" s="121" cm="1">
        <f t="array" ref="Z418">INDEX(Spots!$L$2:$AF$22,-Paths!AA418+11,Paths!AB418+11)</f>
        <v>0</v>
      </c>
      <c r="AA418" s="122">
        <f t="shared" si="18"/>
        <v>9</v>
      </c>
      <c r="AB418" s="122">
        <f t="shared" si="19"/>
        <v>8</v>
      </c>
      <c r="AC418" s="123" t="str">
        <f t="shared" si="20"/>
        <v>8, 9</v>
      </c>
    </row>
    <row r="419" spans="26:29" x14ac:dyDescent="0.3">
      <c r="Z419" s="121" cm="1">
        <f t="array" ref="Z419">INDEX(Spots!$L$2:$AF$22,-Paths!AA419+11,Paths!AB419+11)</f>
        <v>0</v>
      </c>
      <c r="AA419" s="122">
        <f t="shared" si="18"/>
        <v>9</v>
      </c>
      <c r="AB419" s="122">
        <f t="shared" si="19"/>
        <v>9</v>
      </c>
      <c r="AC419" s="123" t="str">
        <f t="shared" si="20"/>
        <v>9, 9</v>
      </c>
    </row>
    <row r="420" spans="26:29" x14ac:dyDescent="0.3">
      <c r="Z420" s="121" cm="1">
        <f t="array" ref="Z420">INDEX(Spots!$L$2:$AF$22,-Paths!AA420+11,Paths!AB420+11)</f>
        <v>0</v>
      </c>
      <c r="AA420" s="122">
        <f t="shared" si="18"/>
        <v>9</v>
      </c>
      <c r="AB420" s="122">
        <f t="shared" si="19"/>
        <v>10</v>
      </c>
      <c r="AC420" s="123" t="str">
        <f t="shared" si="20"/>
        <v>10, 9</v>
      </c>
    </row>
    <row r="421" spans="26:29" x14ac:dyDescent="0.3">
      <c r="Z421" s="121" t="str" cm="1">
        <f t="array" ref="Z421">INDEX(Spots!$L$2:$AF$22,-Paths!AA421+11,Paths!AB421+11)</f>
        <v>Blank_4</v>
      </c>
      <c r="AA421" s="122">
        <f t="shared" si="18"/>
        <v>10</v>
      </c>
      <c r="AB421" s="122">
        <f t="shared" si="19"/>
        <v>-10</v>
      </c>
      <c r="AC421" s="123" t="str">
        <f t="shared" si="20"/>
        <v>-10, 10</v>
      </c>
    </row>
    <row r="422" spans="26:29" x14ac:dyDescent="0.3">
      <c r="Z422" s="121" cm="1">
        <f t="array" ref="Z422">INDEX(Spots!$L$2:$AF$22,-Paths!AA422+11,Paths!AB422+11)</f>
        <v>0</v>
      </c>
      <c r="AA422" s="122">
        <f t="shared" si="18"/>
        <v>10</v>
      </c>
      <c r="AB422" s="122">
        <f t="shared" si="19"/>
        <v>-9</v>
      </c>
      <c r="AC422" s="123" t="str">
        <f t="shared" si="20"/>
        <v>-9, 10</v>
      </c>
    </row>
    <row r="423" spans="26:29" x14ac:dyDescent="0.3">
      <c r="Z423" s="121" cm="1">
        <f t="array" ref="Z423">INDEX(Spots!$L$2:$AF$22,-Paths!AA423+11,Paths!AB423+11)</f>
        <v>0</v>
      </c>
      <c r="AA423" s="122">
        <f t="shared" si="18"/>
        <v>10</v>
      </c>
      <c r="AB423" s="122">
        <f t="shared" si="19"/>
        <v>-8</v>
      </c>
      <c r="AC423" s="123" t="str">
        <f t="shared" si="20"/>
        <v>-8, 10</v>
      </c>
    </row>
    <row r="424" spans="26:29" x14ac:dyDescent="0.3">
      <c r="Z424" s="121" cm="1">
        <f t="array" ref="Z424">INDEX(Spots!$L$2:$AF$22,-Paths!AA424+11,Paths!AB424+11)</f>
        <v>0</v>
      </c>
      <c r="AA424" s="122">
        <f t="shared" si="18"/>
        <v>10</v>
      </c>
      <c r="AB424" s="122">
        <f t="shared" si="19"/>
        <v>-7</v>
      </c>
      <c r="AC424" s="123" t="str">
        <f t="shared" si="20"/>
        <v>-7, 10</v>
      </c>
    </row>
    <row r="425" spans="26:29" x14ac:dyDescent="0.3">
      <c r="Z425" s="121" cm="1">
        <f t="array" ref="Z425">INDEX(Spots!$L$2:$AF$22,-Paths!AA425+11,Paths!AB425+11)</f>
        <v>0</v>
      </c>
      <c r="AA425" s="122">
        <f t="shared" si="18"/>
        <v>10</v>
      </c>
      <c r="AB425" s="122">
        <f t="shared" si="19"/>
        <v>-6</v>
      </c>
      <c r="AC425" s="123" t="str">
        <f t="shared" si="20"/>
        <v>-6, 10</v>
      </c>
    </row>
    <row r="426" spans="26:29" x14ac:dyDescent="0.3">
      <c r="Z426" s="121" cm="1">
        <f t="array" ref="Z426">INDEX(Spots!$L$2:$AF$22,-Paths!AA426+11,Paths!AB426+11)</f>
        <v>0</v>
      </c>
      <c r="AA426" s="122">
        <f t="shared" si="18"/>
        <v>10</v>
      </c>
      <c r="AB426" s="122">
        <f t="shared" si="19"/>
        <v>-5</v>
      </c>
      <c r="AC426" s="123" t="str">
        <f t="shared" si="20"/>
        <v>-5, 10</v>
      </c>
    </row>
    <row r="427" spans="26:29" x14ac:dyDescent="0.3">
      <c r="Z427" s="121" cm="1">
        <f t="array" ref="Z427">INDEX(Spots!$L$2:$AF$22,-Paths!AA427+11,Paths!AB427+11)</f>
        <v>0</v>
      </c>
      <c r="AA427" s="122">
        <f t="shared" si="18"/>
        <v>10</v>
      </c>
      <c r="AB427" s="122">
        <f t="shared" si="19"/>
        <v>-4</v>
      </c>
      <c r="AC427" s="123" t="str">
        <f t="shared" si="20"/>
        <v>-4, 10</v>
      </c>
    </row>
    <row r="428" spans="26:29" x14ac:dyDescent="0.3">
      <c r="Z428" s="121" cm="1">
        <f t="array" ref="Z428">INDEX(Spots!$L$2:$AF$22,-Paths!AA428+11,Paths!AB428+11)</f>
        <v>0</v>
      </c>
      <c r="AA428" s="122">
        <f t="shared" si="18"/>
        <v>10</v>
      </c>
      <c r="AB428" s="122">
        <f t="shared" si="19"/>
        <v>-3</v>
      </c>
      <c r="AC428" s="123" t="str">
        <f t="shared" si="20"/>
        <v>-3, 10</v>
      </c>
    </row>
    <row r="429" spans="26:29" x14ac:dyDescent="0.3">
      <c r="Z429" s="121" cm="1">
        <f t="array" ref="Z429">INDEX(Spots!$L$2:$AF$22,-Paths!AA429+11,Paths!AB429+11)</f>
        <v>0</v>
      </c>
      <c r="AA429" s="122">
        <f t="shared" si="18"/>
        <v>10</v>
      </c>
      <c r="AB429" s="122">
        <f t="shared" si="19"/>
        <v>-2</v>
      </c>
      <c r="AC429" s="123" t="str">
        <f t="shared" si="20"/>
        <v>-2, 10</v>
      </c>
    </row>
    <row r="430" spans="26:29" x14ac:dyDescent="0.3">
      <c r="Z430" s="121" cm="1">
        <f t="array" ref="Z430">INDEX(Spots!$L$2:$AF$22,-Paths!AA430+11,Paths!AB430+11)</f>
        <v>0</v>
      </c>
      <c r="AA430" s="122">
        <f t="shared" si="18"/>
        <v>10</v>
      </c>
      <c r="AB430" s="122">
        <f t="shared" si="19"/>
        <v>-1</v>
      </c>
      <c r="AC430" s="123" t="str">
        <f t="shared" si="20"/>
        <v>-1, 10</v>
      </c>
    </row>
    <row r="431" spans="26:29" x14ac:dyDescent="0.3">
      <c r="Z431" s="121" cm="1">
        <f t="array" ref="Z431">INDEX(Spots!$L$2:$AF$22,-Paths!AA431+11,Paths!AB431+11)</f>
        <v>0</v>
      </c>
      <c r="AA431" s="122">
        <f t="shared" si="18"/>
        <v>10</v>
      </c>
      <c r="AB431" s="122">
        <f t="shared" si="19"/>
        <v>0</v>
      </c>
      <c r="AC431" s="123" t="str">
        <f t="shared" si="20"/>
        <v>0, 10</v>
      </c>
    </row>
    <row r="432" spans="26:29" x14ac:dyDescent="0.3">
      <c r="Z432" s="121" cm="1">
        <f t="array" ref="Z432">INDEX(Spots!$L$2:$AF$22,-Paths!AA432+11,Paths!AB432+11)</f>
        <v>0</v>
      </c>
      <c r="AA432" s="122">
        <f t="shared" si="18"/>
        <v>10</v>
      </c>
      <c r="AB432" s="122">
        <f t="shared" si="19"/>
        <v>1</v>
      </c>
      <c r="AC432" s="123" t="str">
        <f t="shared" si="20"/>
        <v>1, 10</v>
      </c>
    </row>
    <row r="433" spans="26:29" x14ac:dyDescent="0.3">
      <c r="Z433" s="121" cm="1">
        <f t="array" ref="Z433">INDEX(Spots!$L$2:$AF$22,-Paths!AA433+11,Paths!AB433+11)</f>
        <v>0</v>
      </c>
      <c r="AA433" s="122">
        <f t="shared" si="18"/>
        <v>10</v>
      </c>
      <c r="AB433" s="122">
        <f t="shared" si="19"/>
        <v>2</v>
      </c>
      <c r="AC433" s="123" t="str">
        <f t="shared" si="20"/>
        <v>2, 10</v>
      </c>
    </row>
    <row r="434" spans="26:29" x14ac:dyDescent="0.3">
      <c r="Z434" s="121" cm="1">
        <f t="array" ref="Z434">INDEX(Spots!$L$2:$AF$22,-Paths!AA434+11,Paths!AB434+11)</f>
        <v>0</v>
      </c>
      <c r="AA434" s="122">
        <f t="shared" si="18"/>
        <v>10</v>
      </c>
      <c r="AB434" s="122">
        <f t="shared" si="19"/>
        <v>3</v>
      </c>
      <c r="AC434" s="123" t="str">
        <f t="shared" si="20"/>
        <v>3, 10</v>
      </c>
    </row>
    <row r="435" spans="26:29" x14ac:dyDescent="0.3">
      <c r="Z435" s="121" cm="1">
        <f t="array" ref="Z435">INDEX(Spots!$L$2:$AF$22,-Paths!AA435+11,Paths!AB435+11)</f>
        <v>0</v>
      </c>
      <c r="AA435" s="122">
        <f t="shared" si="18"/>
        <v>10</v>
      </c>
      <c r="AB435" s="122">
        <f t="shared" si="19"/>
        <v>4</v>
      </c>
      <c r="AC435" s="123" t="str">
        <f t="shared" si="20"/>
        <v>4, 10</v>
      </c>
    </row>
    <row r="436" spans="26:29" x14ac:dyDescent="0.3">
      <c r="Z436" s="121" cm="1">
        <f t="array" ref="Z436">INDEX(Spots!$L$2:$AF$22,-Paths!AA436+11,Paths!AB436+11)</f>
        <v>0</v>
      </c>
      <c r="AA436" s="122">
        <f t="shared" si="18"/>
        <v>10</v>
      </c>
      <c r="AB436" s="122">
        <f t="shared" si="19"/>
        <v>5</v>
      </c>
      <c r="AC436" s="123" t="str">
        <f t="shared" si="20"/>
        <v>5, 10</v>
      </c>
    </row>
    <row r="437" spans="26:29" x14ac:dyDescent="0.3">
      <c r="Z437" s="121" cm="1">
        <f t="array" ref="Z437">INDEX(Spots!$L$2:$AF$22,-Paths!AA437+11,Paths!AB437+11)</f>
        <v>0</v>
      </c>
      <c r="AA437" s="122">
        <f t="shared" si="18"/>
        <v>10</v>
      </c>
      <c r="AB437" s="122">
        <f t="shared" si="19"/>
        <v>6</v>
      </c>
      <c r="AC437" s="123" t="str">
        <f t="shared" si="20"/>
        <v>6, 10</v>
      </c>
    </row>
    <row r="438" spans="26:29" x14ac:dyDescent="0.3">
      <c r="Z438" s="121" cm="1">
        <f t="array" ref="Z438">INDEX(Spots!$L$2:$AF$22,-Paths!AA438+11,Paths!AB438+11)</f>
        <v>0</v>
      </c>
      <c r="AA438" s="122">
        <f t="shared" si="18"/>
        <v>10</v>
      </c>
      <c r="AB438" s="122">
        <f t="shared" si="19"/>
        <v>7</v>
      </c>
      <c r="AC438" s="123" t="str">
        <f t="shared" si="20"/>
        <v>7, 10</v>
      </c>
    </row>
    <row r="439" spans="26:29" x14ac:dyDescent="0.3">
      <c r="Z439" s="121" cm="1">
        <f t="array" ref="Z439">INDEX(Spots!$L$2:$AF$22,-Paths!AA439+11,Paths!AB439+11)</f>
        <v>0</v>
      </c>
      <c r="AA439" s="122">
        <f t="shared" si="18"/>
        <v>10</v>
      </c>
      <c r="AB439" s="122">
        <f t="shared" si="19"/>
        <v>8</v>
      </c>
      <c r="AC439" s="123" t="str">
        <f t="shared" si="20"/>
        <v>8, 10</v>
      </c>
    </row>
    <row r="440" spans="26:29" x14ac:dyDescent="0.3">
      <c r="Z440" s="121" cm="1">
        <f t="array" ref="Z440">INDEX(Spots!$L$2:$AF$22,-Paths!AA440+11,Paths!AB440+11)</f>
        <v>0</v>
      </c>
      <c r="AA440" s="122">
        <f t="shared" si="18"/>
        <v>10</v>
      </c>
      <c r="AB440" s="122">
        <f t="shared" si="19"/>
        <v>9</v>
      </c>
      <c r="AC440" s="123" t="str">
        <f t="shared" si="20"/>
        <v>9, 10</v>
      </c>
    </row>
    <row r="441" spans="26:29" x14ac:dyDescent="0.3">
      <c r="Z441" s="121" t="str" cm="1">
        <f t="array" ref="Z441">INDEX(Spots!$L$2:$AF$22,-Paths!AA441+11,Paths!AB441+11)</f>
        <v>Blank_3</v>
      </c>
      <c r="AA441" s="122">
        <f t="shared" si="18"/>
        <v>10</v>
      </c>
      <c r="AB441" s="122">
        <f t="shared" si="19"/>
        <v>10</v>
      </c>
      <c r="AC441" s="123" t="str">
        <f t="shared" si="20"/>
        <v>10, 10</v>
      </c>
    </row>
  </sheetData>
  <sheetProtection formatCells="0" formatColumns="0" formatRows="0"/>
  <mergeCells count="3">
    <mergeCell ref="D29:D31"/>
    <mergeCell ref="D302:D304"/>
    <mergeCell ref="D62:D64"/>
  </mergeCells>
  <phoneticPr fontId="6" type="noConversion"/>
  <conditionalFormatting sqref="E2:F5">
    <cfRule type="cellIs" dxfId="7" priority="2" operator="lessThan">
      <formula>-10</formula>
    </cfRule>
    <cfRule type="cellIs" dxfId="6" priority="3" operator="greaterThan">
      <formula>10</formula>
    </cfRule>
  </conditionalFormatting>
  <dataValidations count="2">
    <dataValidation allowBlank="1" showInputMessage="1" showErrorMessage="1" prompt="-10 &lt; X &lt;10" sqref="E1:E5" xr:uid="{89E4B2D3-0F9F-454B-B4FE-C7EAA3694E8F}"/>
    <dataValidation allowBlank="1" showInputMessage="1" showErrorMessage="1" prompt="-10&lt;Y&lt;10" sqref="F1:F5" xr:uid="{8BD82FA3-661D-4855-9034-68AD0BE68DB7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5A8D905D-964A-4BD1-AB00-95308D58ABE8}">
            <xm:f>INDEX(Maze!$A:$A,QUOTIENT(ROW()+1,3)+1)=0</xm:f>
            <x14:dxf>
              <fill>
                <gradientFill degree="90">
                  <stop position="0">
                    <color theme="0"/>
                  </stop>
                  <stop position="0.5">
                    <color rgb="FF61D6FF"/>
                  </stop>
                  <stop position="1">
                    <color theme="0"/>
                  </stop>
                </gradientFill>
              </fill>
              <border>
                <left/>
                <right/>
                <top/>
                <bottom/>
              </border>
            </x14:dxf>
          </x14:cfRule>
          <x14:cfRule type="expression" priority="5" id="{23293845-907B-43CA-B71A-CE4C16BDA75D}">
            <xm:f>AND(INDEX(Maze!$I:$I,QUOTIENT(ROW()+1,3)+1)&lt;&gt;"",MOD(ROW(),3)&lt;&gt;1)</xm:f>
            <x14:dxf>
              <font>
                <color theme="0"/>
              </font>
              <fill>
                <gradientFill degree="90">
                  <stop position="0">
                    <color theme="0"/>
                  </stop>
                  <stop position="0.5">
                    <color theme="0" tint="-0.49803155613879818"/>
                  </stop>
                  <stop position="1">
                    <color theme="0"/>
                  </stop>
                </gradientFill>
              </fill>
              <border>
                <left/>
                <right/>
                <top/>
                <bottom/>
              </border>
            </x14:dxf>
          </x14:cfRule>
          <xm:sqref>A1:C1048576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D245-2C88-45EC-BCFC-464A91A3187F}">
  <dimension ref="A1:D48"/>
  <sheetViews>
    <sheetView workbookViewId="0">
      <selection activeCell="C12" sqref="C12"/>
    </sheetView>
  </sheetViews>
  <sheetFormatPr defaultRowHeight="14.4" x14ac:dyDescent="0.3"/>
  <cols>
    <col min="1" max="1" width="10.88671875" style="148" customWidth="1"/>
    <col min="2" max="2" width="41.88671875" style="75" customWidth="1"/>
    <col min="3" max="3" width="60.21875" style="75" customWidth="1"/>
    <col min="4" max="4" width="90.88671875" customWidth="1"/>
  </cols>
  <sheetData>
    <row r="1" spans="1:4" ht="15" thickBot="1" x14ac:dyDescent="0.35"/>
    <row r="2" spans="1:4" ht="15" thickBot="1" x14ac:dyDescent="0.35">
      <c r="A2" s="161"/>
      <c r="B2" s="155" t="s">
        <v>120</v>
      </c>
      <c r="C2" s="156" t="s">
        <v>96</v>
      </c>
      <c r="D2" s="157" t="s">
        <v>118</v>
      </c>
    </row>
    <row r="3" spans="1:4" ht="60" customHeight="1" thickBot="1" x14ac:dyDescent="0.35">
      <c r="A3" s="163" t="s">
        <v>115</v>
      </c>
      <c r="B3" s="152" t="s">
        <v>100</v>
      </c>
      <c r="C3" s="153" t="s">
        <v>119</v>
      </c>
      <c r="D3" s="154" t="s">
        <v>111</v>
      </c>
    </row>
    <row r="4" spans="1:4" x14ac:dyDescent="0.3">
      <c r="A4" s="162"/>
      <c r="B4" s="150"/>
      <c r="C4" s="145"/>
      <c r="D4" s="146"/>
    </row>
    <row r="5" spans="1:4" ht="15" thickBot="1" x14ac:dyDescent="0.35">
      <c r="B5" s="150"/>
      <c r="C5" s="145"/>
      <c r="D5" s="147"/>
    </row>
    <row r="6" spans="1:4" ht="15" thickBot="1" x14ac:dyDescent="0.35">
      <c r="A6" s="158"/>
      <c r="B6" s="155" t="s">
        <v>114</v>
      </c>
      <c r="C6" s="156" t="s">
        <v>96</v>
      </c>
      <c r="D6" s="157" t="s">
        <v>118</v>
      </c>
    </row>
    <row r="7" spans="1:4" ht="60" customHeight="1" x14ac:dyDescent="0.3">
      <c r="A7" s="171" t="s">
        <v>116</v>
      </c>
      <c r="B7" s="79" t="s">
        <v>121</v>
      </c>
      <c r="C7" s="77" t="s">
        <v>122</v>
      </c>
      <c r="D7" s="144" t="s">
        <v>103</v>
      </c>
    </row>
    <row r="8" spans="1:4" ht="60" customHeight="1" thickBot="1" x14ac:dyDescent="0.35">
      <c r="A8" s="172"/>
      <c r="B8" s="80" t="s">
        <v>124</v>
      </c>
      <c r="C8" s="78" t="s">
        <v>123</v>
      </c>
      <c r="D8" s="81" t="s">
        <v>109</v>
      </c>
    </row>
    <row r="9" spans="1:4" x14ac:dyDescent="0.3">
      <c r="B9" s="149"/>
      <c r="C9" s="145"/>
      <c r="D9" s="146"/>
    </row>
    <row r="10" spans="1:4" ht="15" thickBot="1" x14ac:dyDescent="0.35">
      <c r="B10" s="150"/>
      <c r="C10" s="145"/>
      <c r="D10" s="147"/>
    </row>
    <row r="11" spans="1:4" ht="15.6" customHeight="1" thickBot="1" x14ac:dyDescent="0.35">
      <c r="B11" s="155" t="s">
        <v>125</v>
      </c>
      <c r="C11" s="156" t="s">
        <v>96</v>
      </c>
      <c r="D11" s="157" t="s">
        <v>118</v>
      </c>
    </row>
    <row r="12" spans="1:4" ht="73.2" customHeight="1" x14ac:dyDescent="0.3">
      <c r="A12" s="171" t="s">
        <v>117</v>
      </c>
      <c r="B12" s="151" t="s">
        <v>99</v>
      </c>
      <c r="C12" s="159" t="s">
        <v>128</v>
      </c>
      <c r="D12" s="160" t="s">
        <v>105</v>
      </c>
    </row>
    <row r="13" spans="1:4" ht="46.8" customHeight="1" x14ac:dyDescent="0.3">
      <c r="A13" s="173"/>
      <c r="B13" s="84" t="s">
        <v>98</v>
      </c>
      <c r="C13" s="86" t="s">
        <v>126</v>
      </c>
      <c r="D13" s="82" t="s">
        <v>112</v>
      </c>
    </row>
    <row r="14" spans="1:4" ht="49.8" customHeight="1" thickBot="1" x14ac:dyDescent="0.35">
      <c r="A14" s="172"/>
      <c r="B14" s="85" t="s">
        <v>104</v>
      </c>
      <c r="C14" s="87" t="s">
        <v>127</v>
      </c>
      <c r="D14" s="83" t="s">
        <v>113</v>
      </c>
    </row>
    <row r="15" spans="1:4" x14ac:dyDescent="0.3">
      <c r="B15" s="76"/>
    </row>
    <row r="16" spans="1:4" x14ac:dyDescent="0.3">
      <c r="B16" s="76"/>
    </row>
    <row r="48" spans="2:2" x14ac:dyDescent="0.3">
      <c r="B48" s="76"/>
    </row>
  </sheetData>
  <sheetProtection selectLockedCells="1" selectUnlockedCells="1"/>
  <mergeCells count="2">
    <mergeCell ref="A7:A8"/>
    <mergeCell ref="A12:A14"/>
  </mergeCells>
  <hyperlinks>
    <hyperlink ref="D7" r:id="rId1" display="Excel Convererter: https://docs.google.com/spreadsheets/d/1Q0a8-2sIvj7IQSQ2C1mAVWkEygv6768o" xr:uid="{00000000-0004-0000-0000-000002000000}"/>
    <hyperlink ref="D14" r:id="rId2" display="Link to your room : https://spotmaze.world/[username]?myroom" xr:uid="{14F49147-9D68-4428-A1E4-4E4AB1C4063B}"/>
    <hyperlink ref="D13" r:id="rId3" display="Link to your world : https://spotmaze.world/[username]." xr:uid="{1514167F-A997-4FBE-948A-3EB6BFBBC713}"/>
    <hyperlink ref="D3" r:id="rId4" display="Fork this Repo : https://github.com/spotmaze/spotmaze" xr:uid="{C6AF3A25-89FD-43F3-837A-B64965D54DB5}"/>
    <hyperlink ref="D12" r:id="rId5" display="https://github.com/spotmaze/spotmaze" xr:uid="{29C87671-412A-4950-9CE6-246B57D948CC}"/>
    <hyperlink ref="D8" r:id="rId6" location=" " display="https://beautifytools.com/excel-to-json-converter.php# " xr:uid="{0CA2ECDA-791A-48C5-BDFE-E61FF70FB0D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Website</vt:lpstr>
      <vt:lpstr>Developer Mode</vt:lpstr>
      <vt:lpstr>Base Plate</vt:lpstr>
      <vt:lpstr>Spots</vt:lpstr>
      <vt:lpstr>Maze</vt:lpstr>
      <vt:lpstr>Paths</vt:lpstr>
      <vt:lpstr>Upload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2021-10-24T13:44:16Z</dcterms:created>
  <dcterms:modified xsi:type="dcterms:W3CDTF">2021-11-01T20:18:07Z</dcterms:modified>
</cp:coreProperties>
</file>