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F7D6FEDF-302E-4FA7-896B-0E4C8CC3A7B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acturaMedilife" sheetId="2" r:id="rId1"/>
    <sheet name="Sheet1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7" i="3" l="1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2" i="2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</calcChain>
</file>

<file path=xl/sharedStrings.xml><?xml version="1.0" encoding="utf-8"?>
<sst xmlns="http://schemas.openxmlformats.org/spreadsheetml/2006/main" count="1190" uniqueCount="481">
  <si>
    <t>ID</t>
  </si>
  <si>
    <t>Title</t>
  </si>
  <si>
    <t>Empleado</t>
  </si>
  <si>
    <t>Numero</t>
  </si>
  <si>
    <t>Estado</t>
  </si>
  <si>
    <t>FechaEmitida</t>
  </si>
  <si>
    <t>FechaCobro</t>
  </si>
  <si>
    <t>ObraSocial</t>
  </si>
  <si>
    <t>Monto</t>
  </si>
  <si>
    <t>NumeroRecibo</t>
  </si>
  <si>
    <t>HonorariosMedicos</t>
  </si>
  <si>
    <t>IVA</t>
  </si>
  <si>
    <t>Producto</t>
  </si>
  <si>
    <t>Marca</t>
  </si>
  <si>
    <t>Unidades</t>
  </si>
  <si>
    <t>Medida</t>
  </si>
  <si>
    <t>Medico</t>
  </si>
  <si>
    <t>Institucion</t>
  </si>
  <si>
    <t>Paciente</t>
  </si>
  <si>
    <t>Comentario</t>
  </si>
  <si>
    <t>Remito</t>
  </si>
  <si>
    <t>Presupuesto</t>
  </si>
  <si>
    <t>TipoFactura</t>
  </si>
  <si>
    <t>XIENCE ALPINE</t>
  </si>
  <si>
    <t>IRAVEDRA</t>
  </si>
  <si>
    <t>BIO PROTESIS AORTICA SIN SUTURA</t>
  </si>
  <si>
    <t>PERCEVAL</t>
  </si>
  <si>
    <t>CLIMENTI JUAN</t>
  </si>
  <si>
    <t>Pendiente [P]</t>
  </si>
  <si>
    <t>Bassano Ana</t>
  </si>
  <si>
    <t>Talle M</t>
  </si>
  <si>
    <t>149256,20</t>
  </si>
  <si>
    <t xml:space="preserve">STENT C/DROGA </t>
  </si>
  <si>
    <t>FILTRO DE VENA CAVA</t>
  </si>
  <si>
    <t>OPTION ELITE</t>
  </si>
  <si>
    <t>2,75X28MM</t>
  </si>
  <si>
    <t>SAPINO ROBERTO</t>
  </si>
  <si>
    <t>CALDARA HECTOR</t>
  </si>
  <si>
    <t>LANCELLOTTI LUCIANA</t>
  </si>
  <si>
    <t>BIO PROTESIS VALVULAR SIN SUTURA C/ STENT</t>
  </si>
  <si>
    <t>Cobrada [C]</t>
  </si>
  <si>
    <t>TALLE L</t>
  </si>
  <si>
    <t>RODRIGUEZ MACIAS</t>
  </si>
  <si>
    <t>ROMERO RAUL</t>
  </si>
  <si>
    <t>Test</t>
  </si>
  <si>
    <t>STENT CORONARIO</t>
  </si>
  <si>
    <t>PROTESIS ANILLADA</t>
  </si>
  <si>
    <t>JOTEC E- VENTUS</t>
  </si>
  <si>
    <t>6X80CM</t>
  </si>
  <si>
    <t>MENDIBURU ALEJANDRO</t>
  </si>
  <si>
    <t>BENITEZ</t>
  </si>
  <si>
    <t>ALVAREZ HECTOR</t>
  </si>
  <si>
    <t>XIENCE ALPINE ABBOTT</t>
  </si>
  <si>
    <t>MANAZZONI JUAN</t>
  </si>
  <si>
    <t>STENT PERIFERICO-BALON C/DROGA</t>
  </si>
  <si>
    <t>SUPERA+ RANGER</t>
  </si>
  <si>
    <t>7,5X100+ 2,5X150+ 4X100</t>
  </si>
  <si>
    <t>MARINO ABEL</t>
  </si>
  <si>
    <t>3 Stent perifericos + 2 balones Medtronic</t>
  </si>
  <si>
    <t>2,5x15-2,5x18-2,5x23/ 2,50x30-2,50x30</t>
  </si>
  <si>
    <t>fACTA ALVARO</t>
  </si>
  <si>
    <t>PRESA NESTOR</t>
  </si>
  <si>
    <t>STENT PERIFERICO C/BALON</t>
  </si>
  <si>
    <t>8X57</t>
  </si>
  <si>
    <t>HARITCHER NESTOR</t>
  </si>
  <si>
    <t>STENT PERIFERICO.</t>
  </si>
  <si>
    <t>SUPERA</t>
  </si>
  <si>
    <t>6,5X100X120</t>
  </si>
  <si>
    <t>ALVAREZ IORIO</t>
  </si>
  <si>
    <t>URBAN RUBEN</t>
  </si>
  <si>
    <t>BALONES/GUIAS/CATETER</t>
  </si>
  <si>
    <t>RANGER-COMMAND-BOSTON</t>
  </si>
  <si>
    <t>2,5X80X150-2,5X120X90/0,14 Y 0,18/ 2 RUBICON 0,014-0,018</t>
  </si>
  <si>
    <t>MORICHETTI</t>
  </si>
  <si>
    <t>SARRATEA RUBEN</t>
  </si>
  <si>
    <t xml:space="preserve">SUPERA + 2 BALONES </t>
  </si>
  <si>
    <t>SUPERA + MEDTRONIC</t>
  </si>
  <si>
    <t>6,5X120X120-4X120X13+ 5X80X130</t>
  </si>
  <si>
    <t>SECUNDINO CRESP</t>
  </si>
  <si>
    <t>3,5X18</t>
  </si>
  <si>
    <t>LORUSSO LUIS</t>
  </si>
  <si>
    <t>STENT SUPERA</t>
  </si>
  <si>
    <t>3 cuerdas-3 balones- q protesis anillada</t>
  </si>
  <si>
    <t>pROTESIS DE PTFE</t>
  </si>
  <si>
    <t>FLUROPASSIV</t>
  </si>
  <si>
    <t>SUPERA/PACLITAXEL</t>
  </si>
  <si>
    <t>VASCUTEX</t>
  </si>
  <si>
    <t>6,5X150X120-6,6X150X120</t>
  </si>
  <si>
    <t>2,5X18-2,75XX18MM</t>
  </si>
  <si>
    <t>3,5X23</t>
  </si>
  <si>
    <t>3,5X28-3,5XQ15-2,75X23</t>
  </si>
  <si>
    <t>2,5X28MM-2,75X15MM</t>
  </si>
  <si>
    <t>5X150X130</t>
  </si>
  <si>
    <t>2,5X38MM</t>
  </si>
  <si>
    <t>4,5X100</t>
  </si>
  <si>
    <t>CALVO GONZALEZ</t>
  </si>
  <si>
    <t>POSE ELSA</t>
  </si>
  <si>
    <t>ROSALES OLGA</t>
  </si>
  <si>
    <t>ATTARDO  HUGO</t>
  </si>
  <si>
    <t>LUNA OBREGON PATRICIA</t>
  </si>
  <si>
    <t>GONARD DE ARRIMADA MARIA</t>
  </si>
  <si>
    <t>VANADIA MARIO</t>
  </si>
  <si>
    <t>VELAZQUEZ RUBEN</t>
  </si>
  <si>
    <t>TORRES RICARDO</t>
  </si>
  <si>
    <t>RODRIGUEZ ROBERTO</t>
  </si>
  <si>
    <t>MIGUELEZ LIRIA</t>
  </si>
  <si>
    <t>MARINORI MARTA</t>
  </si>
  <si>
    <t>24-2 YA MANDE MAIL POR RECL</t>
  </si>
  <si>
    <t>CATETER SEMIPEMANTE</t>
  </si>
  <si>
    <t>BALON CONTRAPULSACION</t>
  </si>
  <si>
    <t xml:space="preserve">STENT CORONARIO  </t>
  </si>
  <si>
    <t>AGUJA PARA BIOPSIA</t>
  </si>
  <si>
    <t>JOLINE</t>
  </si>
  <si>
    <t>MAQUET</t>
  </si>
  <si>
    <t>vascutek</t>
  </si>
  <si>
    <t>STERYLAB</t>
  </si>
  <si>
    <t>2,75X38</t>
  </si>
  <si>
    <t>2,25X18MM</t>
  </si>
  <si>
    <t>2,75x15mm-3x23mm</t>
  </si>
  <si>
    <t>3X23MM</t>
  </si>
  <si>
    <t>6X80</t>
  </si>
  <si>
    <t>18GX15</t>
  </si>
  <si>
    <t>POTRINO</t>
  </si>
  <si>
    <t>GARCIA MIGUEL</t>
  </si>
  <si>
    <t>MIRAGLIA CAROLINA</t>
  </si>
  <si>
    <t>MERENGHETTI EDUARDO</t>
  </si>
  <si>
    <t>BARBERIS LUCRECIA</t>
  </si>
  <si>
    <t>MORENO CAYETANO RICARDO</t>
  </si>
  <si>
    <t>FRANK DAN CORRD</t>
  </si>
  <si>
    <t>DA SILVA ALVES ANTONIO</t>
  </si>
  <si>
    <t>FERLICH RICARDO</t>
  </si>
  <si>
    <t>SILVANA PUCA</t>
  </si>
  <si>
    <t>STENT CORONARIO+ CATETER</t>
  </si>
  <si>
    <t>stent CORONARIO</t>
  </si>
  <si>
    <t>3,5X28</t>
  </si>
  <si>
    <t>2,5x23-2,75x23-3,5x23</t>
  </si>
  <si>
    <t>2,75X23-3,5X18-2.0X15-2X15</t>
  </si>
  <si>
    <t>2,75X18-2,5X18-3,5X23-3,5X33</t>
  </si>
  <si>
    <t>DE FRANCO JAVIER</t>
  </si>
  <si>
    <t>LORENZO ABEL</t>
  </si>
  <si>
    <t>CURA DANIEL</t>
  </si>
  <si>
    <t>IRAVEDRA-BRUNO</t>
  </si>
  <si>
    <t>ALEJANDRO ALVAREZ</t>
  </si>
  <si>
    <t>pendiente</t>
  </si>
  <si>
    <t>Anulada [A]</t>
  </si>
  <si>
    <t>STENT CORONARIO C/DROGA</t>
  </si>
  <si>
    <t>BALON C/DROGA MEDTRONIC/RANGER/ARMADA-GUIAS/COMMAND/BS</t>
  </si>
  <si>
    <t>3 Balones c/droga</t>
  </si>
  <si>
    <t xml:space="preserve">Protesis anillada PTFE DOBLE </t>
  </si>
  <si>
    <t>1 SUPERA- 2 BALONES Y 1 GUIA BONIFICADA</t>
  </si>
  <si>
    <t>STENT SUPERA + GUIA BONIFICADA</t>
  </si>
  <si>
    <t xml:space="preserve">SHUNT </t>
  </si>
  <si>
    <t>balon c/droga + stent periferico</t>
  </si>
  <si>
    <t>BALON C/DROGA +STENT AUTOEXPANDIBLE</t>
  </si>
  <si>
    <t>PROTESIS DE PTFE</t>
  </si>
  <si>
    <t>PROTESIS DE PTFE HIBRIDA HEPARINIZADA</t>
  </si>
  <si>
    <t>GUIA + STENT 6 HILOS</t>
  </si>
  <si>
    <t>SU7NDT EXTERNAL</t>
  </si>
  <si>
    <t>hemoteq- ABOLUTE PRO</t>
  </si>
  <si>
    <t>reposicion</t>
  </si>
  <si>
    <t>ABSOLUTE PRO</t>
  </si>
  <si>
    <t>3.0X28</t>
  </si>
  <si>
    <t>4x100</t>
  </si>
  <si>
    <t>8x80cm</t>
  </si>
  <si>
    <t>5.5X150X120</t>
  </si>
  <si>
    <t>5.5X120X120</t>
  </si>
  <si>
    <t>2.5X120X150- 2,5X120X150- 6X80X135</t>
  </si>
  <si>
    <t>2,5x18mm</t>
  </si>
  <si>
    <t>2,4X18-3X15-3X23-2X15</t>
  </si>
  <si>
    <t>2,5X150-</t>
  </si>
  <si>
    <t>5.5X80X120</t>
  </si>
  <si>
    <t>SCHAMUNT</t>
  </si>
  <si>
    <t>FIORINI</t>
  </si>
  <si>
    <t>DELACASA TRIVIÑO</t>
  </si>
  <si>
    <t>RODRIGUEZ JOSE</t>
  </si>
  <si>
    <t>BARTOLOME</t>
  </si>
  <si>
    <t>MARQUEZ MARIO</t>
  </si>
  <si>
    <t>Gonzalez Luis</t>
  </si>
  <si>
    <t>KRASER RICARDO</t>
  </si>
  <si>
    <t>MOLINA FABIAN</t>
  </si>
  <si>
    <t>LEDESMA MARIA</t>
  </si>
  <si>
    <t>MARINO HECTOR</t>
  </si>
  <si>
    <t>DRI AGUSTIN</t>
  </si>
  <si>
    <t>ALE SAUL</t>
  </si>
  <si>
    <t>ROMERO DE cASTILLO ADELAIDA</t>
  </si>
  <si>
    <t>ROMERO RUBEN</t>
  </si>
  <si>
    <t>MERCADO RAUL</t>
  </si>
  <si>
    <t>PARRADO MERCEDES</t>
  </si>
  <si>
    <t>ARCANGELLI DANTE</t>
  </si>
  <si>
    <t>HPC</t>
  </si>
  <si>
    <t>FRASCARELLI-VILARIÑO</t>
  </si>
  <si>
    <t>test</t>
  </si>
  <si>
    <t>Protesis anillada</t>
  </si>
  <si>
    <t>6x80</t>
  </si>
  <si>
    <t>stent SUPERA 5.5X100/BALON BS RANGER +GUIA TORQUE</t>
  </si>
  <si>
    <t>SUPERA/BSRANGER/TORQUE COMANND</t>
  </si>
  <si>
    <t>5.5X100/4X80X80/0.018X300</t>
  </si>
  <si>
    <t>BALON COYOTE 2/ BALON ABBOT/2 GUIA 2 BALONES BS RANGER</t>
  </si>
  <si>
    <t>COYOTE/ARMADA/TORQUE/PILOT/</t>
  </si>
  <si>
    <t>3X120X150/2X80X150/6X120X150/0.14X300/0.14X90/3X120X150</t>
  </si>
  <si>
    <t>protesis anillada c/gelatina</t>
  </si>
  <si>
    <t>8x70</t>
  </si>
  <si>
    <t>STENT AUTOEXPANDIBLE</t>
  </si>
  <si>
    <t>PARCHE CAROTIDEO +SHUNT</t>
  </si>
  <si>
    <t>INTEGRA</t>
  </si>
  <si>
    <t>1X7 CM</t>
  </si>
  <si>
    <t>FILTRO CAVA</t>
  </si>
  <si>
    <t>COLA BIOLOGICA</t>
  </si>
  <si>
    <t>BIOGLUE</t>
  </si>
  <si>
    <t>PROTESIS DE DRACON</t>
  </si>
  <si>
    <t>8X70</t>
  </si>
  <si>
    <t xml:space="preserve">BALON C/DROGA </t>
  </si>
  <si>
    <t>BIOTRONIK</t>
  </si>
  <si>
    <t xml:space="preserve">BALON CONTRAPULSACION </t>
  </si>
  <si>
    <t>INSIGHTRA</t>
  </si>
  <si>
    <t>parCHE teflon 10x75+protesis vascular+bioglu</t>
  </si>
  <si>
    <t>fLUROPASSIV+gelwave+bioglu</t>
  </si>
  <si>
    <t>10x75-32x40</t>
  </si>
  <si>
    <t>CATETER DE NPT SINGLE LUMEN</t>
  </si>
  <si>
    <t>COOK</t>
  </si>
  <si>
    <t>6,6 FR</t>
  </si>
  <si>
    <t>6FR</t>
  </si>
  <si>
    <t>Protesis anillada PTFE DOBLE CAPA+BALON PERIFERICO</t>
  </si>
  <si>
    <t>MAXIFLO</t>
  </si>
  <si>
    <t>6X70-4X100</t>
  </si>
  <si>
    <t>set de valvulas aorticas Biologica</t>
  </si>
  <si>
    <t>livanoba</t>
  </si>
  <si>
    <t>6,5X150X120</t>
  </si>
  <si>
    <t xml:space="preserve">PROTESIS DE PARED </t>
  </si>
  <si>
    <t>SHAMUNT</t>
  </si>
  <si>
    <t>FACTA ALVARO</t>
  </si>
  <si>
    <t>AZCONA DIEGO</t>
  </si>
  <si>
    <t>TRONCOSO JORGE</t>
  </si>
  <si>
    <t>FRASCARELLI GUSTAVO</t>
  </si>
  <si>
    <t>VIOLANTE RICARDO</t>
  </si>
  <si>
    <t>CATULLIO GUILLERMO</t>
  </si>
  <si>
    <t>MERGEL OLGA</t>
  </si>
  <si>
    <t>VENTURA HORACIO</t>
  </si>
  <si>
    <t>JOFRE RAQUEL</t>
  </si>
  <si>
    <t>SALGADO OSCAR</t>
  </si>
  <si>
    <t>ETCHEBERE JOSE</t>
  </si>
  <si>
    <t>POSKIN ALEJANDRO</t>
  </si>
  <si>
    <t>PRIETO LUIS</t>
  </si>
  <si>
    <t>VALICENTI NORMA</t>
  </si>
  <si>
    <t>ACOSTA JOSE</t>
  </si>
  <si>
    <t>PACIENTE NELIDA</t>
  </si>
  <si>
    <t>SOTELO ALEJANDRO</t>
  </si>
  <si>
    <t>ECHEVES MARCELO</t>
  </si>
  <si>
    <t>MOREYRA FRANCISCO</t>
  </si>
  <si>
    <t>HERNANDO HORACIO</t>
  </si>
  <si>
    <t>BONACCI JOSE</t>
  </si>
  <si>
    <t>SELMAN JAVIER</t>
  </si>
  <si>
    <t>BIKARTT</t>
  </si>
  <si>
    <t>BARRIONUEVO BOLENDIO</t>
  </si>
  <si>
    <t>STENT C/DROGA XIENCE ALPINE</t>
  </si>
  <si>
    <t>2,75X23/ 3X23</t>
  </si>
  <si>
    <t>INSUFLADORES</t>
  </si>
  <si>
    <t xml:space="preserve">PRIORITY </t>
  </si>
  <si>
    <t>3x33mm</t>
  </si>
  <si>
    <t>BALON DILATADOR- STENT XIANCE ALPINE 4</t>
  </si>
  <si>
    <t>TREK</t>
  </si>
  <si>
    <t>3.0X12/ 2,25X18-2,5X18-2,75X33-3X23</t>
  </si>
  <si>
    <t xml:space="preserve">STENT CORONARIO  X BALON </t>
  </si>
  <si>
    <t>2,5X28-2,5X20X145</t>
  </si>
  <si>
    <t xml:space="preserve">protesis </t>
  </si>
  <si>
    <t>tubo recto + un parche carotideo</t>
  </si>
  <si>
    <t>PARCHE CAROTIDEO</t>
  </si>
  <si>
    <t>FLUOROPASSIV</t>
  </si>
  <si>
    <t>10X75</t>
  </si>
  <si>
    <t>3,5X33-3,0X28</t>
  </si>
  <si>
    <t>ESTEYBAY</t>
  </si>
  <si>
    <t>MENGARELLI</t>
  </si>
  <si>
    <t>PRADAL RAUL</t>
  </si>
  <si>
    <t>VALENZUELA LUIS</t>
  </si>
  <si>
    <t>VALENTE ALBERTO</t>
  </si>
  <si>
    <t>MANENTE OSVALDO</t>
  </si>
  <si>
    <t>MOGGia MARIA</t>
  </si>
  <si>
    <t>CARMONA JIMENA</t>
  </si>
  <si>
    <t>BALERA DORA</t>
  </si>
  <si>
    <t>MILONE GUILLERMO</t>
  </si>
  <si>
    <t>PROTESIS PTFE ANILLADA</t>
  </si>
  <si>
    <t>6X80-7X80</t>
  </si>
  <si>
    <t xml:space="preserve">3 STENT MAS 1 CATETER </t>
  </si>
  <si>
    <t>2.75X18-3,5X23-3X15</t>
  </si>
  <si>
    <t>PULITA PEDRO</t>
  </si>
  <si>
    <t>NERI MARTA</t>
  </si>
  <si>
    <t>80</t>
  </si>
  <si>
    <t>85</t>
  </si>
  <si>
    <t>75</t>
  </si>
  <si>
    <t>76</t>
  </si>
  <si>
    <t>77</t>
  </si>
  <si>
    <t>78</t>
  </si>
  <si>
    <t>79</t>
  </si>
  <si>
    <t>81</t>
  </si>
  <si>
    <t>82</t>
  </si>
  <si>
    <t>83</t>
  </si>
  <si>
    <t>87</t>
  </si>
  <si>
    <t>84</t>
  </si>
  <si>
    <t>3x28</t>
  </si>
  <si>
    <t>2,5X15MM</t>
  </si>
  <si>
    <t>2.5X15</t>
  </si>
  <si>
    <t>protesis + balon</t>
  </si>
  <si>
    <t>6x80+ 4x120x130</t>
  </si>
  <si>
    <t>2,75x23- 3,5x18</t>
  </si>
  <si>
    <t>stent periferico</t>
  </si>
  <si>
    <t>5X100X120</t>
  </si>
  <si>
    <t>PROTESIS BIFURCADA</t>
  </si>
  <si>
    <t>20X10</t>
  </si>
  <si>
    <t>8X80</t>
  </si>
  <si>
    <t>VALVULA AORTICA</t>
  </si>
  <si>
    <t>LIVANOVA</t>
  </si>
  <si>
    <t>PROTTESIS ANILLADA HIBRIDA</t>
  </si>
  <si>
    <t>DRACOM</t>
  </si>
  <si>
    <t>6X150X120</t>
  </si>
  <si>
    <t>3X18</t>
  </si>
  <si>
    <t>PROTESIS ANILLADA+BALON</t>
  </si>
  <si>
    <t>PTFE</t>
  </si>
  <si>
    <t>6X80* 4X120X130</t>
  </si>
  <si>
    <t>6X100X120</t>
  </si>
  <si>
    <t>2,5X23-3X23-3,5X15-3X18-2,5X28</t>
  </si>
  <si>
    <t>2.75X15- 2.75 X 23</t>
  </si>
  <si>
    <t>BALON C/ DROGA</t>
  </si>
  <si>
    <t>CARDIONOVUM-HEMOTEC</t>
  </si>
  <si>
    <t>3X150X140-7X150X135-3X80X150</t>
  </si>
  <si>
    <t>BALON C/ DROGA + SUPERA</t>
  </si>
  <si>
    <t>SUPERA +BALON</t>
  </si>
  <si>
    <t>3X40-3X120X150- 4,5X100X120</t>
  </si>
  <si>
    <t>MALLA DE POLIPROPILENO</t>
  </si>
  <si>
    <t>PROLENE</t>
  </si>
  <si>
    <t>15X15</t>
  </si>
  <si>
    <t>PERCEBAL</t>
  </si>
  <si>
    <t>100X100</t>
  </si>
  <si>
    <t>PROTESIS</t>
  </si>
  <si>
    <t>Protesis anillada DRACON</t>
  </si>
  <si>
    <t>10X75-</t>
  </si>
  <si>
    <t>STENT FORRADO POR BALON +PROTESIS ANILLADA</t>
  </si>
  <si>
    <t xml:space="preserve">LIFESTREAM BARD </t>
  </si>
  <si>
    <t>10X58-6X80</t>
  </si>
  <si>
    <t>STENT MAS SHUNT</t>
  </si>
  <si>
    <t>1X7</t>
  </si>
  <si>
    <t>percebal</t>
  </si>
  <si>
    <t>2,75X23-2,5X15</t>
  </si>
  <si>
    <t>3x23mm</t>
  </si>
  <si>
    <t>10X75MM</t>
  </si>
  <si>
    <t>2 STENT AUTOEX+BALON- PROTESIS PTFE</t>
  </si>
  <si>
    <t xml:space="preserve">STENT </t>
  </si>
  <si>
    <t>VENTUS JOTEC</t>
  </si>
  <si>
    <t>8X57X120</t>
  </si>
  <si>
    <t>STENT DE NITINOL</t>
  </si>
  <si>
    <t xml:space="preserve">SUPERA </t>
  </si>
  <si>
    <t>5,5X120X120</t>
  </si>
  <si>
    <t>PROTESIS C/GELATINA</t>
  </si>
  <si>
    <t xml:space="preserve">PROTESIS ANILLADA+BALON+ GUIA </t>
  </si>
  <si>
    <t>6X80-6X150X130-0.014X300</t>
  </si>
  <si>
    <t>SALINAS JORGE</t>
  </si>
  <si>
    <t>POURRIAN</t>
  </si>
  <si>
    <t>POURRAIN</t>
  </si>
  <si>
    <t>AYALA AMERICO</t>
  </si>
  <si>
    <t>NIEVAS MANUEL</t>
  </si>
  <si>
    <t>MERCEL OLGA</t>
  </si>
  <si>
    <t>QUIROGA DANIEL</t>
  </si>
  <si>
    <t>ARRIOLA EMMA</t>
  </si>
  <si>
    <t>MEI MARIO</t>
  </si>
  <si>
    <t>PARACUELLOS</t>
  </si>
  <si>
    <t>QUINTEROS JORGE</t>
  </si>
  <si>
    <t>RODRIGUEZ DANIEL</t>
  </si>
  <si>
    <t>FUSARO</t>
  </si>
  <si>
    <t>POC</t>
  </si>
  <si>
    <t>BETES OSVALDO</t>
  </si>
  <si>
    <t>RODRIGUEZ OSCAR</t>
  </si>
  <si>
    <t>HERRERA HECTOR</t>
  </si>
  <si>
    <t>GARCIA HORACIO</t>
  </si>
  <si>
    <t>LORENZI MARIO</t>
  </si>
  <si>
    <t>ALVAREZ MARIA</t>
  </si>
  <si>
    <t>VALLEJOS HUGO</t>
  </si>
  <si>
    <t>MORAN MARTA</t>
  </si>
  <si>
    <t>AUBIA MARIA</t>
  </si>
  <si>
    <t>COSTILLA DOMINGA</t>
  </si>
  <si>
    <t>ODILIO JORGE</t>
  </si>
  <si>
    <t>SCHO ARMANDO</t>
  </si>
  <si>
    <t>RIGONI ALEJANDRO</t>
  </si>
  <si>
    <t>IRAMAIN MARIA</t>
  </si>
  <si>
    <t>PARADIZZO NESTOR</t>
  </si>
  <si>
    <t>MASTRONARDI CARLOS</t>
  </si>
  <si>
    <t>CHIACHIERA RICARDO</t>
  </si>
  <si>
    <t>OTERO MARIA</t>
  </si>
  <si>
    <t>GOROSITO EDUARDO</t>
  </si>
  <si>
    <t>GALLINA FRANCISCO</t>
  </si>
  <si>
    <t>SCOLES GASTON</t>
  </si>
  <si>
    <t>DUHART ADOLFO</t>
  </si>
  <si>
    <t>QUISPE JORGE</t>
  </si>
  <si>
    <t>BRIZIO</t>
  </si>
  <si>
    <t>FRAGUAS HUGO</t>
  </si>
  <si>
    <t>CELESTINO</t>
  </si>
  <si>
    <t>MACIAS</t>
  </si>
  <si>
    <t>PERZ LOZANO</t>
  </si>
  <si>
    <t>ARETA</t>
  </si>
  <si>
    <t>BEVACQUA ROBERTO</t>
  </si>
  <si>
    <t>MACIEL CARMEN</t>
  </si>
  <si>
    <t>DEMICHELLI</t>
  </si>
  <si>
    <t>ABSOLUT PRO</t>
  </si>
  <si>
    <t>ABBOTT</t>
  </si>
  <si>
    <t>PROTESIS DE PTFE CON HEPARINA</t>
  </si>
  <si>
    <t>BBRAUN</t>
  </si>
  <si>
    <t>6 X 40</t>
  </si>
  <si>
    <t>VORTEX</t>
  </si>
  <si>
    <t>ANGIODYNAMICS</t>
  </si>
  <si>
    <t>PROTESIS DE PTFE ANILLADA</t>
  </si>
  <si>
    <t>TERUMO</t>
  </si>
  <si>
    <t>BALONES</t>
  </si>
  <si>
    <t>BOSTON</t>
  </si>
  <si>
    <t>BIOGLU</t>
  </si>
  <si>
    <t>PARCHE DE PTFE</t>
  </si>
  <si>
    <t>TUBO Y PARCHE</t>
  </si>
  <si>
    <t>BALON DE CONTRAPULSACION</t>
  </si>
  <si>
    <t>BALON CON DROGAS</t>
  </si>
  <si>
    <t>MEDTRONIC</t>
  </si>
  <si>
    <t>CAROTIDA</t>
  </si>
  <si>
    <t>GUIAS</t>
  </si>
  <si>
    <t>VALVULA</t>
  </si>
  <si>
    <t>Q</t>
  </si>
  <si>
    <t>VARIOS</t>
  </si>
  <si>
    <t>STENT FORRADO</t>
  </si>
  <si>
    <t>EVENTUS</t>
  </si>
  <si>
    <t>BARD</t>
  </si>
  <si>
    <t>PROGLIDE</t>
  </si>
  <si>
    <t>DIVERSOR DE FLUJO</t>
  </si>
  <si>
    <t>PHENOX</t>
  </si>
  <si>
    <t>OCT</t>
  </si>
  <si>
    <t>ST JUDE</t>
  </si>
  <si>
    <t>OMNILINK</t>
  </si>
  <si>
    <t>SHUNT</t>
  </si>
  <si>
    <t>LEMAITRE</t>
  </si>
  <si>
    <t>PARCHE DE PERICARDIO</t>
  </si>
  <si>
    <t>MEDICAL</t>
  </si>
  <si>
    <t>GARCIA</t>
  </si>
  <si>
    <t>OJEDA</t>
  </si>
  <si>
    <t>LOPEZ</t>
  </si>
  <si>
    <t>ARENA</t>
  </si>
  <si>
    <t>PEPPE</t>
  </si>
  <si>
    <t>BASILE</t>
  </si>
  <si>
    <t>VITTETA</t>
  </si>
  <si>
    <t>DI CARLO</t>
  </si>
  <si>
    <t>RODRIGUEZ</t>
  </si>
  <si>
    <t>OLIVERA</t>
  </si>
  <si>
    <t>PALACIOS</t>
  </si>
  <si>
    <t>DITTLER</t>
  </si>
  <si>
    <t>MIÑO</t>
  </si>
  <si>
    <t>ZARRATEA</t>
  </si>
  <si>
    <t>POGGI</t>
  </si>
  <si>
    <t>MUJICA</t>
  </si>
  <si>
    <t>CASTILLON</t>
  </si>
  <si>
    <t>SAINTS DENIS</t>
  </si>
  <si>
    <t>MAISATIERA</t>
  </si>
  <si>
    <t>OC. 7310</t>
  </si>
  <si>
    <t>OC. 6176 /6617</t>
  </si>
  <si>
    <t>OC. 7676</t>
  </si>
  <si>
    <t>BIANCHI</t>
  </si>
  <si>
    <t>DANGELO</t>
  </si>
  <si>
    <t>ROSAS</t>
  </si>
  <si>
    <t>PAOLINI</t>
  </si>
  <si>
    <t>BURESTA</t>
  </si>
  <si>
    <t>TRILINK</t>
  </si>
  <si>
    <t>CASTELNUOVO</t>
  </si>
  <si>
    <t>REM. 395</t>
  </si>
  <si>
    <t>REM. 444</t>
  </si>
  <si>
    <t>AUDINO</t>
  </si>
  <si>
    <t>TILLOY</t>
  </si>
  <si>
    <t>GONZALEZ</t>
  </si>
  <si>
    <t>MONTERO</t>
  </si>
  <si>
    <t>SEGUEL</t>
  </si>
  <si>
    <t>GIAVINO WALTER</t>
  </si>
  <si>
    <t>CARFER</t>
  </si>
  <si>
    <t>LUJAN</t>
  </si>
  <si>
    <t>PINTOS</t>
  </si>
  <si>
    <t>DI TOMAZO</t>
  </si>
  <si>
    <t>CLIMENTE</t>
  </si>
  <si>
    <t>MARTINEZ PERALTA</t>
  </si>
  <si>
    <t>MERCHESQUES</t>
  </si>
  <si>
    <t>SCIARRA</t>
  </si>
  <si>
    <t>VALROTA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</si>
</sst>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$-2C0A]\ * #,##0.00_-;\-[$$-2C0A]\ * #,##0.00_-;_-[$$-2C0A]\ * &quot;-&quot;??_-;_-@_-"/>
    <numFmt numFmtId="165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333333"/>
      <name val="Segoe UI"/>
      <family val="2"/>
    </font>
    <font>
      <sz val="10"/>
      <name val="Segoe UI"/>
      <family val="2"/>
    </font>
    <font>
      <sz val="14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Segoe UI"/>
      <family val="2"/>
    </font>
    <font>
      <sz val="11"/>
      <color theme="1"/>
      <name val="Calibri"/>
      <family val="2"/>
      <scheme val="minor"/>
    </font>
    <font>
      <sz val="8"/>
      <color rgb="FF0072C6"/>
      <name val="Segoe UI"/>
      <family val="2"/>
    </font>
    <font>
      <sz val="14"/>
      <color theme="1"/>
      <name val="Calibri"/>
      <family val="2"/>
      <scheme val="minor"/>
    </font>
    <font>
      <sz val="11"/>
      <color rgb="FF0072C6"/>
      <name val="Segoe UI"/>
      <family val="2"/>
    </font>
    <font>
      <sz val="11"/>
      <color rgb="FF333333"/>
      <name val="Segoe U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BDB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1">
    <xf numFmtId="0" fontId="0" fillId="0" borderId="0" xfId="0"/>
    <xf numFmtId="1" fontId="0" fillId="0" borderId="0" xfId="0" applyNumberFormat="1" applyBorder="1" applyAlignment="1">
      <alignment horizontal="right"/>
    </xf>
    <xf numFmtId="0" fontId="0" fillId="0" borderId="0" xfId="0" applyFont="1" applyBorder="1"/>
    <xf numFmtId="1" fontId="0" fillId="0" borderId="0" xfId="0" applyNumberFormat="1" applyAlignment="1">
      <alignment horizontal="right"/>
    </xf>
    <xf numFmtId="0" fontId="2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4" fontId="0" fillId="0" borderId="0" xfId="0" applyNumberFormat="1" applyBorder="1"/>
    <xf numFmtId="0" fontId="3" fillId="0" borderId="0" xfId="0" applyNumberFormat="1" applyFont="1" applyBorder="1" applyAlignment="1">
      <alignment horizontal="right"/>
    </xf>
    <xf numFmtId="14" fontId="0" fillId="0" borderId="0" xfId="0" applyNumberFormat="1" applyFont="1" applyBorder="1"/>
    <xf numFmtId="0" fontId="0" fillId="0" borderId="0" xfId="0" applyFill="1" applyBorder="1"/>
    <xf numFmtId="0" fontId="0" fillId="0" borderId="0" xfId="0" applyNumberFormat="1" applyFont="1" applyBorder="1"/>
    <xf numFmtId="0" fontId="4" fillId="0" borderId="0" xfId="0" applyFont="1" applyBorder="1"/>
    <xf numFmtId="0" fontId="5" fillId="0" borderId="0" xfId="0" applyFont="1"/>
    <xf numFmtId="0" fontId="3" fillId="0" borderId="0" xfId="0" applyFont="1" applyBorder="1" applyAlignment="1">
      <alignment wrapText="1"/>
    </xf>
    <xf numFmtId="0" fontId="0" fillId="0" borderId="0" xfId="0" applyNumberFormat="1" applyBorder="1"/>
    <xf numFmtId="0" fontId="0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14" fontId="2" fillId="0" borderId="0" xfId="0" applyNumberFormat="1" applyFont="1" applyBorder="1"/>
    <xf numFmtId="0" fontId="2" fillId="0" borderId="0" xfId="0" applyFont="1"/>
    <xf numFmtId="0" fontId="6" fillId="0" borderId="0" xfId="0" applyFont="1"/>
    <xf numFmtId="0" fontId="2" fillId="0" borderId="0" xfId="0" applyNumberFormat="1" applyFont="1" applyBorder="1"/>
    <xf numFmtId="2" fontId="2" fillId="0" borderId="0" xfId="0" applyNumberFormat="1" applyFont="1"/>
    <xf numFmtId="0" fontId="6" fillId="0" borderId="0" xfId="0" applyFont="1" applyBorder="1"/>
    <xf numFmtId="0" fontId="2" fillId="3" borderId="0" xfId="0" applyFont="1" applyFill="1" applyBorder="1"/>
    <xf numFmtId="14" fontId="7" fillId="0" borderId="0" xfId="0" applyNumberFormat="1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9" fillId="0" borderId="0" xfId="0" applyFont="1" applyBorder="1"/>
    <xf numFmtId="0" fontId="2" fillId="4" borderId="0" xfId="0" applyFont="1" applyFill="1" applyBorder="1"/>
    <xf numFmtId="1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/>
    <xf numFmtId="0" fontId="7" fillId="0" borderId="0" xfId="0" applyFont="1" applyBorder="1" applyAlignment="1">
      <alignment wrapText="1"/>
    </xf>
    <xf numFmtId="165" fontId="2" fillId="0" borderId="0" xfId="0" applyNumberFormat="1" applyFont="1" applyBorder="1"/>
    <xf numFmtId="0" fontId="10" fillId="0" borderId="0" xfId="0" applyFont="1" applyBorder="1" applyAlignment="1">
      <alignment horizontal="left" vertical="center" wrapText="1"/>
    </xf>
    <xf numFmtId="14" fontId="11" fillId="0" borderId="0" xfId="0" applyNumberFormat="1" applyFont="1" applyBorder="1"/>
    <xf numFmtId="165" fontId="11" fillId="0" borderId="0" xfId="0" applyNumberFormat="1" applyFont="1" applyBorder="1"/>
    <xf numFmtId="0" fontId="11" fillId="0" borderId="0" xfId="0" applyFont="1" applyBorder="1"/>
    <xf numFmtId="0" fontId="10" fillId="0" borderId="0" xfId="0" applyFont="1" applyAlignment="1">
      <alignment horizontal="left" vertical="center" wrapText="1"/>
    </xf>
    <xf numFmtId="165" fontId="0" fillId="0" borderId="0" xfId="0" applyNumberFormat="1" applyFont="1" applyBorder="1"/>
    <xf numFmtId="0" fontId="12" fillId="0" borderId="0" xfId="0" applyFont="1" applyBorder="1"/>
    <xf numFmtId="0" fontId="5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 applyBorder="1"/>
    <xf numFmtId="1" fontId="0" fillId="0" borderId="0" xfId="0" applyNumberFormat="1" applyFont="1" applyAlignment="1">
      <alignment horizontal="right"/>
    </xf>
    <xf numFmtId="0" fontId="9" fillId="3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14" fontId="0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164" fontId="0" fillId="0" borderId="0" xfId="0" applyNumberFormat="1" applyFont="1" applyBorder="1"/>
    <xf numFmtId="14" fontId="16" fillId="0" borderId="0" xfId="0" applyNumberFormat="1" applyFont="1" applyBorder="1"/>
    <xf numFmtId="0" fontId="15" fillId="0" borderId="0" xfId="0" applyFont="1" applyAlignment="1">
      <alignment horizontal="left" vertical="center" wrapText="1"/>
    </xf>
    <xf numFmtId="14" fontId="9" fillId="0" borderId="0" xfId="0" applyNumberFormat="1" applyFont="1" applyBorder="1"/>
    <xf numFmtId="165" fontId="9" fillId="0" borderId="0" xfId="0" applyNumberFormat="1" applyFont="1" applyBorder="1"/>
    <xf numFmtId="0" fontId="0" fillId="3" borderId="0" xfId="0" applyFont="1" applyFill="1" applyBorder="1"/>
    <xf numFmtId="0" fontId="17" fillId="0" borderId="0" xfId="0" applyFont="1" applyBorder="1" applyAlignment="1">
      <alignment horizontal="left" vertical="center" wrapText="1"/>
    </xf>
    <xf numFmtId="0" fontId="18" fillId="0" borderId="0" xfId="0" applyFont="1" applyBorder="1"/>
    <xf numFmtId="165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0" fillId="7" borderId="0" xfId="0" applyNumberFormat="1" applyFont="1" applyFill="1" applyBorder="1"/>
    <xf numFmtId="0" fontId="9" fillId="0" borderId="0" xfId="0" applyNumberFormat="1" applyFont="1" applyBorder="1"/>
    <xf numFmtId="0" fontId="0" fillId="8" borderId="0" xfId="0" applyNumberFormat="1" applyFont="1" applyFill="1" applyBorder="1"/>
    <xf numFmtId="0" fontId="0" fillId="7" borderId="0" xfId="0" applyNumberFormat="1" applyFont="1" applyFill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14" fontId="0" fillId="7" borderId="0" xfId="0" applyNumberFormat="1" applyFont="1" applyFill="1" applyBorder="1"/>
    <xf numFmtId="14" fontId="0" fillId="8" borderId="0" xfId="0" applyNumberFormat="1" applyFont="1" applyFill="1" applyBorder="1"/>
    <xf numFmtId="0" fontId="0" fillId="7" borderId="0" xfId="0" applyFont="1" applyFill="1" applyBorder="1"/>
    <xf numFmtId="44" fontId="0" fillId="0" borderId="0" xfId="0" applyNumberFormat="1" applyFont="1" applyBorder="1"/>
    <xf numFmtId="44" fontId="0" fillId="0" borderId="0" xfId="1" applyFont="1" applyBorder="1"/>
    <xf numFmtId="164" fontId="0" fillId="7" borderId="0" xfId="0" applyNumberFormat="1" applyFont="1" applyFill="1" applyBorder="1"/>
    <xf numFmtId="164" fontId="9" fillId="0" borderId="0" xfId="0" applyNumberFormat="1" applyFont="1" applyBorder="1"/>
    <xf numFmtId="164" fontId="0" fillId="8" borderId="0" xfId="0" applyNumberFormat="1" applyFont="1" applyFill="1" applyBorder="1"/>
    <xf numFmtId="164" fontId="0" fillId="0" borderId="0" xfId="0" applyNumberFormat="1" applyFont="1" applyFill="1" applyBorder="1"/>
    <xf numFmtId="0" fontId="0" fillId="8" borderId="0" xfId="0" applyFont="1" applyFill="1" applyBorder="1"/>
    <xf numFmtId="0" fontId="0" fillId="0" borderId="0" xfId="0" applyFont="1" applyBorder="1" applyAlignment="1">
      <alignment horizontal="right"/>
    </xf>
    <xf numFmtId="49" fontId="9" fillId="0" borderId="0" xfId="0" applyNumberFormat="1" applyFont="1" applyBorder="1" applyAlignment="1">
      <alignment horizontal="right"/>
    </xf>
    <xf numFmtId="0" fontId="19" fillId="0" borderId="0" xfId="0" applyFont="1"/>
    <xf numFmtId="0" fontId="20" fillId="0" borderId="0" xfId="0" applyFont="1"/>
    <xf numFmtId="14" fontId="19" fillId="0" borderId="0" xfId="0" applyNumberFormat="1" applyFont="1" applyAlignment="1">
      <alignment horizontal="right"/>
    </xf>
    <xf numFmtId="14" fontId="20" fillId="0" borderId="0" xfId="0" applyNumberFormat="1" applyFont="1" applyAlignment="1">
      <alignment horizontal="right"/>
    </xf>
    <xf numFmtId="14" fontId="9" fillId="0" borderId="0" xfId="0" applyNumberFormat="1" applyFont="1" applyBorder="1" applyAlignment="1">
      <alignment horizontal="right"/>
    </xf>
    <xf numFmtId="8" fontId="19" fillId="0" borderId="0" xfId="0" applyNumberFormat="1" applyFont="1"/>
    <xf numFmtId="8" fontId="20" fillId="0" borderId="0" xfId="0" applyNumberFormat="1" applyFont="1"/>
    <xf numFmtId="0" fontId="5" fillId="0" borderId="0" xfId="0" applyFont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98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C8C-7454-411A-8972-68868DE8A3D6}">
  <dimension ref="A1:W48"/>
  <sheetViews>
    <sheetView tabSelected="1" workbookViewId="0">
      <selection activeCell="F10" sqref="F10"/>
    </sheetView>
  </sheetViews>
  <sheetFormatPr defaultRowHeight="15" x14ac:dyDescent="0.25"/>
  <cols>
    <col min="3" max="3" width="11.28515625" bestFit="1" customWidth="1"/>
    <col min="4" max="4" width="11.42578125" bestFit="1" customWidth="1"/>
    <col min="5" max="5" width="10.42578125" style="18" bestFit="1" customWidth="1"/>
    <col min="6" max="6" width="16.140625" style="20" bestFit="1" customWidth="1"/>
    <col min="7" max="7" width="14.42578125" style="81" bestFit="1" customWidth="1"/>
    <col min="8" max="8" width="18.42578125" style="2" bestFit="1" customWidth="1"/>
    <col min="9" max="9" width="28.140625" style="2" bestFit="1" customWidth="1"/>
    <col min="10" max="10" width="18.140625" style="5" bestFit="1" customWidth="1"/>
    <col min="11" max="11" width="10.7109375" bestFit="1" customWidth="1"/>
    <col min="12" max="12" width="18.42578125" bestFit="1" customWidth="1"/>
    <col min="13" max="13" width="14.140625" bestFit="1" customWidth="1"/>
    <col min="14" max="14" width="23.85546875" customWidth="1"/>
    <col min="15" max="15" width="20.5703125" customWidth="1"/>
    <col min="16" max="16" width="9.28515625" bestFit="1" customWidth="1"/>
    <col min="17" max="17" width="28.140625" bestFit="1" customWidth="1"/>
    <col min="18" max="18" width="29.7109375" style="2" bestFit="1" customWidth="1"/>
    <col min="19" max="19" width="20.85546875" style="2" customWidth="1"/>
    <col min="20" max="20" width="29.85546875" style="2" bestFit="1" customWidth="1"/>
    <col min="21" max="21" width="30" style="2" bestFit="1" customWidth="1"/>
    <col min="23" max="23" width="12.140625" bestFit="1" customWidth="1"/>
  </cols>
  <sheetData>
    <row r="1" spans="1:23" ht="22.5" customHeight="1" x14ac:dyDescent="0.25">
      <c r="A1" s="2" t="s">
        <v>0</v>
      </c>
      <c r="B1" s="64" t="s">
        <v>1</v>
      </c>
      <c r="C1" s="2" t="s">
        <v>22</v>
      </c>
      <c r="D1" s="64" t="s">
        <v>2</v>
      </c>
      <c r="E1" s="18" t="s">
        <v>3</v>
      </c>
      <c r="F1" s="20" t="s">
        <v>4</v>
      </c>
      <c r="G1" s="81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10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t="s">
        <v>20</v>
      </c>
      <c r="W1" t="s">
        <v>21</v>
      </c>
    </row>
    <row r="2" spans="1:23" ht="15.75" x14ac:dyDescent="0.25">
      <c r="A2" s="2"/>
      <c r="B2" s="20"/>
      <c r="C2" s="83">
        <v>2</v>
      </c>
      <c r="D2" s="20">
        <v>2</v>
      </c>
      <c r="E2" s="83">
        <v>34</v>
      </c>
      <c r="F2" s="2" t="s">
        <v>40</v>
      </c>
      <c r="G2" s="85">
        <v>44203</v>
      </c>
      <c r="H2" s="52"/>
      <c r="I2" s="15">
        <v>34</v>
      </c>
      <c r="J2" s="88">
        <v>148000</v>
      </c>
      <c r="K2" s="53">
        <f t="shared" ref="K2:K48" si="0">J2/1.21*21%</f>
        <v>25685.950413223141</v>
      </c>
      <c r="L2" s="20">
        <v>0</v>
      </c>
      <c r="M2" s="2"/>
      <c r="N2" s="83" t="s">
        <v>400</v>
      </c>
      <c r="O2" s="83" t="s">
        <v>401</v>
      </c>
      <c r="P2" s="83">
        <v>2</v>
      </c>
      <c r="Q2" s="83"/>
      <c r="R2" s="56" t="s">
        <v>474</v>
      </c>
      <c r="S2" s="15">
        <v>3</v>
      </c>
      <c r="T2" s="83" t="s">
        <v>435</v>
      </c>
      <c r="U2" s="41"/>
    </row>
    <row r="3" spans="1:23" x14ac:dyDescent="0.25">
      <c r="A3" s="2"/>
      <c r="B3" s="20"/>
      <c r="C3" s="84"/>
      <c r="D3" s="20"/>
      <c r="E3" s="84"/>
      <c r="F3" s="2"/>
      <c r="G3" s="86"/>
      <c r="H3" s="81"/>
      <c r="I3" s="15"/>
      <c r="J3" s="89"/>
      <c r="K3" s="53"/>
      <c r="L3" s="20"/>
      <c r="M3" s="2"/>
      <c r="N3" s="84"/>
      <c r="O3" s="84"/>
      <c r="P3" s="84"/>
      <c r="Q3" s="84"/>
      <c r="R3" s="56"/>
      <c r="S3" s="15"/>
      <c r="T3" s="84"/>
    </row>
    <row r="4" spans="1:23" x14ac:dyDescent="0.25">
      <c r="A4" s="2"/>
      <c r="B4" s="20"/>
      <c r="C4" s="84"/>
      <c r="D4" s="20"/>
      <c r="E4" s="84"/>
      <c r="F4" s="2"/>
      <c r="G4" s="86"/>
      <c r="H4" s="52"/>
      <c r="I4" s="15"/>
      <c r="J4" s="89"/>
      <c r="K4" s="53"/>
      <c r="L4" s="20"/>
      <c r="M4" s="2"/>
      <c r="N4" s="84"/>
      <c r="O4" s="84"/>
      <c r="P4" s="84"/>
      <c r="Q4" s="84"/>
      <c r="R4" s="46"/>
      <c r="S4" s="15"/>
      <c r="T4" s="84"/>
      <c r="U4" s="41"/>
    </row>
    <row r="5" spans="1:23" x14ac:dyDescent="0.25">
      <c r="A5" s="2"/>
      <c r="B5" s="20"/>
      <c r="C5" s="84"/>
      <c r="D5" s="20"/>
      <c r="E5" s="84"/>
      <c r="F5" s="2"/>
      <c r="G5" s="86"/>
      <c r="H5" s="11"/>
      <c r="I5" s="84"/>
      <c r="J5" s="84"/>
      <c r="K5" s="53"/>
      <c r="L5" s="20"/>
      <c r="M5" s="2"/>
      <c r="N5" s="84"/>
      <c r="O5" s="84"/>
      <c r="P5" s="84"/>
      <c r="Q5" s="84"/>
      <c r="R5" s="84"/>
      <c r="S5" s="84"/>
      <c r="T5" s="84"/>
      <c r="U5" s="41"/>
    </row>
    <row r="6" spans="1:23" x14ac:dyDescent="0.25">
      <c r="A6" s="2"/>
      <c r="B6" s="20"/>
      <c r="C6" s="84"/>
      <c r="D6" s="20"/>
      <c r="E6" s="84"/>
      <c r="F6" s="59"/>
      <c r="G6" s="86"/>
      <c r="H6" s="11"/>
      <c r="I6" s="15"/>
      <c r="J6" s="89"/>
      <c r="K6" s="53"/>
      <c r="L6" s="20"/>
      <c r="M6" s="2"/>
      <c r="N6" s="84"/>
      <c r="O6" s="84"/>
      <c r="P6" s="84"/>
      <c r="Q6" s="84"/>
      <c r="R6" s="56"/>
      <c r="S6" s="15"/>
      <c r="T6" s="84"/>
      <c r="U6" s="41"/>
    </row>
    <row r="7" spans="1:23" x14ac:dyDescent="0.25">
      <c r="A7" s="2"/>
      <c r="B7" s="20"/>
      <c r="C7" s="84"/>
      <c r="D7" s="20"/>
      <c r="E7" s="84"/>
      <c r="F7" s="59"/>
      <c r="G7" s="86"/>
      <c r="H7" s="11"/>
      <c r="I7" s="15"/>
      <c r="J7" s="89"/>
      <c r="K7" s="53"/>
      <c r="L7" s="20"/>
      <c r="M7" s="2"/>
      <c r="N7" s="84"/>
      <c r="O7" s="84"/>
      <c r="P7" s="84"/>
      <c r="Q7" s="84"/>
      <c r="R7" s="56"/>
      <c r="S7" s="15"/>
      <c r="T7" s="84"/>
      <c r="U7" s="41"/>
    </row>
    <row r="8" spans="1:23" x14ac:dyDescent="0.25">
      <c r="A8" s="2"/>
      <c r="B8" s="20"/>
      <c r="C8" s="84"/>
      <c r="D8" s="20"/>
      <c r="E8" s="84"/>
      <c r="F8" s="59"/>
      <c r="G8" s="86"/>
      <c r="I8" s="15"/>
      <c r="J8" s="89"/>
      <c r="K8" s="53"/>
      <c r="L8" s="20"/>
      <c r="M8" s="2"/>
      <c r="N8" s="84"/>
      <c r="O8" s="84"/>
      <c r="P8" s="84"/>
      <c r="Q8" s="84"/>
      <c r="R8" s="56"/>
      <c r="S8" s="15"/>
      <c r="T8" s="84"/>
    </row>
    <row r="9" spans="1:23" x14ac:dyDescent="0.25">
      <c r="A9" s="2"/>
      <c r="B9" s="20"/>
      <c r="C9" s="84"/>
      <c r="D9" s="20"/>
      <c r="E9" s="84"/>
      <c r="F9" s="59"/>
      <c r="G9" s="86"/>
      <c r="I9" s="15"/>
      <c r="J9" s="89"/>
      <c r="K9" s="53"/>
      <c r="L9" s="20"/>
      <c r="M9" s="2"/>
      <c r="N9" s="84"/>
      <c r="O9" s="84"/>
      <c r="P9" s="84"/>
      <c r="Q9" s="84"/>
      <c r="R9" s="56"/>
      <c r="S9" s="15"/>
      <c r="T9" s="84"/>
    </row>
    <row r="10" spans="1:23" x14ac:dyDescent="0.25">
      <c r="A10" s="2"/>
      <c r="B10" s="20"/>
      <c r="C10" s="84"/>
      <c r="D10" s="20"/>
      <c r="E10" s="84"/>
      <c r="F10" s="59"/>
      <c r="G10" s="86"/>
      <c r="H10" s="11"/>
      <c r="I10" s="15"/>
      <c r="J10" s="89"/>
      <c r="K10" s="53"/>
      <c r="L10" s="20"/>
      <c r="M10" s="2"/>
      <c r="N10" s="84"/>
      <c r="O10" s="84"/>
      <c r="P10" s="84"/>
      <c r="Q10" s="84"/>
      <c r="R10" s="56"/>
      <c r="S10" s="15"/>
      <c r="T10" s="84"/>
    </row>
    <row r="11" spans="1:23" x14ac:dyDescent="0.25">
      <c r="A11" s="2"/>
      <c r="B11" s="20"/>
      <c r="C11" s="84"/>
      <c r="D11" s="20"/>
      <c r="E11" s="84"/>
      <c r="F11" s="59"/>
      <c r="G11" s="86"/>
      <c r="I11" s="15"/>
      <c r="J11" s="89"/>
      <c r="K11" s="53"/>
      <c r="L11" s="20"/>
      <c r="M11" s="2"/>
      <c r="N11" s="84"/>
      <c r="O11" s="84"/>
      <c r="P11" s="84"/>
      <c r="Q11" s="84"/>
      <c r="R11" s="56"/>
      <c r="S11" s="15"/>
      <c r="T11" s="84"/>
    </row>
    <row r="12" spans="1:23" x14ac:dyDescent="0.25">
      <c r="A12" s="2"/>
      <c r="B12" s="20"/>
      <c r="C12" s="84"/>
      <c r="D12" s="20"/>
      <c r="E12" s="84"/>
      <c r="F12" s="59"/>
      <c r="G12" s="86"/>
      <c r="I12" s="15"/>
      <c r="J12" s="89"/>
      <c r="K12" s="53"/>
      <c r="L12" s="20"/>
      <c r="M12" s="2"/>
      <c r="N12" s="84"/>
      <c r="O12" s="84"/>
      <c r="P12" s="84"/>
      <c r="Q12" s="84"/>
      <c r="R12" s="56"/>
      <c r="S12" s="15"/>
      <c r="T12" s="84"/>
      <c r="U12" s="11"/>
    </row>
    <row r="13" spans="1:23" x14ac:dyDescent="0.25">
      <c r="A13" s="2"/>
      <c r="B13" s="20"/>
      <c r="C13" s="84"/>
      <c r="D13" s="20"/>
      <c r="E13" s="84"/>
      <c r="F13" s="59"/>
      <c r="G13" s="86"/>
      <c r="I13" s="15"/>
      <c r="J13" s="89"/>
      <c r="K13" s="53"/>
      <c r="L13" s="20"/>
      <c r="M13" s="2"/>
      <c r="N13" s="84"/>
      <c r="O13" s="84"/>
      <c r="P13" s="84"/>
      <c r="Q13" s="84"/>
      <c r="R13" s="56"/>
      <c r="S13" s="15"/>
      <c r="T13" s="84"/>
    </row>
    <row r="14" spans="1:23" x14ac:dyDescent="0.25">
      <c r="A14" s="2"/>
      <c r="B14" s="20"/>
      <c r="C14" s="84"/>
      <c r="D14" s="20"/>
      <c r="E14" s="84"/>
      <c r="F14" s="59"/>
      <c r="G14" s="86"/>
      <c r="I14" s="15"/>
      <c r="J14" s="89"/>
      <c r="K14" s="53"/>
      <c r="L14" s="20"/>
      <c r="M14" s="2"/>
      <c r="N14" s="84"/>
      <c r="O14" s="84"/>
      <c r="P14" s="84"/>
      <c r="Q14" s="84"/>
      <c r="R14" s="56"/>
      <c r="S14" s="15"/>
      <c r="T14" s="84"/>
    </row>
    <row r="15" spans="1:23" x14ac:dyDescent="0.25">
      <c r="A15" s="2"/>
      <c r="B15" s="20"/>
      <c r="C15" s="84"/>
      <c r="D15" s="20"/>
      <c r="E15" s="84"/>
      <c r="F15" s="59"/>
      <c r="G15" s="86"/>
      <c r="I15" s="15"/>
      <c r="J15" s="89"/>
      <c r="K15" s="53"/>
      <c r="L15" s="20"/>
      <c r="M15" s="2"/>
      <c r="N15" s="84"/>
      <c r="O15" s="84"/>
      <c r="P15" s="84"/>
      <c r="Q15" s="84"/>
      <c r="R15" s="56"/>
      <c r="S15" s="15"/>
      <c r="T15" s="84"/>
    </row>
    <row r="16" spans="1:23" x14ac:dyDescent="0.25">
      <c r="A16" s="2"/>
      <c r="B16" s="20"/>
      <c r="C16" s="84"/>
      <c r="D16" s="20"/>
      <c r="E16" s="84"/>
      <c r="F16" s="59"/>
      <c r="G16" s="86"/>
      <c r="I16" s="15"/>
      <c r="J16" s="89"/>
      <c r="K16" s="53"/>
      <c r="L16" s="20"/>
      <c r="M16" s="2"/>
      <c r="N16" s="84"/>
      <c r="O16" s="84"/>
      <c r="P16" s="84"/>
      <c r="Q16" s="84"/>
      <c r="R16" s="56"/>
      <c r="S16" s="15"/>
      <c r="T16" s="84"/>
    </row>
    <row r="17" spans="1:21" x14ac:dyDescent="0.25">
      <c r="A17" s="2"/>
      <c r="B17" s="20"/>
      <c r="C17" s="84"/>
      <c r="D17" s="20"/>
      <c r="E17" s="84"/>
      <c r="F17" s="59"/>
      <c r="G17" s="86"/>
      <c r="I17" s="15"/>
      <c r="J17" s="89"/>
      <c r="K17" s="53"/>
      <c r="L17" s="20"/>
      <c r="M17" s="2"/>
      <c r="N17" s="84"/>
      <c r="O17" s="84"/>
      <c r="P17" s="84"/>
      <c r="Q17" s="84"/>
      <c r="R17" s="56"/>
      <c r="S17" s="15"/>
      <c r="T17" s="84"/>
    </row>
    <row r="18" spans="1:21" x14ac:dyDescent="0.25">
      <c r="A18" s="2"/>
      <c r="B18" s="20"/>
      <c r="C18" s="84"/>
      <c r="D18" s="20"/>
      <c r="E18" s="84"/>
      <c r="F18" s="59"/>
      <c r="G18" s="86"/>
      <c r="I18" s="15"/>
      <c r="J18" s="89"/>
      <c r="K18" s="53"/>
      <c r="L18" s="20"/>
      <c r="M18" s="2"/>
      <c r="N18" s="84"/>
      <c r="O18" s="84"/>
      <c r="P18" s="84"/>
      <c r="Q18" s="84"/>
      <c r="R18" s="56"/>
      <c r="S18" s="15"/>
      <c r="T18" s="84"/>
    </row>
    <row r="19" spans="1:21" x14ac:dyDescent="0.25">
      <c r="A19" s="2"/>
      <c r="B19" s="20"/>
      <c r="C19" s="84"/>
      <c r="D19" s="20"/>
      <c r="E19" s="84"/>
      <c r="F19" s="59"/>
      <c r="G19" s="86"/>
      <c r="H19" s="11"/>
      <c r="I19" s="15"/>
      <c r="J19" s="89"/>
      <c r="K19" s="53"/>
      <c r="L19" s="20"/>
      <c r="M19" s="2"/>
      <c r="N19" s="84"/>
      <c r="O19" s="84"/>
      <c r="P19" s="84"/>
      <c r="Q19" s="84"/>
      <c r="R19" s="56"/>
      <c r="S19" s="15"/>
      <c r="T19" s="84"/>
      <c r="U19" s="11"/>
    </row>
    <row r="20" spans="1:21" x14ac:dyDescent="0.25">
      <c r="A20" s="2"/>
      <c r="B20" s="20"/>
      <c r="C20" s="84"/>
      <c r="D20" s="20"/>
      <c r="E20" s="84"/>
      <c r="F20" s="59"/>
      <c r="G20" s="86"/>
      <c r="H20" s="11"/>
      <c r="I20" s="15"/>
      <c r="J20" s="89"/>
      <c r="K20" s="53"/>
      <c r="L20" s="20"/>
      <c r="M20" s="2"/>
      <c r="N20" s="84"/>
      <c r="O20" s="84"/>
      <c r="P20" s="84"/>
      <c r="Q20" s="84"/>
      <c r="R20" s="56"/>
      <c r="S20" s="90"/>
      <c r="T20" s="84"/>
    </row>
    <row r="21" spans="1:21" x14ac:dyDescent="0.25">
      <c r="A21" s="2"/>
      <c r="B21" s="20"/>
      <c r="C21" s="84"/>
      <c r="D21" s="20"/>
      <c r="E21" s="84"/>
      <c r="F21" s="59"/>
      <c r="G21" s="86"/>
      <c r="H21" s="11"/>
      <c r="I21" s="15"/>
      <c r="J21" s="89"/>
      <c r="K21" s="53"/>
      <c r="L21" s="20"/>
      <c r="M21" s="2"/>
      <c r="N21" s="84"/>
      <c r="O21" s="84"/>
      <c r="P21" s="84"/>
      <c r="Q21" s="84"/>
      <c r="R21" s="56"/>
      <c r="S21" s="15"/>
      <c r="T21" s="84"/>
    </row>
    <row r="22" spans="1:21" x14ac:dyDescent="0.25">
      <c r="A22" s="2"/>
      <c r="B22" s="20"/>
      <c r="C22" s="84"/>
      <c r="D22" s="20"/>
      <c r="E22" s="84"/>
      <c r="F22" s="59"/>
      <c r="G22" s="86"/>
      <c r="H22" s="11"/>
      <c r="I22" s="15"/>
      <c r="J22" s="89"/>
      <c r="K22" s="53"/>
      <c r="L22" s="20"/>
      <c r="M22" s="2"/>
      <c r="N22" s="84"/>
      <c r="O22" s="84"/>
      <c r="P22" s="84"/>
      <c r="Q22" s="84"/>
      <c r="R22" s="56"/>
      <c r="S22" s="15"/>
      <c r="T22" s="84"/>
    </row>
    <row r="23" spans="1:21" x14ac:dyDescent="0.25">
      <c r="A23" s="2"/>
      <c r="B23" s="20"/>
      <c r="C23" s="84"/>
      <c r="D23" s="20"/>
      <c r="E23" s="84"/>
      <c r="F23" s="59"/>
      <c r="G23" s="86"/>
      <c r="I23" s="15"/>
      <c r="J23" s="89"/>
      <c r="K23" s="53"/>
      <c r="L23" s="20"/>
      <c r="M23" s="2"/>
      <c r="N23" s="84"/>
      <c r="O23" s="84"/>
      <c r="P23" s="84"/>
      <c r="Q23" s="84"/>
      <c r="R23" s="56"/>
      <c r="S23" s="15"/>
      <c r="T23" s="84"/>
    </row>
    <row r="24" spans="1:21" x14ac:dyDescent="0.25">
      <c r="A24" s="2"/>
      <c r="B24" s="20"/>
      <c r="C24" s="84"/>
      <c r="D24" s="20"/>
      <c r="E24" s="84"/>
      <c r="F24" s="59"/>
      <c r="G24" s="86"/>
      <c r="H24" s="57"/>
      <c r="I24" s="15"/>
      <c r="J24" s="89"/>
      <c r="K24" s="53"/>
      <c r="L24" s="20"/>
      <c r="M24" s="2"/>
      <c r="N24" s="84"/>
      <c r="O24" s="84"/>
      <c r="P24" s="84"/>
      <c r="Q24" s="84"/>
      <c r="R24" s="56"/>
      <c r="S24" s="15"/>
      <c r="T24" s="84"/>
    </row>
    <row r="25" spans="1:21" x14ac:dyDescent="0.25">
      <c r="A25" s="2"/>
      <c r="B25" s="20"/>
      <c r="C25" s="84"/>
      <c r="D25" s="20"/>
      <c r="E25" s="84"/>
      <c r="F25" s="59"/>
      <c r="G25" s="86"/>
      <c r="H25" s="57"/>
      <c r="I25" s="15"/>
      <c r="J25" s="89"/>
      <c r="K25" s="53"/>
      <c r="L25" s="20"/>
      <c r="M25" s="2"/>
      <c r="N25" s="84"/>
      <c r="O25" s="84"/>
      <c r="P25" s="84"/>
      <c r="Q25" s="84"/>
      <c r="R25" s="56"/>
      <c r="S25" s="15"/>
      <c r="T25" s="84"/>
    </row>
    <row r="26" spans="1:21" x14ac:dyDescent="0.25">
      <c r="A26" s="2"/>
      <c r="B26" s="20"/>
      <c r="C26" s="84"/>
      <c r="D26" s="20"/>
      <c r="E26" s="84"/>
      <c r="F26" s="2"/>
      <c r="G26" s="86"/>
      <c r="H26" s="57"/>
      <c r="I26" s="15"/>
      <c r="J26" s="89"/>
      <c r="K26" s="53"/>
      <c r="L26" s="20"/>
      <c r="M26" s="2"/>
      <c r="N26" s="84"/>
      <c r="O26" s="84"/>
      <c r="P26" s="84"/>
      <c r="Q26" s="84"/>
      <c r="R26" s="56"/>
      <c r="S26" s="15"/>
      <c r="T26" s="84"/>
    </row>
    <row r="27" spans="1:21" x14ac:dyDescent="0.25">
      <c r="A27" s="2"/>
      <c r="B27" s="20"/>
      <c r="C27" s="84"/>
      <c r="D27" s="20"/>
      <c r="E27" s="84"/>
      <c r="F27" s="2"/>
      <c r="G27" s="86"/>
      <c r="H27" s="30"/>
      <c r="I27" s="15"/>
      <c r="J27" s="89"/>
      <c r="K27" s="53"/>
      <c r="L27" s="20"/>
      <c r="M27" s="2"/>
      <c r="N27" s="84"/>
      <c r="O27" s="84"/>
      <c r="P27" s="84"/>
      <c r="Q27" s="84"/>
      <c r="R27" s="46"/>
      <c r="S27" s="15"/>
      <c r="T27" s="84"/>
    </row>
    <row r="28" spans="1:21" x14ac:dyDescent="0.25">
      <c r="A28" s="2"/>
      <c r="B28" s="20"/>
      <c r="C28" s="84"/>
      <c r="D28" s="20"/>
      <c r="E28" s="84"/>
      <c r="F28" s="59"/>
      <c r="G28" s="86"/>
      <c r="H28" s="57"/>
      <c r="I28" s="15"/>
      <c r="J28" s="89"/>
      <c r="K28" s="53"/>
      <c r="L28" s="20"/>
      <c r="M28" s="2"/>
      <c r="N28" s="84"/>
      <c r="O28" s="84"/>
      <c r="P28" s="84"/>
      <c r="Q28" s="84"/>
      <c r="R28" s="56"/>
      <c r="S28" s="15"/>
      <c r="T28" s="84"/>
    </row>
    <row r="29" spans="1:21" x14ac:dyDescent="0.25">
      <c r="A29" s="2"/>
      <c r="B29" s="20"/>
      <c r="C29" s="84"/>
      <c r="D29" s="20"/>
      <c r="E29" s="84"/>
      <c r="F29" s="59"/>
      <c r="G29" s="86"/>
      <c r="H29" s="57"/>
      <c r="I29" s="15"/>
      <c r="J29" s="89"/>
      <c r="K29" s="53"/>
      <c r="L29" s="20"/>
      <c r="M29" s="2"/>
      <c r="N29" s="84"/>
      <c r="O29" s="84"/>
      <c r="P29" s="84"/>
      <c r="Q29" s="84"/>
      <c r="R29" s="46"/>
      <c r="S29" s="15"/>
      <c r="T29" s="84"/>
    </row>
    <row r="30" spans="1:21" x14ac:dyDescent="0.25">
      <c r="A30" s="2"/>
      <c r="B30" s="20"/>
      <c r="C30" s="84"/>
      <c r="D30" s="20"/>
      <c r="E30" s="84"/>
      <c r="F30" s="59"/>
      <c r="G30" s="86"/>
      <c r="H30" s="57"/>
      <c r="I30" s="15"/>
      <c r="J30" s="89"/>
      <c r="K30" s="53"/>
      <c r="L30" s="20"/>
      <c r="M30" s="2"/>
      <c r="N30" s="84"/>
      <c r="O30" s="84"/>
      <c r="P30" s="84"/>
      <c r="Q30" s="84"/>
      <c r="R30" s="56"/>
      <c r="S30" s="15"/>
      <c r="T30" s="84"/>
    </row>
    <row r="31" spans="1:21" x14ac:dyDescent="0.25">
      <c r="A31" s="2"/>
      <c r="B31" s="20"/>
      <c r="C31" s="84"/>
      <c r="D31" s="20"/>
      <c r="E31" s="84"/>
      <c r="F31" s="59"/>
      <c r="G31" s="86"/>
      <c r="I31" s="15"/>
      <c r="J31" s="89"/>
      <c r="K31" s="53"/>
      <c r="L31" s="20"/>
      <c r="M31" s="2"/>
      <c r="N31" s="84"/>
      <c r="O31" s="84"/>
      <c r="P31" s="84"/>
      <c r="Q31" s="84"/>
      <c r="R31" s="56"/>
      <c r="S31" s="15"/>
      <c r="T31" s="84"/>
    </row>
    <row r="32" spans="1:21" x14ac:dyDescent="0.25">
      <c r="A32" s="2"/>
      <c r="B32" s="20"/>
      <c r="C32" s="84"/>
      <c r="D32" s="20"/>
      <c r="E32" s="84"/>
      <c r="F32" s="2"/>
      <c r="G32" s="86"/>
      <c r="H32" s="57"/>
      <c r="I32" s="90"/>
      <c r="J32" s="89"/>
      <c r="K32" s="53"/>
      <c r="L32" s="20"/>
      <c r="M32" s="2"/>
      <c r="N32" s="84"/>
      <c r="O32" s="84"/>
      <c r="P32" s="84"/>
      <c r="Q32" s="84"/>
      <c r="R32" s="56"/>
      <c r="S32" s="15"/>
      <c r="T32" s="84"/>
    </row>
    <row r="33" spans="1:20" x14ac:dyDescent="0.25">
      <c r="A33" s="2"/>
      <c r="B33" s="20"/>
      <c r="C33" s="84"/>
      <c r="D33" s="20"/>
      <c r="E33" s="84"/>
      <c r="F33" s="2"/>
      <c r="G33" s="86"/>
      <c r="H33" s="57"/>
      <c r="I33" s="90"/>
      <c r="J33" s="89"/>
      <c r="K33" s="53"/>
      <c r="L33" s="20"/>
      <c r="M33" s="2"/>
      <c r="N33" s="84"/>
      <c r="O33" s="84"/>
      <c r="P33" s="84"/>
      <c r="Q33" s="84"/>
      <c r="R33" s="56"/>
      <c r="S33" s="15"/>
      <c r="T33" s="84"/>
    </row>
    <row r="34" spans="1:20" x14ac:dyDescent="0.25">
      <c r="A34" s="2"/>
      <c r="B34" s="20"/>
      <c r="C34" s="84"/>
      <c r="D34" s="20"/>
      <c r="E34" s="84"/>
      <c r="F34" s="59"/>
      <c r="G34" s="86"/>
      <c r="H34" s="57"/>
      <c r="I34" s="15"/>
      <c r="J34" s="89"/>
      <c r="K34" s="53"/>
      <c r="L34" s="20"/>
      <c r="M34" s="2"/>
      <c r="N34" s="84"/>
      <c r="O34" s="84"/>
      <c r="P34" s="84"/>
      <c r="Q34" s="84"/>
      <c r="R34" s="56"/>
      <c r="S34" s="15"/>
      <c r="T34" s="84"/>
    </row>
    <row r="35" spans="1:20" ht="15.75" customHeight="1" x14ac:dyDescent="0.25">
      <c r="B35" s="20"/>
      <c r="C35" s="84"/>
      <c r="D35" s="20"/>
      <c r="E35" s="84"/>
      <c r="F35" s="59"/>
      <c r="G35" s="86"/>
      <c r="H35" s="57"/>
      <c r="I35" s="15"/>
      <c r="J35" s="89"/>
      <c r="K35" s="53"/>
      <c r="L35" s="20"/>
      <c r="N35" s="84"/>
      <c r="O35" s="84"/>
      <c r="P35" s="84"/>
      <c r="Q35" s="84"/>
      <c r="R35" s="56"/>
      <c r="S35" s="15"/>
      <c r="T35" s="84"/>
    </row>
    <row r="36" spans="1:20" x14ac:dyDescent="0.25">
      <c r="A36" s="2"/>
      <c r="B36" s="20"/>
      <c r="C36" s="84"/>
      <c r="D36" s="20"/>
      <c r="E36" s="84"/>
      <c r="F36" s="59"/>
      <c r="G36" s="86"/>
      <c r="H36" s="57"/>
      <c r="I36" s="15"/>
      <c r="J36" s="89"/>
      <c r="K36" s="53"/>
      <c r="L36" s="20"/>
      <c r="M36" s="2"/>
      <c r="N36" s="84"/>
      <c r="O36" s="84"/>
      <c r="P36" s="84"/>
      <c r="Q36" s="84"/>
      <c r="R36" s="56"/>
      <c r="S36" s="15"/>
      <c r="T36" s="84"/>
    </row>
    <row r="37" spans="1:20" x14ac:dyDescent="0.25">
      <c r="A37" s="2"/>
      <c r="B37" s="20"/>
      <c r="C37" s="84"/>
      <c r="D37" s="20"/>
      <c r="E37" s="84"/>
      <c r="F37" s="59"/>
      <c r="G37" s="86"/>
      <c r="H37" s="57"/>
      <c r="I37" s="15"/>
      <c r="J37" s="89"/>
      <c r="K37" s="53"/>
      <c r="L37" s="20"/>
      <c r="M37" s="2"/>
      <c r="N37" s="84"/>
      <c r="O37" s="84"/>
      <c r="P37" s="84"/>
      <c r="Q37" s="84"/>
      <c r="R37" s="56"/>
      <c r="S37" s="90"/>
      <c r="T37" s="84"/>
    </row>
    <row r="38" spans="1:20" x14ac:dyDescent="0.25">
      <c r="A38" s="2"/>
      <c r="B38" s="20"/>
      <c r="C38" s="84"/>
      <c r="D38" s="20"/>
      <c r="E38" s="84"/>
      <c r="F38" s="59"/>
      <c r="G38" s="86"/>
      <c r="H38" s="30"/>
      <c r="I38" s="90"/>
      <c r="J38" s="89"/>
      <c r="K38" s="53"/>
      <c r="L38" s="20"/>
      <c r="M38" s="2"/>
      <c r="N38" s="84"/>
      <c r="O38" s="84"/>
      <c r="P38" s="84"/>
      <c r="Q38" s="84"/>
      <c r="R38" s="56"/>
      <c r="S38" s="15"/>
      <c r="T38" s="84"/>
    </row>
    <row r="39" spans="1:20" x14ac:dyDescent="0.25">
      <c r="B39" s="20"/>
      <c r="C39" s="84"/>
      <c r="D39" s="20"/>
      <c r="E39" s="84"/>
      <c r="F39" s="59"/>
      <c r="G39" s="86"/>
      <c r="H39" s="57"/>
      <c r="I39" s="15"/>
      <c r="J39" s="89"/>
      <c r="K39" s="53"/>
      <c r="L39" s="20"/>
      <c r="N39" s="84"/>
      <c r="O39" s="84"/>
      <c r="P39" s="84"/>
      <c r="Q39" s="84"/>
      <c r="R39" s="46"/>
      <c r="S39" s="15"/>
      <c r="T39" s="84"/>
    </row>
    <row r="40" spans="1:20" x14ac:dyDescent="0.25">
      <c r="B40" s="20"/>
      <c r="C40" s="84"/>
      <c r="D40" s="20"/>
      <c r="E40" s="84"/>
      <c r="F40" s="59"/>
      <c r="G40" s="86"/>
      <c r="H40" s="57"/>
      <c r="I40" s="15"/>
      <c r="J40" s="89"/>
      <c r="K40" s="53"/>
      <c r="L40" s="20"/>
      <c r="N40" s="84"/>
      <c r="O40" s="84"/>
      <c r="P40" s="84"/>
      <c r="Q40" s="84"/>
      <c r="R40" s="46"/>
      <c r="S40" s="15"/>
      <c r="T40" s="84"/>
    </row>
    <row r="41" spans="1:20" x14ac:dyDescent="0.25">
      <c r="B41" s="20"/>
      <c r="C41" s="84"/>
      <c r="D41" s="20"/>
      <c r="E41" s="84"/>
      <c r="F41" s="59"/>
      <c r="G41" s="86"/>
      <c r="H41" s="57"/>
      <c r="I41" s="15"/>
      <c r="J41" s="89"/>
      <c r="K41" s="53"/>
      <c r="L41" s="20"/>
      <c r="N41" s="84"/>
      <c r="O41" s="84"/>
      <c r="P41" s="84"/>
      <c r="Q41" s="84"/>
      <c r="R41" s="56"/>
      <c r="S41" s="15"/>
      <c r="T41" s="84"/>
    </row>
    <row r="42" spans="1:20" x14ac:dyDescent="0.25">
      <c r="B42" s="20"/>
      <c r="C42" s="84"/>
      <c r="D42" s="20"/>
      <c r="E42" s="84"/>
      <c r="F42" s="59"/>
      <c r="G42" s="86"/>
      <c r="I42" s="15"/>
      <c r="J42" s="89"/>
      <c r="K42" s="53"/>
      <c r="L42" s="20"/>
      <c r="N42" s="84"/>
      <c r="O42" s="84"/>
      <c r="P42" s="84"/>
      <c r="Q42" s="84"/>
      <c r="R42" s="56"/>
      <c r="S42" s="15"/>
      <c r="T42" s="84"/>
    </row>
    <row r="43" spans="1:20" x14ac:dyDescent="0.25">
      <c r="B43" s="20"/>
      <c r="C43" s="84"/>
      <c r="D43" s="20"/>
      <c r="E43" s="84"/>
      <c r="F43" s="59"/>
      <c r="G43" s="86"/>
      <c r="H43" s="30"/>
      <c r="I43" s="15"/>
      <c r="J43" s="89"/>
      <c r="K43" s="53"/>
      <c r="L43" s="20"/>
      <c r="N43" s="84"/>
      <c r="O43" s="84"/>
      <c r="P43" s="84"/>
      <c r="Q43" s="84"/>
      <c r="R43" s="84"/>
      <c r="S43" s="84"/>
      <c r="T43" s="84"/>
    </row>
    <row r="44" spans="1:20" ht="16.5" x14ac:dyDescent="0.3">
      <c r="B44" s="20"/>
      <c r="C44" s="20"/>
      <c r="D44" s="20"/>
      <c r="E44" s="82"/>
      <c r="F44" s="2"/>
      <c r="G44" s="87"/>
      <c r="H44" s="57"/>
      <c r="I44" s="15"/>
      <c r="J44" s="58"/>
      <c r="K44" s="53"/>
      <c r="L44" s="20"/>
      <c r="N44" s="30"/>
      <c r="O44" s="30"/>
      <c r="P44" s="30"/>
      <c r="Q44" s="30"/>
      <c r="R44" s="65"/>
      <c r="S44" s="61"/>
      <c r="T44" s="30"/>
    </row>
    <row r="45" spans="1:20" ht="16.5" x14ac:dyDescent="0.3">
      <c r="B45" s="20"/>
      <c r="C45" s="20"/>
      <c r="D45" s="20"/>
      <c r="E45" s="82"/>
      <c r="F45" s="2"/>
      <c r="G45" s="87"/>
      <c r="H45" s="30"/>
      <c r="I45" s="15"/>
      <c r="J45" s="58"/>
      <c r="K45" s="53"/>
      <c r="L45" s="20"/>
      <c r="N45" s="30"/>
      <c r="O45" s="30"/>
      <c r="P45" s="30"/>
      <c r="Q45" s="30"/>
      <c r="R45" s="60"/>
      <c r="S45" s="61"/>
      <c r="T45" s="30"/>
    </row>
    <row r="46" spans="1:20" ht="16.5" x14ac:dyDescent="0.3">
      <c r="B46" s="20"/>
      <c r="C46" s="20"/>
      <c r="D46" s="20"/>
      <c r="F46" s="2"/>
      <c r="G46" s="52"/>
      <c r="H46" s="11"/>
      <c r="I46" s="61"/>
      <c r="J46" s="54"/>
      <c r="K46" s="53"/>
      <c r="L46" s="20"/>
      <c r="N46" s="2"/>
      <c r="O46" s="2"/>
      <c r="P46" s="2"/>
      <c r="Q46" s="2"/>
      <c r="R46" s="65"/>
      <c r="S46" s="61"/>
    </row>
    <row r="47" spans="1:20" ht="16.5" x14ac:dyDescent="0.3">
      <c r="B47" s="20"/>
      <c r="C47" s="20"/>
      <c r="D47" s="20"/>
      <c r="F47" s="2"/>
      <c r="G47" s="52"/>
      <c r="H47" s="11"/>
      <c r="I47" s="61"/>
      <c r="J47" s="54"/>
      <c r="K47" s="53"/>
      <c r="L47" s="20"/>
      <c r="N47" s="2"/>
      <c r="O47" s="2"/>
      <c r="P47" s="2"/>
      <c r="Q47" s="2"/>
      <c r="R47" s="60"/>
      <c r="S47" s="61"/>
    </row>
    <row r="48" spans="1:20" ht="18" customHeight="1" x14ac:dyDescent="0.3">
      <c r="B48" s="20"/>
      <c r="C48" s="20"/>
      <c r="D48" s="20"/>
      <c r="F48" s="2"/>
      <c r="G48" s="52"/>
      <c r="I48" s="61"/>
      <c r="J48" s="79"/>
      <c r="K48" s="53"/>
      <c r="L48" s="20"/>
      <c r="N48" s="2"/>
      <c r="O48" s="2"/>
      <c r="P48" s="2"/>
      <c r="Q48" s="2"/>
      <c r="R48" s="65"/>
      <c r="S48" s="61"/>
    </row>
  </sheetData>
  <conditionalFormatting sqref="F48">
    <cfRule type="containsText" dxfId="919" priority="511" operator="containsText" text="Anulado">
      <formula>NOT(ISERROR(SEARCH("Anulado",F48)))</formula>
    </cfRule>
    <cfRule type="containsText" dxfId="918" priority="512" operator="containsText" text="Anulada">
      <formula>NOT(ISERROR(SEARCH("Anulada",F48)))</formula>
    </cfRule>
    <cfRule type="containsText" dxfId="917" priority="513" operator="containsText" text="Pendiente">
      <formula>NOT(ISERROR(SEARCH("Pendiente",F48)))</formula>
    </cfRule>
    <cfRule type="containsText" dxfId="916" priority="514" operator="containsText" text="Cobrada">
      <formula>NOT(ISERROR(SEARCH("Cobrada",F48)))</formula>
    </cfRule>
    <cfRule type="containsText" dxfId="915" priority="515" operator="containsText" text="Cobrado">
      <formula>NOT(ISERROR(SEARCH("Cobrado",F48)))</formula>
    </cfRule>
  </conditionalFormatting>
  <conditionalFormatting sqref="F46">
    <cfRule type="containsText" dxfId="754" priority="346" operator="containsText" text="Anulado">
      <formula>NOT(ISERROR(SEARCH("Anulado",F46)))</formula>
    </cfRule>
    <cfRule type="containsText" dxfId="753" priority="347" operator="containsText" text="Anulada">
      <formula>NOT(ISERROR(SEARCH("Anulada",F46)))</formula>
    </cfRule>
    <cfRule type="containsText" dxfId="752" priority="348" operator="containsText" text="Pendiente">
      <formula>NOT(ISERROR(SEARCH("Pendiente",F46)))</formula>
    </cfRule>
    <cfRule type="containsText" dxfId="751" priority="349" operator="containsText" text="Cobrada">
      <formula>NOT(ISERROR(SEARCH("Cobrada",F46)))</formula>
    </cfRule>
    <cfRule type="containsText" dxfId="750" priority="350" operator="containsText" text="Cobrado">
      <formula>NOT(ISERROR(SEARCH("Cobrado",F46)))</formula>
    </cfRule>
  </conditionalFormatting>
  <conditionalFormatting sqref="F47">
    <cfRule type="containsText" dxfId="749" priority="341" operator="containsText" text="Anulado">
      <formula>NOT(ISERROR(SEARCH("Anulado",F47)))</formula>
    </cfRule>
    <cfRule type="containsText" dxfId="748" priority="342" operator="containsText" text="Anulada">
      <formula>NOT(ISERROR(SEARCH("Anulada",F47)))</formula>
    </cfRule>
    <cfRule type="containsText" dxfId="747" priority="343" operator="containsText" text="Pendiente">
      <formula>NOT(ISERROR(SEARCH("Pendiente",F47)))</formula>
    </cfRule>
    <cfRule type="containsText" dxfId="746" priority="344" operator="containsText" text="Cobrada">
      <formula>NOT(ISERROR(SEARCH("Cobrada",F47)))</formula>
    </cfRule>
    <cfRule type="containsText" dxfId="745" priority="345" operator="containsText" text="Cobrado">
      <formula>NOT(ISERROR(SEARCH("Cobrado",F47)))</formula>
    </cfRule>
  </conditionalFormatting>
  <conditionalFormatting sqref="F45">
    <cfRule type="containsText" dxfId="474" priority="236" operator="containsText" text="Cobrada">
      <formula>NOT(ISERROR(SEARCH("Cobrada",F45)))</formula>
    </cfRule>
    <cfRule type="containsText" dxfId="473" priority="237" operator="containsText" text="Anulada">
      <formula>NOT(ISERROR(SEARCH("Anulada",F45)))</formula>
    </cfRule>
    <cfRule type="containsText" dxfId="472" priority="238" operator="containsText" text="Anulado">
      <formula>NOT(ISERROR(SEARCH("Anulado",F45)))</formula>
    </cfRule>
    <cfRule type="containsText" dxfId="471" priority="239" operator="containsText" text="Pendiente">
      <formula>NOT(ISERROR(SEARCH("Pendiente",F45)))</formula>
    </cfRule>
    <cfRule type="containsText" dxfId="470" priority="240" operator="containsText" text="Cobrado">
      <formula>NOT(ISERROR(SEARCH("Cobrado",F45)))</formula>
    </cfRule>
  </conditionalFormatting>
  <conditionalFormatting sqref="F44">
    <cfRule type="containsText" dxfId="469" priority="231" operator="containsText" text="Cobrada">
      <formula>NOT(ISERROR(SEARCH("Cobrada",F44)))</formula>
    </cfRule>
    <cfRule type="containsText" dxfId="468" priority="232" operator="containsText" text="Anulada">
      <formula>NOT(ISERROR(SEARCH("Anulada",F44)))</formula>
    </cfRule>
    <cfRule type="containsText" dxfId="467" priority="233" operator="containsText" text="Anulado">
      <formula>NOT(ISERROR(SEARCH("Anulado",F44)))</formula>
    </cfRule>
    <cfRule type="containsText" dxfId="466" priority="234" operator="containsText" text="Pendiente">
      <formula>NOT(ISERROR(SEARCH("Pendiente",F44)))</formula>
    </cfRule>
    <cfRule type="containsText" dxfId="465" priority="235" operator="containsText" text="Cobrado">
      <formula>NOT(ISERROR(SEARCH("Cobrado",F44)))</formula>
    </cfRule>
  </conditionalFormatting>
  <conditionalFormatting sqref="F2">
    <cfRule type="containsText" dxfId="444" priority="206" operator="containsText" text="Anulado">
      <formula>NOT(ISERROR(SEARCH("Anulado",F2)))</formula>
    </cfRule>
    <cfRule type="containsText" dxfId="443" priority="207" operator="containsText" text="Anulada">
      <formula>NOT(ISERROR(SEARCH("Anulada",F2)))</formula>
    </cfRule>
    <cfRule type="containsText" dxfId="442" priority="208" operator="containsText" text="Pendiente">
      <formula>NOT(ISERROR(SEARCH("Pendiente",F2)))</formula>
    </cfRule>
    <cfRule type="containsText" dxfId="441" priority="209" operator="containsText" text="Cobrada">
      <formula>NOT(ISERROR(SEARCH("Cobrada",F2)))</formula>
    </cfRule>
    <cfRule type="containsText" dxfId="440" priority="210" operator="containsText" text="Cobrado">
      <formula>NOT(ISERROR(SEARCH("Cobrado",F2)))</formula>
    </cfRule>
  </conditionalFormatting>
  <conditionalFormatting sqref="F3">
    <cfRule type="containsText" dxfId="439" priority="201" operator="containsText" text="Anulado">
      <formula>NOT(ISERROR(SEARCH("Anulado",F3)))</formula>
    </cfRule>
    <cfRule type="containsText" dxfId="438" priority="202" operator="containsText" text="Anulada">
      <formula>NOT(ISERROR(SEARCH("Anulada",F3)))</formula>
    </cfRule>
    <cfRule type="containsText" dxfId="437" priority="203" operator="containsText" text="Pendiente">
      <formula>NOT(ISERROR(SEARCH("Pendiente",F3)))</formula>
    </cfRule>
    <cfRule type="containsText" dxfId="436" priority="204" operator="containsText" text="Cobrada">
      <formula>NOT(ISERROR(SEARCH("Cobrada",F3)))</formula>
    </cfRule>
    <cfRule type="containsText" dxfId="435" priority="205" operator="containsText" text="Cobrado">
      <formula>NOT(ISERROR(SEARCH("Cobrado",F3)))</formula>
    </cfRule>
  </conditionalFormatting>
  <conditionalFormatting sqref="F4">
    <cfRule type="containsText" dxfId="434" priority="196" operator="containsText" text="Anulado">
      <formula>NOT(ISERROR(SEARCH("Anulado",F4)))</formula>
    </cfRule>
    <cfRule type="containsText" dxfId="433" priority="197" operator="containsText" text="Anulada">
      <formula>NOT(ISERROR(SEARCH("Anulada",F4)))</formula>
    </cfRule>
    <cfRule type="containsText" dxfId="432" priority="198" operator="containsText" text="Pendiente">
      <formula>NOT(ISERROR(SEARCH("Pendiente",F4)))</formula>
    </cfRule>
    <cfRule type="containsText" dxfId="431" priority="199" operator="containsText" text="Cobrada">
      <formula>NOT(ISERROR(SEARCH("Cobrada",F4)))</formula>
    </cfRule>
    <cfRule type="containsText" dxfId="430" priority="200" operator="containsText" text="Cobrado">
      <formula>NOT(ISERROR(SEARCH("Cobrado",F4)))</formula>
    </cfRule>
  </conditionalFormatting>
  <conditionalFormatting sqref="F27">
    <cfRule type="containsText" dxfId="429" priority="191" operator="containsText" text="Anulado">
      <formula>NOT(ISERROR(SEARCH("Anulado",F27)))</formula>
    </cfRule>
    <cfRule type="containsText" dxfId="428" priority="192" operator="containsText" text="Anulada">
      <formula>NOT(ISERROR(SEARCH("Anulada",F27)))</formula>
    </cfRule>
    <cfRule type="containsText" dxfId="427" priority="193" operator="containsText" text="Pendiente">
      <formula>NOT(ISERROR(SEARCH("Pendiente",F27)))</formula>
    </cfRule>
    <cfRule type="containsText" dxfId="426" priority="194" operator="containsText" text="Cobrada">
      <formula>NOT(ISERROR(SEARCH("Cobrada",F27)))</formula>
    </cfRule>
    <cfRule type="containsText" dxfId="425" priority="195" operator="containsText" text="Cobrado">
      <formula>NOT(ISERROR(SEARCH("Cobrado",F27)))</formula>
    </cfRule>
  </conditionalFormatting>
  <conditionalFormatting sqref="F26">
    <cfRule type="containsText" dxfId="424" priority="186" operator="containsText" text="Anulado">
      <formula>NOT(ISERROR(SEARCH("Anulado",F26)))</formula>
    </cfRule>
    <cfRule type="containsText" dxfId="423" priority="187" operator="containsText" text="Anulada">
      <formula>NOT(ISERROR(SEARCH("Anulada",F26)))</formula>
    </cfRule>
    <cfRule type="containsText" dxfId="422" priority="188" operator="containsText" text="Pendiente">
      <formula>NOT(ISERROR(SEARCH("Pendiente",F26)))</formula>
    </cfRule>
    <cfRule type="containsText" dxfId="421" priority="189" operator="containsText" text="Cobrada">
      <formula>NOT(ISERROR(SEARCH("Cobrada",F26)))</formula>
    </cfRule>
    <cfRule type="containsText" dxfId="420" priority="190" operator="containsText" text="Cobrado">
      <formula>NOT(ISERROR(SEARCH("Cobrado",F26)))</formula>
    </cfRule>
  </conditionalFormatting>
  <conditionalFormatting sqref="F5">
    <cfRule type="containsText" dxfId="419" priority="181" operator="containsText" text="Anulado">
      <formula>NOT(ISERROR(SEARCH("Anulado",F5)))</formula>
    </cfRule>
    <cfRule type="containsText" dxfId="418" priority="182" operator="containsText" text="Anulada">
      <formula>NOT(ISERROR(SEARCH("Anulada",F5)))</formula>
    </cfRule>
    <cfRule type="containsText" dxfId="417" priority="183" operator="containsText" text="Pendiente">
      <formula>NOT(ISERROR(SEARCH("Pendiente",F5)))</formula>
    </cfRule>
    <cfRule type="containsText" dxfId="416" priority="184" operator="containsText" text="Cobrada">
      <formula>NOT(ISERROR(SEARCH("Cobrada",F5)))</formula>
    </cfRule>
    <cfRule type="containsText" dxfId="415" priority="185" operator="containsText" text="Cobrado">
      <formula>NOT(ISERROR(SEARCH("Cobrado",F5)))</formula>
    </cfRule>
  </conditionalFormatting>
  <conditionalFormatting sqref="F6">
    <cfRule type="containsText" dxfId="414" priority="176" operator="containsText" text="Anulado">
      <formula>NOT(ISERROR(SEARCH("Anulado",F6)))</formula>
    </cfRule>
    <cfRule type="containsText" dxfId="413" priority="177" operator="containsText" text="Anulada">
      <formula>NOT(ISERROR(SEARCH("Anulada",F6)))</formula>
    </cfRule>
    <cfRule type="containsText" dxfId="412" priority="178" operator="containsText" text="Pendiente">
      <formula>NOT(ISERROR(SEARCH("Pendiente",F6)))</formula>
    </cfRule>
    <cfRule type="containsText" dxfId="411" priority="179" operator="containsText" text="Cobrada">
      <formula>NOT(ISERROR(SEARCH("Cobrada",F6)))</formula>
    </cfRule>
    <cfRule type="containsText" dxfId="410" priority="180" operator="containsText" text="Cobrado">
      <formula>NOT(ISERROR(SEARCH("Cobrado",F6)))</formula>
    </cfRule>
  </conditionalFormatting>
  <conditionalFormatting sqref="F7">
    <cfRule type="containsText" dxfId="409" priority="171" operator="containsText" text="Anulado">
      <formula>NOT(ISERROR(SEARCH("Anulado",F7)))</formula>
    </cfRule>
    <cfRule type="containsText" dxfId="408" priority="172" operator="containsText" text="Anulada">
      <formula>NOT(ISERROR(SEARCH("Anulada",F7)))</formula>
    </cfRule>
    <cfRule type="containsText" dxfId="407" priority="173" operator="containsText" text="Pendiente">
      <formula>NOT(ISERROR(SEARCH("Pendiente",F7)))</formula>
    </cfRule>
    <cfRule type="containsText" dxfId="406" priority="174" operator="containsText" text="Cobrada">
      <formula>NOT(ISERROR(SEARCH("Cobrada",F7)))</formula>
    </cfRule>
    <cfRule type="containsText" dxfId="405" priority="175" operator="containsText" text="Cobrado">
      <formula>NOT(ISERROR(SEARCH("Cobrado",F7)))</formula>
    </cfRule>
  </conditionalFormatting>
  <conditionalFormatting sqref="F8">
    <cfRule type="containsText" dxfId="404" priority="166" operator="containsText" text="Anulado">
      <formula>NOT(ISERROR(SEARCH("Anulado",F8)))</formula>
    </cfRule>
    <cfRule type="containsText" dxfId="403" priority="167" operator="containsText" text="Anulada">
      <formula>NOT(ISERROR(SEARCH("Anulada",F8)))</formula>
    </cfRule>
    <cfRule type="containsText" dxfId="402" priority="168" operator="containsText" text="Pendiente">
      <formula>NOT(ISERROR(SEARCH("Pendiente",F8)))</formula>
    </cfRule>
    <cfRule type="containsText" dxfId="401" priority="169" operator="containsText" text="Cobrada">
      <formula>NOT(ISERROR(SEARCH("Cobrada",F8)))</formula>
    </cfRule>
    <cfRule type="containsText" dxfId="400" priority="170" operator="containsText" text="Cobrado">
      <formula>NOT(ISERROR(SEARCH("Cobrado",F8)))</formula>
    </cfRule>
  </conditionalFormatting>
  <conditionalFormatting sqref="F9">
    <cfRule type="containsText" dxfId="399" priority="161" operator="containsText" text="Anulado">
      <formula>NOT(ISERROR(SEARCH("Anulado",F9)))</formula>
    </cfRule>
    <cfRule type="containsText" dxfId="398" priority="162" operator="containsText" text="Anulada">
      <formula>NOT(ISERROR(SEARCH("Anulada",F9)))</formula>
    </cfRule>
    <cfRule type="containsText" dxfId="397" priority="163" operator="containsText" text="Pendiente">
      <formula>NOT(ISERROR(SEARCH("Pendiente",F9)))</formula>
    </cfRule>
    <cfRule type="containsText" dxfId="396" priority="164" operator="containsText" text="Cobrada">
      <formula>NOT(ISERROR(SEARCH("Cobrada",F9)))</formula>
    </cfRule>
    <cfRule type="containsText" dxfId="395" priority="165" operator="containsText" text="Cobrado">
      <formula>NOT(ISERROR(SEARCH("Cobrado",F9)))</formula>
    </cfRule>
  </conditionalFormatting>
  <conditionalFormatting sqref="F43">
    <cfRule type="containsText" dxfId="389" priority="156" operator="containsText" text="Anulado">
      <formula>NOT(ISERROR(SEARCH("Anulado",F43)))</formula>
    </cfRule>
    <cfRule type="containsText" dxfId="388" priority="157" operator="containsText" text="Anulada">
      <formula>NOT(ISERROR(SEARCH("Anulada",F43)))</formula>
    </cfRule>
    <cfRule type="containsText" dxfId="387" priority="158" operator="containsText" text="Pendiente">
      <formula>NOT(ISERROR(SEARCH("Pendiente",F43)))</formula>
    </cfRule>
    <cfRule type="containsText" dxfId="386" priority="159" operator="containsText" text="Cobrada">
      <formula>NOT(ISERROR(SEARCH("Cobrada",F43)))</formula>
    </cfRule>
    <cfRule type="containsText" dxfId="385" priority="160" operator="containsText" text="Cobrado">
      <formula>NOT(ISERROR(SEARCH("Cobrado",F43)))</formula>
    </cfRule>
  </conditionalFormatting>
  <conditionalFormatting sqref="F42">
    <cfRule type="containsText" dxfId="384" priority="151" operator="containsText" text="Anulado">
      <formula>NOT(ISERROR(SEARCH("Anulado",F42)))</formula>
    </cfRule>
    <cfRule type="containsText" dxfId="383" priority="152" operator="containsText" text="Anulada">
      <formula>NOT(ISERROR(SEARCH("Anulada",F42)))</formula>
    </cfRule>
    <cfRule type="containsText" dxfId="382" priority="153" operator="containsText" text="Pendiente">
      <formula>NOT(ISERROR(SEARCH("Pendiente",F42)))</formula>
    </cfRule>
    <cfRule type="containsText" dxfId="381" priority="154" operator="containsText" text="Cobrada">
      <formula>NOT(ISERROR(SEARCH("Cobrada",F42)))</formula>
    </cfRule>
    <cfRule type="containsText" dxfId="380" priority="155" operator="containsText" text="Cobrado">
      <formula>NOT(ISERROR(SEARCH("Cobrado",F42)))</formula>
    </cfRule>
  </conditionalFormatting>
  <conditionalFormatting sqref="F41">
    <cfRule type="containsText" dxfId="379" priority="146" operator="containsText" text="Anulado">
      <formula>NOT(ISERROR(SEARCH("Anulado",F41)))</formula>
    </cfRule>
    <cfRule type="containsText" dxfId="378" priority="147" operator="containsText" text="Anulada">
      <formula>NOT(ISERROR(SEARCH("Anulada",F41)))</formula>
    </cfRule>
    <cfRule type="containsText" dxfId="377" priority="148" operator="containsText" text="Pendiente">
      <formula>NOT(ISERROR(SEARCH("Pendiente",F41)))</formula>
    </cfRule>
    <cfRule type="containsText" dxfId="376" priority="149" operator="containsText" text="Cobrada">
      <formula>NOT(ISERROR(SEARCH("Cobrada",F41)))</formula>
    </cfRule>
    <cfRule type="containsText" dxfId="375" priority="150" operator="containsText" text="Cobrado">
      <formula>NOT(ISERROR(SEARCH("Cobrado",F41)))</formula>
    </cfRule>
  </conditionalFormatting>
  <conditionalFormatting sqref="F40">
    <cfRule type="containsText" dxfId="374" priority="141" operator="containsText" text="Anulado">
      <formula>NOT(ISERROR(SEARCH("Anulado",F40)))</formula>
    </cfRule>
    <cfRule type="containsText" dxfId="373" priority="142" operator="containsText" text="Anulada">
      <formula>NOT(ISERROR(SEARCH("Anulada",F40)))</formula>
    </cfRule>
    <cfRule type="containsText" dxfId="372" priority="143" operator="containsText" text="Pendiente">
      <formula>NOT(ISERROR(SEARCH("Pendiente",F40)))</formula>
    </cfRule>
    <cfRule type="containsText" dxfId="371" priority="144" operator="containsText" text="Cobrada">
      <formula>NOT(ISERROR(SEARCH("Cobrada",F40)))</formula>
    </cfRule>
    <cfRule type="containsText" dxfId="370" priority="145" operator="containsText" text="Cobrado">
      <formula>NOT(ISERROR(SEARCH("Cobrado",F40)))</formula>
    </cfRule>
  </conditionalFormatting>
  <conditionalFormatting sqref="F39">
    <cfRule type="containsText" dxfId="369" priority="136" operator="containsText" text="Anulado">
      <formula>NOT(ISERROR(SEARCH("Anulado",F39)))</formula>
    </cfRule>
    <cfRule type="containsText" dxfId="368" priority="137" operator="containsText" text="Anulada">
      <formula>NOT(ISERROR(SEARCH("Anulada",F39)))</formula>
    </cfRule>
    <cfRule type="containsText" dxfId="367" priority="138" operator="containsText" text="Pendiente">
      <formula>NOT(ISERROR(SEARCH("Pendiente",F39)))</formula>
    </cfRule>
    <cfRule type="containsText" dxfId="366" priority="139" operator="containsText" text="Cobrada">
      <formula>NOT(ISERROR(SEARCH("Cobrada",F39)))</formula>
    </cfRule>
    <cfRule type="containsText" dxfId="365" priority="140" operator="containsText" text="Cobrado">
      <formula>NOT(ISERROR(SEARCH("Cobrado",F39)))</formula>
    </cfRule>
  </conditionalFormatting>
  <conditionalFormatting sqref="F38">
    <cfRule type="containsText" dxfId="364" priority="131" operator="containsText" text="Anulado">
      <formula>NOT(ISERROR(SEARCH("Anulado",F38)))</formula>
    </cfRule>
    <cfRule type="containsText" dxfId="363" priority="132" operator="containsText" text="Anulada">
      <formula>NOT(ISERROR(SEARCH("Anulada",F38)))</formula>
    </cfRule>
    <cfRule type="containsText" dxfId="362" priority="133" operator="containsText" text="Pendiente">
      <formula>NOT(ISERROR(SEARCH("Pendiente",F38)))</formula>
    </cfRule>
    <cfRule type="containsText" dxfId="361" priority="134" operator="containsText" text="Cobrada">
      <formula>NOT(ISERROR(SEARCH("Cobrada",F38)))</formula>
    </cfRule>
    <cfRule type="containsText" dxfId="360" priority="135" operator="containsText" text="Cobrado">
      <formula>NOT(ISERROR(SEARCH("Cobrado",F38)))</formula>
    </cfRule>
  </conditionalFormatting>
  <conditionalFormatting sqref="F37">
    <cfRule type="containsText" dxfId="359" priority="126" operator="containsText" text="Anulado">
      <formula>NOT(ISERROR(SEARCH("Anulado",F37)))</formula>
    </cfRule>
    <cfRule type="containsText" dxfId="358" priority="127" operator="containsText" text="Anulada">
      <formula>NOT(ISERROR(SEARCH("Anulada",F37)))</formula>
    </cfRule>
    <cfRule type="containsText" dxfId="357" priority="128" operator="containsText" text="Pendiente">
      <formula>NOT(ISERROR(SEARCH("Pendiente",F37)))</formula>
    </cfRule>
    <cfRule type="containsText" dxfId="356" priority="129" operator="containsText" text="Cobrada">
      <formula>NOT(ISERROR(SEARCH("Cobrada",F37)))</formula>
    </cfRule>
    <cfRule type="containsText" dxfId="355" priority="130" operator="containsText" text="Cobrado">
      <formula>NOT(ISERROR(SEARCH("Cobrado",F37)))</formula>
    </cfRule>
  </conditionalFormatting>
  <conditionalFormatting sqref="F36">
    <cfRule type="containsText" dxfId="354" priority="121" operator="containsText" text="Anulado">
      <formula>NOT(ISERROR(SEARCH("Anulado",F36)))</formula>
    </cfRule>
    <cfRule type="containsText" dxfId="353" priority="122" operator="containsText" text="Anulada">
      <formula>NOT(ISERROR(SEARCH("Anulada",F36)))</formula>
    </cfRule>
    <cfRule type="containsText" dxfId="352" priority="123" operator="containsText" text="Pendiente">
      <formula>NOT(ISERROR(SEARCH("Pendiente",F36)))</formula>
    </cfRule>
    <cfRule type="containsText" dxfId="351" priority="124" operator="containsText" text="Cobrada">
      <formula>NOT(ISERROR(SEARCH("Cobrada",F36)))</formula>
    </cfRule>
    <cfRule type="containsText" dxfId="350" priority="125" operator="containsText" text="Cobrado">
      <formula>NOT(ISERROR(SEARCH("Cobrado",F36)))</formula>
    </cfRule>
  </conditionalFormatting>
  <conditionalFormatting sqref="F35">
    <cfRule type="containsText" dxfId="349" priority="116" operator="containsText" text="Anulado">
      <formula>NOT(ISERROR(SEARCH("Anulado",F35)))</formula>
    </cfRule>
    <cfRule type="containsText" dxfId="348" priority="117" operator="containsText" text="Anulada">
      <formula>NOT(ISERROR(SEARCH("Anulada",F35)))</formula>
    </cfRule>
    <cfRule type="containsText" dxfId="347" priority="118" operator="containsText" text="Pendiente">
      <formula>NOT(ISERROR(SEARCH("Pendiente",F35)))</formula>
    </cfRule>
    <cfRule type="containsText" dxfId="346" priority="119" operator="containsText" text="Cobrada">
      <formula>NOT(ISERROR(SEARCH("Cobrada",F35)))</formula>
    </cfRule>
    <cfRule type="containsText" dxfId="345" priority="120" operator="containsText" text="Cobrado">
      <formula>NOT(ISERROR(SEARCH("Cobrado",F35)))</formula>
    </cfRule>
  </conditionalFormatting>
  <conditionalFormatting sqref="F34">
    <cfRule type="containsText" dxfId="344" priority="111" operator="containsText" text="Anulado">
      <formula>NOT(ISERROR(SEARCH("Anulado",F34)))</formula>
    </cfRule>
    <cfRule type="containsText" dxfId="343" priority="112" operator="containsText" text="Anulada">
      <formula>NOT(ISERROR(SEARCH("Anulada",F34)))</formula>
    </cfRule>
    <cfRule type="containsText" dxfId="342" priority="113" operator="containsText" text="Pendiente">
      <formula>NOT(ISERROR(SEARCH("Pendiente",F34)))</formula>
    </cfRule>
    <cfRule type="containsText" dxfId="341" priority="114" operator="containsText" text="Cobrada">
      <formula>NOT(ISERROR(SEARCH("Cobrada",F34)))</formula>
    </cfRule>
    <cfRule type="containsText" dxfId="340" priority="115" operator="containsText" text="Cobrado">
      <formula>NOT(ISERROR(SEARCH("Cobrado",F34)))</formula>
    </cfRule>
  </conditionalFormatting>
  <conditionalFormatting sqref="F31">
    <cfRule type="containsText" dxfId="339" priority="106" operator="containsText" text="Anulado">
      <formula>NOT(ISERROR(SEARCH("Anulado",F31)))</formula>
    </cfRule>
    <cfRule type="containsText" dxfId="338" priority="107" operator="containsText" text="Anulada">
      <formula>NOT(ISERROR(SEARCH("Anulada",F31)))</formula>
    </cfRule>
    <cfRule type="containsText" dxfId="337" priority="108" operator="containsText" text="Pendiente">
      <formula>NOT(ISERROR(SEARCH("Pendiente",F31)))</formula>
    </cfRule>
    <cfRule type="containsText" dxfId="336" priority="109" operator="containsText" text="Cobrada">
      <formula>NOT(ISERROR(SEARCH("Cobrada",F31)))</formula>
    </cfRule>
    <cfRule type="containsText" dxfId="335" priority="110" operator="containsText" text="Cobrado">
      <formula>NOT(ISERROR(SEARCH("Cobrado",F31)))</formula>
    </cfRule>
  </conditionalFormatting>
  <conditionalFormatting sqref="F30">
    <cfRule type="containsText" dxfId="334" priority="101" operator="containsText" text="Anulado">
      <formula>NOT(ISERROR(SEARCH("Anulado",F30)))</formula>
    </cfRule>
    <cfRule type="containsText" dxfId="333" priority="102" operator="containsText" text="Anulada">
      <formula>NOT(ISERROR(SEARCH("Anulada",F30)))</formula>
    </cfRule>
    <cfRule type="containsText" dxfId="332" priority="103" operator="containsText" text="Pendiente">
      <formula>NOT(ISERROR(SEARCH("Pendiente",F30)))</formula>
    </cfRule>
    <cfRule type="containsText" dxfId="331" priority="104" operator="containsText" text="Cobrada">
      <formula>NOT(ISERROR(SEARCH("Cobrada",F30)))</formula>
    </cfRule>
    <cfRule type="containsText" dxfId="330" priority="105" operator="containsText" text="Cobrado">
      <formula>NOT(ISERROR(SEARCH("Cobrado",F30)))</formula>
    </cfRule>
  </conditionalFormatting>
  <conditionalFormatting sqref="F10">
    <cfRule type="containsText" dxfId="324" priority="96" operator="containsText" text="Anulado">
      <formula>NOT(ISERROR(SEARCH("Anulado",F10)))</formula>
    </cfRule>
    <cfRule type="containsText" dxfId="323" priority="97" operator="containsText" text="Anulada">
      <formula>NOT(ISERROR(SEARCH("Anulada",F10)))</formula>
    </cfRule>
    <cfRule type="containsText" dxfId="322" priority="98" operator="containsText" text="Pendiente">
      <formula>NOT(ISERROR(SEARCH("Pendiente",F10)))</formula>
    </cfRule>
    <cfRule type="containsText" dxfId="321" priority="99" operator="containsText" text="Cobrada">
      <formula>NOT(ISERROR(SEARCH("Cobrada",F10)))</formula>
    </cfRule>
    <cfRule type="containsText" dxfId="320" priority="100" operator="containsText" text="Cobrado">
      <formula>NOT(ISERROR(SEARCH("Cobrado",F10)))</formula>
    </cfRule>
  </conditionalFormatting>
  <conditionalFormatting sqref="F11">
    <cfRule type="containsText" dxfId="319" priority="91" operator="containsText" text="Anulado">
      <formula>NOT(ISERROR(SEARCH("Anulado",F11)))</formula>
    </cfRule>
    <cfRule type="containsText" dxfId="318" priority="92" operator="containsText" text="Anulada">
      <formula>NOT(ISERROR(SEARCH("Anulada",F11)))</formula>
    </cfRule>
    <cfRule type="containsText" dxfId="317" priority="93" operator="containsText" text="Pendiente">
      <formula>NOT(ISERROR(SEARCH("Pendiente",F11)))</formula>
    </cfRule>
    <cfRule type="containsText" dxfId="316" priority="94" operator="containsText" text="Cobrada">
      <formula>NOT(ISERROR(SEARCH("Cobrada",F11)))</formula>
    </cfRule>
    <cfRule type="containsText" dxfId="315" priority="95" operator="containsText" text="Cobrado">
      <formula>NOT(ISERROR(SEARCH("Cobrado",F11)))</formula>
    </cfRule>
  </conditionalFormatting>
  <conditionalFormatting sqref="F12">
    <cfRule type="containsText" dxfId="304" priority="86" operator="containsText" text="Anulado">
      <formula>NOT(ISERROR(SEARCH("Anulado",F12)))</formula>
    </cfRule>
    <cfRule type="containsText" dxfId="303" priority="87" operator="containsText" text="Anulada">
      <formula>NOT(ISERROR(SEARCH("Anulada",F12)))</formula>
    </cfRule>
    <cfRule type="containsText" dxfId="302" priority="88" operator="containsText" text="Pendiente">
      <formula>NOT(ISERROR(SEARCH("Pendiente",F12)))</formula>
    </cfRule>
    <cfRule type="containsText" dxfId="301" priority="89" operator="containsText" text="Cobrada">
      <formula>NOT(ISERROR(SEARCH("Cobrada",F12)))</formula>
    </cfRule>
    <cfRule type="containsText" dxfId="300" priority="90" operator="containsText" text="Cobrado">
      <formula>NOT(ISERROR(SEARCH("Cobrado",F12)))</formula>
    </cfRule>
  </conditionalFormatting>
  <conditionalFormatting sqref="F13">
    <cfRule type="containsText" dxfId="299" priority="81" operator="containsText" text="Anulado">
      <formula>NOT(ISERROR(SEARCH("Anulado",F13)))</formula>
    </cfRule>
    <cfRule type="containsText" dxfId="298" priority="82" operator="containsText" text="Anulada">
      <formula>NOT(ISERROR(SEARCH("Anulada",F13)))</formula>
    </cfRule>
    <cfRule type="containsText" dxfId="297" priority="83" operator="containsText" text="Pendiente">
      <formula>NOT(ISERROR(SEARCH("Pendiente",F13)))</formula>
    </cfRule>
    <cfRule type="containsText" dxfId="296" priority="84" operator="containsText" text="Cobrada">
      <formula>NOT(ISERROR(SEARCH("Cobrada",F13)))</formula>
    </cfRule>
    <cfRule type="containsText" dxfId="295" priority="85" operator="containsText" text="Cobrado">
      <formula>NOT(ISERROR(SEARCH("Cobrado",F13)))</formula>
    </cfRule>
  </conditionalFormatting>
  <conditionalFormatting sqref="F14">
    <cfRule type="containsText" dxfId="294" priority="76" operator="containsText" text="Anulado">
      <formula>NOT(ISERROR(SEARCH("Anulado",F14)))</formula>
    </cfRule>
    <cfRule type="containsText" dxfId="293" priority="77" operator="containsText" text="Anulada">
      <formula>NOT(ISERROR(SEARCH("Anulada",F14)))</formula>
    </cfRule>
    <cfRule type="containsText" dxfId="292" priority="78" operator="containsText" text="Pendiente">
      <formula>NOT(ISERROR(SEARCH("Pendiente",F14)))</formula>
    </cfRule>
    <cfRule type="containsText" dxfId="291" priority="79" operator="containsText" text="Cobrada">
      <formula>NOT(ISERROR(SEARCH("Cobrada",F14)))</formula>
    </cfRule>
    <cfRule type="containsText" dxfId="290" priority="80" operator="containsText" text="Cobrado">
      <formula>NOT(ISERROR(SEARCH("Cobrado",F14)))</formula>
    </cfRule>
  </conditionalFormatting>
  <conditionalFormatting sqref="F15">
    <cfRule type="containsText" dxfId="289" priority="71" operator="containsText" text="Anulado">
      <formula>NOT(ISERROR(SEARCH("Anulado",F15)))</formula>
    </cfRule>
    <cfRule type="containsText" dxfId="288" priority="72" operator="containsText" text="Anulada">
      <formula>NOT(ISERROR(SEARCH("Anulada",F15)))</formula>
    </cfRule>
    <cfRule type="containsText" dxfId="287" priority="73" operator="containsText" text="Pendiente">
      <formula>NOT(ISERROR(SEARCH("Pendiente",F15)))</formula>
    </cfRule>
    <cfRule type="containsText" dxfId="286" priority="74" operator="containsText" text="Cobrada">
      <formula>NOT(ISERROR(SEARCH("Cobrada",F15)))</formula>
    </cfRule>
    <cfRule type="containsText" dxfId="285" priority="75" operator="containsText" text="Cobrado">
      <formula>NOT(ISERROR(SEARCH("Cobrado",F15)))</formula>
    </cfRule>
  </conditionalFormatting>
  <conditionalFormatting sqref="F16">
    <cfRule type="containsText" dxfId="284" priority="66" operator="containsText" text="Anulado">
      <formula>NOT(ISERROR(SEARCH("Anulado",F16)))</formula>
    </cfRule>
    <cfRule type="containsText" dxfId="283" priority="67" operator="containsText" text="Anulada">
      <formula>NOT(ISERROR(SEARCH("Anulada",F16)))</formula>
    </cfRule>
    <cfRule type="containsText" dxfId="282" priority="68" operator="containsText" text="Pendiente">
      <formula>NOT(ISERROR(SEARCH("Pendiente",F16)))</formula>
    </cfRule>
    <cfRule type="containsText" dxfId="281" priority="69" operator="containsText" text="Cobrada">
      <formula>NOT(ISERROR(SEARCH("Cobrada",F16)))</formula>
    </cfRule>
    <cfRule type="containsText" dxfId="280" priority="70" operator="containsText" text="Cobrado">
      <formula>NOT(ISERROR(SEARCH("Cobrado",F16)))</formula>
    </cfRule>
  </conditionalFormatting>
  <conditionalFormatting sqref="F17">
    <cfRule type="containsText" dxfId="279" priority="61" operator="containsText" text="Anulado">
      <formula>NOT(ISERROR(SEARCH("Anulado",F17)))</formula>
    </cfRule>
    <cfRule type="containsText" dxfId="278" priority="62" operator="containsText" text="Anulada">
      <formula>NOT(ISERROR(SEARCH("Anulada",F17)))</formula>
    </cfRule>
    <cfRule type="containsText" dxfId="277" priority="63" operator="containsText" text="Pendiente">
      <formula>NOT(ISERROR(SEARCH("Pendiente",F17)))</formula>
    </cfRule>
    <cfRule type="containsText" dxfId="276" priority="64" operator="containsText" text="Cobrada">
      <formula>NOT(ISERROR(SEARCH("Cobrada",F17)))</formula>
    </cfRule>
    <cfRule type="containsText" dxfId="275" priority="65" operator="containsText" text="Cobrado">
      <formula>NOT(ISERROR(SEARCH("Cobrado",F17)))</formula>
    </cfRule>
  </conditionalFormatting>
  <conditionalFormatting sqref="F18">
    <cfRule type="containsText" dxfId="274" priority="56" operator="containsText" text="Anulado">
      <formula>NOT(ISERROR(SEARCH("Anulado",F18)))</formula>
    </cfRule>
    <cfRule type="containsText" dxfId="273" priority="57" operator="containsText" text="Anulada">
      <formula>NOT(ISERROR(SEARCH("Anulada",F18)))</formula>
    </cfRule>
    <cfRule type="containsText" dxfId="272" priority="58" operator="containsText" text="Pendiente">
      <formula>NOT(ISERROR(SEARCH("Pendiente",F18)))</formula>
    </cfRule>
    <cfRule type="containsText" dxfId="271" priority="59" operator="containsText" text="Cobrada">
      <formula>NOT(ISERROR(SEARCH("Cobrada",F18)))</formula>
    </cfRule>
    <cfRule type="containsText" dxfId="270" priority="60" operator="containsText" text="Cobrado">
      <formula>NOT(ISERROR(SEARCH("Cobrado",F18)))</formula>
    </cfRule>
  </conditionalFormatting>
  <conditionalFormatting sqref="F19">
    <cfRule type="containsText" dxfId="269" priority="51" operator="containsText" text="Anulado">
      <formula>NOT(ISERROR(SEARCH("Anulado",F19)))</formula>
    </cfRule>
    <cfRule type="containsText" dxfId="268" priority="52" operator="containsText" text="Anulada">
      <formula>NOT(ISERROR(SEARCH("Anulada",F19)))</formula>
    </cfRule>
    <cfRule type="containsText" dxfId="267" priority="53" operator="containsText" text="Pendiente">
      <formula>NOT(ISERROR(SEARCH("Pendiente",F19)))</formula>
    </cfRule>
    <cfRule type="containsText" dxfId="266" priority="54" operator="containsText" text="Cobrada">
      <formula>NOT(ISERROR(SEARCH("Cobrada",F19)))</formula>
    </cfRule>
    <cfRule type="containsText" dxfId="265" priority="55" operator="containsText" text="Cobrado">
      <formula>NOT(ISERROR(SEARCH("Cobrado",F19)))</formula>
    </cfRule>
  </conditionalFormatting>
  <conditionalFormatting sqref="F20">
    <cfRule type="containsText" dxfId="264" priority="46" operator="containsText" text="Anulado">
      <formula>NOT(ISERROR(SEARCH("Anulado",F20)))</formula>
    </cfRule>
    <cfRule type="containsText" dxfId="263" priority="47" operator="containsText" text="Anulada">
      <formula>NOT(ISERROR(SEARCH("Anulada",F20)))</formula>
    </cfRule>
    <cfRule type="containsText" dxfId="262" priority="48" operator="containsText" text="Pendiente">
      <formula>NOT(ISERROR(SEARCH("Pendiente",F20)))</formula>
    </cfRule>
    <cfRule type="containsText" dxfId="261" priority="49" operator="containsText" text="Cobrada">
      <formula>NOT(ISERROR(SEARCH("Cobrada",F20)))</formula>
    </cfRule>
    <cfRule type="containsText" dxfId="260" priority="50" operator="containsText" text="Cobrado">
      <formula>NOT(ISERROR(SEARCH("Cobrado",F20)))</formula>
    </cfRule>
  </conditionalFormatting>
  <conditionalFormatting sqref="F21">
    <cfRule type="containsText" dxfId="259" priority="41" operator="containsText" text="Anulado">
      <formula>NOT(ISERROR(SEARCH("Anulado",F21)))</formula>
    </cfRule>
    <cfRule type="containsText" dxfId="258" priority="42" operator="containsText" text="Anulada">
      <formula>NOT(ISERROR(SEARCH("Anulada",F21)))</formula>
    </cfRule>
    <cfRule type="containsText" dxfId="257" priority="43" operator="containsText" text="Pendiente">
      <formula>NOT(ISERROR(SEARCH("Pendiente",F21)))</formula>
    </cfRule>
    <cfRule type="containsText" dxfId="256" priority="44" operator="containsText" text="Cobrada">
      <formula>NOT(ISERROR(SEARCH("Cobrada",F21)))</formula>
    </cfRule>
    <cfRule type="containsText" dxfId="255" priority="45" operator="containsText" text="Cobrado">
      <formula>NOT(ISERROR(SEARCH("Cobrado",F21)))</formula>
    </cfRule>
  </conditionalFormatting>
  <conditionalFormatting sqref="F22">
    <cfRule type="containsText" dxfId="254" priority="36" operator="containsText" text="Anulado">
      <formula>NOT(ISERROR(SEARCH("Anulado",F22)))</formula>
    </cfRule>
    <cfRule type="containsText" dxfId="253" priority="37" operator="containsText" text="Anulada">
      <formula>NOT(ISERROR(SEARCH("Anulada",F22)))</formula>
    </cfRule>
    <cfRule type="containsText" dxfId="252" priority="38" operator="containsText" text="Pendiente">
      <formula>NOT(ISERROR(SEARCH("Pendiente",F22)))</formula>
    </cfRule>
    <cfRule type="containsText" dxfId="251" priority="39" operator="containsText" text="Cobrada">
      <formula>NOT(ISERROR(SEARCH("Cobrada",F22)))</formula>
    </cfRule>
    <cfRule type="containsText" dxfId="250" priority="40" operator="containsText" text="Cobrado">
      <formula>NOT(ISERROR(SEARCH("Cobrado",F22)))</formula>
    </cfRule>
  </conditionalFormatting>
  <conditionalFormatting sqref="F23">
    <cfRule type="containsText" dxfId="249" priority="31" operator="containsText" text="Anulado">
      <formula>NOT(ISERROR(SEARCH("Anulado",F23)))</formula>
    </cfRule>
    <cfRule type="containsText" dxfId="248" priority="32" operator="containsText" text="Anulada">
      <formula>NOT(ISERROR(SEARCH("Anulada",F23)))</formula>
    </cfRule>
    <cfRule type="containsText" dxfId="247" priority="33" operator="containsText" text="Pendiente">
      <formula>NOT(ISERROR(SEARCH("Pendiente",F23)))</formula>
    </cfRule>
    <cfRule type="containsText" dxfId="246" priority="34" operator="containsText" text="Cobrada">
      <formula>NOT(ISERROR(SEARCH("Cobrada",F23)))</formula>
    </cfRule>
    <cfRule type="containsText" dxfId="245" priority="35" operator="containsText" text="Cobrado">
      <formula>NOT(ISERROR(SEARCH("Cobrado",F23)))</formula>
    </cfRule>
  </conditionalFormatting>
  <conditionalFormatting sqref="F24">
    <cfRule type="containsText" dxfId="244" priority="26" operator="containsText" text="Anulado">
      <formula>NOT(ISERROR(SEARCH("Anulado",F24)))</formula>
    </cfRule>
    <cfRule type="containsText" dxfId="243" priority="27" operator="containsText" text="Anulada">
      <formula>NOT(ISERROR(SEARCH("Anulada",F24)))</formula>
    </cfRule>
    <cfRule type="containsText" dxfId="242" priority="28" operator="containsText" text="Pendiente">
      <formula>NOT(ISERROR(SEARCH("Pendiente",F24)))</formula>
    </cfRule>
    <cfRule type="containsText" dxfId="241" priority="29" operator="containsText" text="Cobrada">
      <formula>NOT(ISERROR(SEARCH("Cobrada",F24)))</formula>
    </cfRule>
    <cfRule type="containsText" dxfId="240" priority="30" operator="containsText" text="Cobrado">
      <formula>NOT(ISERROR(SEARCH("Cobrado",F24)))</formula>
    </cfRule>
  </conditionalFormatting>
  <conditionalFormatting sqref="F25">
    <cfRule type="containsText" dxfId="239" priority="21" operator="containsText" text="Anulado">
      <formula>NOT(ISERROR(SEARCH("Anulado",F25)))</formula>
    </cfRule>
    <cfRule type="containsText" dxfId="238" priority="22" operator="containsText" text="Anulada">
      <formula>NOT(ISERROR(SEARCH("Anulada",F25)))</formula>
    </cfRule>
    <cfRule type="containsText" dxfId="237" priority="23" operator="containsText" text="Pendiente">
      <formula>NOT(ISERROR(SEARCH("Pendiente",F25)))</formula>
    </cfRule>
    <cfRule type="containsText" dxfId="236" priority="24" operator="containsText" text="Cobrada">
      <formula>NOT(ISERROR(SEARCH("Cobrada",F25)))</formula>
    </cfRule>
    <cfRule type="containsText" dxfId="235" priority="25" operator="containsText" text="Cobrado">
      <formula>NOT(ISERROR(SEARCH("Cobrado",F25)))</formula>
    </cfRule>
  </conditionalFormatting>
  <conditionalFormatting sqref="F28">
    <cfRule type="containsText" dxfId="234" priority="16" operator="containsText" text="Anulado">
      <formula>NOT(ISERROR(SEARCH("Anulado",F28)))</formula>
    </cfRule>
    <cfRule type="containsText" dxfId="233" priority="17" operator="containsText" text="Anulada">
      <formula>NOT(ISERROR(SEARCH("Anulada",F28)))</formula>
    </cfRule>
    <cfRule type="containsText" dxfId="232" priority="18" operator="containsText" text="Pendiente">
      <formula>NOT(ISERROR(SEARCH("Pendiente",F28)))</formula>
    </cfRule>
    <cfRule type="containsText" dxfId="231" priority="19" operator="containsText" text="Cobrada">
      <formula>NOT(ISERROR(SEARCH("Cobrada",F28)))</formula>
    </cfRule>
    <cfRule type="containsText" dxfId="230" priority="20" operator="containsText" text="Cobrado">
      <formula>NOT(ISERROR(SEARCH("Cobrado",F28)))</formula>
    </cfRule>
  </conditionalFormatting>
  <conditionalFormatting sqref="F29">
    <cfRule type="containsText" dxfId="229" priority="11" operator="containsText" text="Anulado">
      <formula>NOT(ISERROR(SEARCH("Anulado",F29)))</formula>
    </cfRule>
    <cfRule type="containsText" dxfId="228" priority="12" operator="containsText" text="Anulada">
      <formula>NOT(ISERROR(SEARCH("Anulada",F29)))</formula>
    </cfRule>
    <cfRule type="containsText" dxfId="227" priority="13" operator="containsText" text="Pendiente">
      <formula>NOT(ISERROR(SEARCH("Pendiente",F29)))</formula>
    </cfRule>
    <cfRule type="containsText" dxfId="226" priority="14" operator="containsText" text="Cobrada">
      <formula>NOT(ISERROR(SEARCH("Cobrada",F29)))</formula>
    </cfRule>
    <cfRule type="containsText" dxfId="225" priority="15" operator="containsText" text="Cobrado">
      <formula>NOT(ISERROR(SEARCH("Cobrado",F29)))</formula>
    </cfRule>
  </conditionalFormatting>
  <conditionalFormatting sqref="F32">
    <cfRule type="containsText" dxfId="224" priority="6" operator="containsText" text="Anulado">
      <formula>NOT(ISERROR(SEARCH("Anulado",F32)))</formula>
    </cfRule>
    <cfRule type="containsText" dxfId="223" priority="7" operator="containsText" text="Anulada">
      <formula>NOT(ISERROR(SEARCH("Anulada",F32)))</formula>
    </cfRule>
    <cfRule type="containsText" dxfId="222" priority="8" operator="containsText" text="Pendiente">
      <formula>NOT(ISERROR(SEARCH("Pendiente",F32)))</formula>
    </cfRule>
    <cfRule type="containsText" dxfId="221" priority="9" operator="containsText" text="Cobrada">
      <formula>NOT(ISERROR(SEARCH("Cobrada",F32)))</formula>
    </cfRule>
    <cfRule type="containsText" dxfId="220" priority="10" operator="containsText" text="Cobrado">
      <formula>NOT(ISERROR(SEARCH("Cobrado",F32)))</formula>
    </cfRule>
  </conditionalFormatting>
  <conditionalFormatting sqref="F33">
    <cfRule type="containsText" dxfId="219" priority="1" operator="containsText" text="Anulado">
      <formula>NOT(ISERROR(SEARCH("Anulado",F33)))</formula>
    </cfRule>
    <cfRule type="containsText" dxfId="218" priority="2" operator="containsText" text="Anulada">
      <formula>NOT(ISERROR(SEARCH("Anulada",F33)))</formula>
    </cfRule>
    <cfRule type="containsText" dxfId="217" priority="3" operator="containsText" text="Pendiente">
      <formula>NOT(ISERROR(SEARCH("Pendiente",F33)))</formula>
    </cfRule>
    <cfRule type="containsText" dxfId="216" priority="4" operator="containsText" text="Cobrada">
      <formula>NOT(ISERROR(SEARCH("Cobrada",F33)))</formula>
    </cfRule>
    <cfRule type="containsText" dxfId="215" priority="5" operator="containsText" text="Cobrado">
      <formula>NOT(ISERROR(SEARCH("Cobrado",F33)))</formula>
    </cfRule>
  </conditionalFormatting>
  <dataValidations count="1">
    <dataValidation allowBlank="1" showInputMessage="1" showErrorMessage="1" sqref="D2:D48 E44:E48 B2:B48" xr:uid="{3B292711-76AF-41B6-8A7C-1973D758DA18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DFA2-4ADF-4ACA-A616-5766553D687E}">
  <dimension ref="A1:X178"/>
  <sheetViews>
    <sheetView topLeftCell="A103" workbookViewId="0">
      <selection activeCell="E136" sqref="E136"/>
    </sheetView>
  </sheetViews>
  <sheetFormatPr defaultRowHeight="15" x14ac:dyDescent="0.25"/>
  <cols>
    <col min="6" max="6" width="13.42578125" bestFit="1" customWidth="1"/>
    <col min="7" max="7" width="12.85546875" bestFit="1" customWidth="1"/>
    <col min="8" max="8" width="11.85546875" bestFit="1" customWidth="1"/>
    <col min="10" max="10" width="13.140625" bestFit="1" customWidth="1"/>
  </cols>
  <sheetData>
    <row r="1" spans="1:24" ht="22.5" customHeight="1" x14ac:dyDescent="0.25">
      <c r="A1" t="s">
        <v>0</v>
      </c>
      <c r="B1" s="1" t="s">
        <v>1</v>
      </c>
      <c r="C1" t="s">
        <v>22</v>
      </c>
      <c r="D1" s="3" t="s">
        <v>2</v>
      </c>
      <c r="E1" s="48" t="s">
        <v>3</v>
      </c>
      <c r="F1" s="22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10</v>
      </c>
      <c r="M1" t="s">
        <v>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4" x14ac:dyDescent="0.25">
      <c r="A2" s="2"/>
      <c r="B2" s="2" t="s">
        <v>44</v>
      </c>
      <c r="C2">
        <v>2</v>
      </c>
      <c r="D2">
        <v>1</v>
      </c>
      <c r="E2">
        <v>186</v>
      </c>
      <c r="F2" s="4" t="s">
        <v>28</v>
      </c>
      <c r="G2" s="8">
        <v>44441</v>
      </c>
      <c r="H2" s="9"/>
      <c r="I2" s="5">
        <v>58</v>
      </c>
      <c r="J2" s="10">
        <v>860000</v>
      </c>
      <c r="M2" t="s">
        <v>31</v>
      </c>
      <c r="N2" t="s">
        <v>25</v>
      </c>
      <c r="O2" t="s">
        <v>26</v>
      </c>
      <c r="P2">
        <v>1</v>
      </c>
      <c r="Q2" t="s">
        <v>30</v>
      </c>
      <c r="R2" t="s">
        <v>27</v>
      </c>
      <c r="S2">
        <v>3</v>
      </c>
      <c r="T2" t="s">
        <v>29</v>
      </c>
    </row>
    <row r="3" spans="1:24" ht="15.75" x14ac:dyDescent="0.25">
      <c r="B3" s="2" t="s">
        <v>44</v>
      </c>
      <c r="C3">
        <v>1</v>
      </c>
      <c r="D3">
        <v>1</v>
      </c>
      <c r="E3">
        <v>149</v>
      </c>
      <c r="F3" t="s">
        <v>40</v>
      </c>
      <c r="G3" s="11">
        <v>44236</v>
      </c>
      <c r="H3" s="5"/>
      <c r="I3" s="12">
        <v>29</v>
      </c>
      <c r="J3" s="13">
        <v>66000</v>
      </c>
      <c r="K3" s="2"/>
      <c r="L3" s="2"/>
      <c r="M3" s="13">
        <v>11454.55</v>
      </c>
      <c r="N3" s="2" t="s">
        <v>32</v>
      </c>
      <c r="O3" s="2" t="s">
        <v>23</v>
      </c>
      <c r="P3">
        <v>1</v>
      </c>
      <c r="Q3" s="14" t="s">
        <v>35</v>
      </c>
      <c r="R3" s="14" t="s">
        <v>24</v>
      </c>
      <c r="S3" s="15">
        <v>65</v>
      </c>
      <c r="T3" s="14" t="s">
        <v>37</v>
      </c>
    </row>
    <row r="4" spans="1:24" ht="15.75" x14ac:dyDescent="0.25">
      <c r="B4" s="2" t="s">
        <v>44</v>
      </c>
      <c r="C4">
        <v>1</v>
      </c>
      <c r="D4">
        <v>1</v>
      </c>
      <c r="E4">
        <v>150</v>
      </c>
      <c r="F4" t="s">
        <v>40</v>
      </c>
      <c r="G4" s="11">
        <v>44236</v>
      </c>
      <c r="I4">
        <v>29</v>
      </c>
      <c r="J4" s="13">
        <v>128000</v>
      </c>
      <c r="K4" s="2"/>
      <c r="L4" s="2"/>
      <c r="M4" s="13">
        <v>22214.880000000001</v>
      </c>
      <c r="N4" s="2" t="s">
        <v>33</v>
      </c>
      <c r="O4" s="2" t="s">
        <v>34</v>
      </c>
      <c r="P4">
        <v>1</v>
      </c>
      <c r="Q4" s="5"/>
      <c r="R4" s="14" t="s">
        <v>36</v>
      </c>
      <c r="S4">
        <v>63</v>
      </c>
      <c r="T4" s="14" t="s">
        <v>38</v>
      </c>
    </row>
    <row r="5" spans="1:24" ht="18.75" x14ac:dyDescent="0.3">
      <c r="B5" s="2" t="s">
        <v>44</v>
      </c>
      <c r="C5" s="16">
        <v>12</v>
      </c>
      <c r="D5">
        <v>1</v>
      </c>
      <c r="E5">
        <v>35</v>
      </c>
      <c r="F5" t="s">
        <v>28</v>
      </c>
      <c r="G5" s="11">
        <v>44236</v>
      </c>
      <c r="H5" s="2"/>
      <c r="I5" s="16">
        <v>56</v>
      </c>
      <c r="J5" s="17">
        <v>1142499</v>
      </c>
      <c r="K5" s="7"/>
      <c r="L5" s="6"/>
      <c r="M5" s="13">
        <v>198284</v>
      </c>
      <c r="N5" s="2" t="s">
        <v>39</v>
      </c>
      <c r="O5" s="2" t="s">
        <v>26</v>
      </c>
      <c r="P5" s="18">
        <v>1</v>
      </c>
      <c r="Q5" s="2" t="s">
        <v>41</v>
      </c>
      <c r="R5" s="2" t="s">
        <v>42</v>
      </c>
      <c r="S5" s="16">
        <v>3</v>
      </c>
      <c r="T5" s="2" t="s">
        <v>43</v>
      </c>
      <c r="U5" s="16"/>
      <c r="V5" s="6"/>
      <c r="W5" s="6"/>
      <c r="X5" s="5"/>
    </row>
    <row r="6" spans="1:24" s="22" customFormat="1" x14ac:dyDescent="0.25">
      <c r="A6" s="20"/>
      <c r="B6" s="20" t="s">
        <v>44</v>
      </c>
      <c r="C6" s="22">
        <v>2</v>
      </c>
      <c r="D6" s="22">
        <v>1</v>
      </c>
      <c r="E6" s="20">
        <v>171</v>
      </c>
      <c r="F6" s="31" t="s">
        <v>40</v>
      </c>
      <c r="G6" s="32">
        <v>44174</v>
      </c>
      <c r="H6" s="21">
        <v>44245</v>
      </c>
      <c r="I6" s="20">
        <v>171</v>
      </c>
      <c r="J6" s="33">
        <v>586000</v>
      </c>
      <c r="K6" s="25">
        <f>J6/1.21*21%</f>
        <v>101702.47933884297</v>
      </c>
      <c r="L6" s="22">
        <v>0</v>
      </c>
      <c r="N6" s="20" t="s">
        <v>54</v>
      </c>
      <c r="O6" s="20" t="s">
        <v>55</v>
      </c>
      <c r="P6" s="20">
        <v>3</v>
      </c>
      <c r="Q6" s="20" t="s">
        <v>56</v>
      </c>
      <c r="R6" s="20" t="s">
        <v>27</v>
      </c>
      <c r="S6" s="20">
        <v>3</v>
      </c>
      <c r="T6" s="20" t="s">
        <v>57</v>
      </c>
    </row>
    <row r="7" spans="1:24" s="22" customFormat="1" x14ac:dyDescent="0.25">
      <c r="B7" s="20" t="s">
        <v>44</v>
      </c>
      <c r="C7" s="22">
        <v>2</v>
      </c>
      <c r="D7" s="22">
        <v>1</v>
      </c>
      <c r="E7" s="20">
        <v>172</v>
      </c>
      <c r="F7" s="27" t="s">
        <v>28</v>
      </c>
      <c r="G7" s="21">
        <v>44179</v>
      </c>
      <c r="H7" s="20"/>
      <c r="I7" s="20">
        <v>61</v>
      </c>
      <c r="J7" s="33">
        <v>334000</v>
      </c>
      <c r="K7" s="25">
        <f t="shared" ref="K7:K70" si="0">J7/1.21*21%</f>
        <v>57966.942148760332</v>
      </c>
      <c r="L7" s="22">
        <v>0</v>
      </c>
      <c r="M7" s="20"/>
      <c r="N7" s="20" t="s">
        <v>58</v>
      </c>
      <c r="O7" s="20" t="s">
        <v>23</v>
      </c>
      <c r="P7" s="20">
        <v>5</v>
      </c>
      <c r="Q7" s="20" t="s">
        <v>59</v>
      </c>
      <c r="R7" s="20" t="s">
        <v>60</v>
      </c>
      <c r="S7" s="20">
        <v>3</v>
      </c>
      <c r="T7" s="20" t="s">
        <v>61</v>
      </c>
    </row>
    <row r="8" spans="1:24" s="22" customFormat="1" x14ac:dyDescent="0.25">
      <c r="B8" s="20" t="s">
        <v>44</v>
      </c>
      <c r="C8" s="22">
        <v>2</v>
      </c>
      <c r="D8" s="22">
        <v>1</v>
      </c>
      <c r="E8" s="20">
        <v>173</v>
      </c>
      <c r="F8" s="31" t="s">
        <v>40</v>
      </c>
      <c r="G8" s="21">
        <v>44179</v>
      </c>
      <c r="H8" s="21">
        <v>44245</v>
      </c>
      <c r="I8" s="20">
        <v>58</v>
      </c>
      <c r="J8" s="33">
        <v>405000</v>
      </c>
      <c r="K8" s="25">
        <f t="shared" si="0"/>
        <v>70289.25619834711</v>
      </c>
      <c r="L8" s="22">
        <v>0</v>
      </c>
      <c r="M8" s="20"/>
      <c r="N8" s="20" t="s">
        <v>62</v>
      </c>
      <c r="O8" s="20" t="s">
        <v>47</v>
      </c>
      <c r="P8" s="20">
        <v>1</v>
      </c>
      <c r="Q8" s="20" t="s">
        <v>63</v>
      </c>
      <c r="R8" s="20" t="s">
        <v>50</v>
      </c>
      <c r="S8" s="20">
        <v>59</v>
      </c>
      <c r="T8" s="20" t="s">
        <v>64</v>
      </c>
    </row>
    <row r="9" spans="1:24" s="22" customFormat="1" ht="18.75" x14ac:dyDescent="0.3">
      <c r="B9" s="20" t="s">
        <v>44</v>
      </c>
      <c r="C9" s="22">
        <v>2</v>
      </c>
      <c r="D9" s="22">
        <v>1</v>
      </c>
      <c r="E9" s="20">
        <v>174</v>
      </c>
      <c r="F9" s="31" t="s">
        <v>40</v>
      </c>
      <c r="G9" s="21">
        <v>44179</v>
      </c>
      <c r="H9" s="21">
        <v>44245</v>
      </c>
      <c r="I9" s="20">
        <v>58</v>
      </c>
      <c r="J9" s="33">
        <v>395000</v>
      </c>
      <c r="K9" s="25">
        <f t="shared" si="0"/>
        <v>68553.719008264452</v>
      </c>
      <c r="L9" s="22">
        <v>0</v>
      </c>
      <c r="M9" s="28"/>
      <c r="N9" s="20" t="s">
        <v>65</v>
      </c>
      <c r="O9" s="20" t="s">
        <v>66</v>
      </c>
      <c r="P9" s="20">
        <v>1</v>
      </c>
      <c r="Q9" s="20" t="s">
        <v>67</v>
      </c>
      <c r="R9" s="20" t="s">
        <v>68</v>
      </c>
      <c r="S9" s="20">
        <v>103</v>
      </c>
      <c r="T9" s="20" t="s">
        <v>69</v>
      </c>
      <c r="U9" s="29"/>
      <c r="V9" s="34"/>
      <c r="W9" s="34"/>
      <c r="X9" s="20"/>
    </row>
    <row r="10" spans="1:24" s="22" customFormat="1" x14ac:dyDescent="0.25">
      <c r="B10" s="20" t="s">
        <v>44</v>
      </c>
      <c r="C10" s="22">
        <v>2</v>
      </c>
      <c r="D10" s="22">
        <v>1</v>
      </c>
      <c r="E10" s="20">
        <v>175</v>
      </c>
      <c r="F10" s="31" t="s">
        <v>40</v>
      </c>
      <c r="G10" s="21">
        <v>44179</v>
      </c>
      <c r="H10" s="21">
        <v>44245</v>
      </c>
      <c r="I10" s="20">
        <v>58</v>
      </c>
      <c r="J10" s="33">
        <v>310000</v>
      </c>
      <c r="K10" s="25">
        <f t="shared" si="0"/>
        <v>53801.652892561986</v>
      </c>
      <c r="L10" s="22">
        <v>0</v>
      </c>
      <c r="M10" s="20"/>
      <c r="N10" s="20" t="s">
        <v>70</v>
      </c>
      <c r="O10" s="20" t="s">
        <v>71</v>
      </c>
      <c r="P10" s="20">
        <v>7</v>
      </c>
      <c r="Q10" s="20" t="s">
        <v>72</v>
      </c>
      <c r="R10" s="20" t="s">
        <v>73</v>
      </c>
      <c r="S10" s="20">
        <v>59</v>
      </c>
      <c r="T10" s="20" t="s">
        <v>74</v>
      </c>
      <c r="U10" s="20"/>
      <c r="V10" s="20"/>
      <c r="W10" s="20"/>
      <c r="X10" s="20"/>
    </row>
    <row r="11" spans="1:24" s="22" customFormat="1" x14ac:dyDescent="0.25">
      <c r="B11" s="20" t="s">
        <v>44</v>
      </c>
      <c r="C11" s="22">
        <v>12</v>
      </c>
      <c r="D11" s="22">
        <v>1</v>
      </c>
      <c r="E11" s="20">
        <v>32</v>
      </c>
      <c r="F11" s="27" t="s">
        <v>40</v>
      </c>
      <c r="G11" s="21">
        <v>44174</v>
      </c>
      <c r="H11" s="21">
        <v>44231</v>
      </c>
      <c r="I11" s="23">
        <v>22</v>
      </c>
      <c r="J11" s="35">
        <v>591000</v>
      </c>
      <c r="K11" s="25">
        <f t="shared" si="0"/>
        <v>102570.2479338843</v>
      </c>
      <c r="L11" s="22">
        <v>0</v>
      </c>
      <c r="M11" s="20"/>
      <c r="N11" s="20" t="s">
        <v>75</v>
      </c>
      <c r="O11" s="20" t="s">
        <v>76</v>
      </c>
      <c r="P11" s="19">
        <v>3</v>
      </c>
      <c r="Q11" s="20" t="s">
        <v>77</v>
      </c>
      <c r="R11" s="36" t="s">
        <v>49</v>
      </c>
      <c r="S11" s="19">
        <v>9</v>
      </c>
      <c r="T11" s="20" t="s">
        <v>78</v>
      </c>
      <c r="U11" s="20"/>
      <c r="V11" s="20"/>
      <c r="W11" s="20"/>
      <c r="X11" s="20"/>
    </row>
    <row r="12" spans="1:24" s="22" customFormat="1" ht="15.75" x14ac:dyDescent="0.25">
      <c r="B12" s="20" t="s">
        <v>44</v>
      </c>
      <c r="C12" s="22">
        <v>1</v>
      </c>
      <c r="D12" s="22">
        <v>1</v>
      </c>
      <c r="E12" s="20">
        <v>145</v>
      </c>
      <c r="F12" s="27" t="s">
        <v>40</v>
      </c>
      <c r="G12" s="37">
        <v>44174</v>
      </c>
      <c r="H12" s="37">
        <v>44190</v>
      </c>
      <c r="I12" s="26">
        <v>56</v>
      </c>
      <c r="J12" s="38">
        <v>66000</v>
      </c>
      <c r="K12" s="25">
        <f t="shared" si="0"/>
        <v>11454.545454545454</v>
      </c>
      <c r="L12" s="22">
        <v>0</v>
      </c>
      <c r="M12" s="20"/>
      <c r="N12" s="39" t="s">
        <v>32</v>
      </c>
      <c r="O12" s="39" t="s">
        <v>23</v>
      </c>
      <c r="P12" s="20">
        <v>1</v>
      </c>
      <c r="Q12" s="39" t="s">
        <v>79</v>
      </c>
      <c r="R12" s="39" t="s">
        <v>24</v>
      </c>
      <c r="S12" s="23">
        <v>65</v>
      </c>
      <c r="T12" s="20" t="s">
        <v>80</v>
      </c>
      <c r="U12" s="20"/>
      <c r="V12" s="20"/>
      <c r="W12" s="20"/>
      <c r="X12" s="20"/>
    </row>
    <row r="13" spans="1:24" s="22" customFormat="1" x14ac:dyDescent="0.25">
      <c r="B13" s="20" t="s">
        <v>44</v>
      </c>
      <c r="C13" s="22">
        <v>2</v>
      </c>
      <c r="D13" s="22">
        <v>1</v>
      </c>
      <c r="E13" s="20">
        <v>160</v>
      </c>
      <c r="F13" s="20" t="s">
        <v>40</v>
      </c>
      <c r="G13" s="21">
        <v>44139</v>
      </c>
      <c r="H13" s="21">
        <v>44214</v>
      </c>
      <c r="I13" s="20">
        <v>58</v>
      </c>
      <c r="J13" s="33">
        <v>740000</v>
      </c>
      <c r="K13" s="25">
        <f t="shared" si="0"/>
        <v>128429.75206611569</v>
      </c>
      <c r="L13" s="22">
        <v>0</v>
      </c>
      <c r="N13" s="20" t="s">
        <v>81</v>
      </c>
      <c r="O13" s="20" t="s">
        <v>66</v>
      </c>
      <c r="P13" s="20">
        <v>2</v>
      </c>
      <c r="Q13" s="20" t="s">
        <v>87</v>
      </c>
      <c r="R13" s="20" t="s">
        <v>49</v>
      </c>
      <c r="S13" s="20">
        <v>3</v>
      </c>
      <c r="T13" s="20" t="s">
        <v>96</v>
      </c>
    </row>
    <row r="14" spans="1:24" s="22" customFormat="1" x14ac:dyDescent="0.25">
      <c r="B14" s="20" t="s">
        <v>44</v>
      </c>
      <c r="C14" s="22">
        <v>2</v>
      </c>
      <c r="D14" s="22">
        <v>1</v>
      </c>
      <c r="E14" s="20">
        <v>161</v>
      </c>
      <c r="F14" s="20" t="s">
        <v>40</v>
      </c>
      <c r="G14" s="21">
        <v>44139</v>
      </c>
      <c r="H14" s="21">
        <v>44214</v>
      </c>
      <c r="I14" s="20">
        <v>58</v>
      </c>
      <c r="J14" s="33">
        <v>527000</v>
      </c>
      <c r="K14" s="25">
        <f t="shared" si="0"/>
        <v>91462.809917355364</v>
      </c>
      <c r="L14" s="22">
        <v>0</v>
      </c>
      <c r="N14" s="20" t="s">
        <v>82</v>
      </c>
      <c r="O14" s="20" t="s">
        <v>84</v>
      </c>
      <c r="P14" s="20">
        <v>7</v>
      </c>
      <c r="Q14" s="20"/>
      <c r="R14" s="20" t="s">
        <v>73</v>
      </c>
      <c r="S14" s="20">
        <v>59</v>
      </c>
      <c r="T14" s="20" t="s">
        <v>97</v>
      </c>
    </row>
    <row r="15" spans="1:24" s="22" customFormat="1" x14ac:dyDescent="0.25">
      <c r="B15" s="20" t="s">
        <v>44</v>
      </c>
      <c r="C15" s="22">
        <v>2</v>
      </c>
      <c r="D15" s="22">
        <v>1</v>
      </c>
      <c r="E15" s="20">
        <v>162</v>
      </c>
      <c r="F15" s="27" t="s">
        <v>28</v>
      </c>
      <c r="G15" s="21">
        <v>44139</v>
      </c>
      <c r="H15" s="20"/>
      <c r="I15" s="20">
        <v>58</v>
      </c>
      <c r="J15" s="33">
        <v>200000</v>
      </c>
      <c r="K15" s="25">
        <f t="shared" si="0"/>
        <v>34710.74380165289</v>
      </c>
      <c r="L15" s="22">
        <v>0</v>
      </c>
      <c r="N15" s="20" t="s">
        <v>83</v>
      </c>
      <c r="O15" s="20" t="s">
        <v>84</v>
      </c>
      <c r="P15" s="20">
        <v>1</v>
      </c>
      <c r="Q15" s="20" t="s">
        <v>48</v>
      </c>
      <c r="R15" s="20" t="s">
        <v>50</v>
      </c>
      <c r="S15" s="20">
        <v>59</v>
      </c>
      <c r="T15" s="20" t="s">
        <v>98</v>
      </c>
    </row>
    <row r="16" spans="1:24" s="22" customFormat="1" x14ac:dyDescent="0.25">
      <c r="B16" s="20" t="s">
        <v>44</v>
      </c>
      <c r="C16" s="22">
        <v>2</v>
      </c>
      <c r="D16" s="22">
        <v>1</v>
      </c>
      <c r="E16" s="20">
        <v>163</v>
      </c>
      <c r="F16" s="27" t="s">
        <v>40</v>
      </c>
      <c r="G16" s="21">
        <v>44152</v>
      </c>
      <c r="H16" s="21">
        <v>44292</v>
      </c>
      <c r="I16" s="20">
        <v>61</v>
      </c>
      <c r="J16" s="33">
        <v>124000</v>
      </c>
      <c r="K16" s="25">
        <f t="shared" si="0"/>
        <v>21520.661157024791</v>
      </c>
      <c r="L16" s="22">
        <v>0</v>
      </c>
      <c r="N16" s="20" t="s">
        <v>45</v>
      </c>
      <c r="O16" s="20" t="s">
        <v>23</v>
      </c>
      <c r="P16" s="20">
        <v>2</v>
      </c>
      <c r="Q16" s="20" t="s">
        <v>88</v>
      </c>
      <c r="R16" s="40" t="s">
        <v>95</v>
      </c>
      <c r="S16" s="20">
        <v>61</v>
      </c>
      <c r="T16" s="20" t="s">
        <v>99</v>
      </c>
    </row>
    <row r="17" spans="2:21" s="22" customFormat="1" x14ac:dyDescent="0.25">
      <c r="B17" s="20" t="s">
        <v>44</v>
      </c>
      <c r="C17" s="22">
        <v>2</v>
      </c>
      <c r="D17" s="22">
        <v>1</v>
      </c>
      <c r="E17" s="20">
        <v>164</v>
      </c>
      <c r="F17" s="27" t="s">
        <v>28</v>
      </c>
      <c r="G17" s="21">
        <v>44152</v>
      </c>
      <c r="H17" s="20"/>
      <c r="I17" s="20">
        <v>61</v>
      </c>
      <c r="J17" s="33">
        <v>62000</v>
      </c>
      <c r="K17" s="25">
        <f t="shared" si="0"/>
        <v>10760.330578512396</v>
      </c>
      <c r="L17" s="22">
        <v>0</v>
      </c>
      <c r="N17" s="20" t="s">
        <v>45</v>
      </c>
      <c r="O17" s="20" t="s">
        <v>23</v>
      </c>
      <c r="P17" s="20">
        <v>1</v>
      </c>
      <c r="Q17" s="20" t="s">
        <v>89</v>
      </c>
      <c r="R17" s="40" t="s">
        <v>95</v>
      </c>
      <c r="S17" s="20">
        <v>61</v>
      </c>
      <c r="T17" s="20" t="s">
        <v>100</v>
      </c>
    </row>
    <row r="18" spans="2:21" s="22" customFormat="1" x14ac:dyDescent="0.25">
      <c r="B18" s="20" t="s">
        <v>44</v>
      </c>
      <c r="C18" s="22">
        <v>2</v>
      </c>
      <c r="D18" s="22">
        <v>1</v>
      </c>
      <c r="E18" s="20">
        <v>165</v>
      </c>
      <c r="F18" s="27" t="s">
        <v>28</v>
      </c>
      <c r="G18" s="21">
        <v>44152</v>
      </c>
      <c r="H18" s="20"/>
      <c r="I18" s="20">
        <v>61</v>
      </c>
      <c r="J18" s="33">
        <v>180000</v>
      </c>
      <c r="K18" s="25">
        <f t="shared" si="0"/>
        <v>31239.669421487601</v>
      </c>
      <c r="L18" s="22">
        <v>0</v>
      </c>
      <c r="N18" s="20" t="s">
        <v>45</v>
      </c>
      <c r="O18" s="20" t="s">
        <v>23</v>
      </c>
      <c r="P18" s="20">
        <v>3</v>
      </c>
      <c r="Q18" s="20" t="s">
        <v>90</v>
      </c>
      <c r="R18" s="40" t="s">
        <v>95</v>
      </c>
      <c r="S18" s="20">
        <v>61</v>
      </c>
      <c r="T18" s="20" t="s">
        <v>101</v>
      </c>
      <c r="U18" s="20"/>
    </row>
    <row r="19" spans="2:21" s="22" customFormat="1" x14ac:dyDescent="0.25">
      <c r="B19" s="20" t="s">
        <v>44</v>
      </c>
      <c r="C19" s="22">
        <v>2</v>
      </c>
      <c r="D19" s="22">
        <v>1</v>
      </c>
      <c r="E19" s="20">
        <v>166</v>
      </c>
      <c r="F19" s="27" t="s">
        <v>40</v>
      </c>
      <c r="G19" s="21">
        <v>44152</v>
      </c>
      <c r="H19" s="21">
        <v>44292</v>
      </c>
      <c r="I19" s="20">
        <v>61</v>
      </c>
      <c r="J19" s="33">
        <v>124000</v>
      </c>
      <c r="K19" s="25">
        <f t="shared" si="0"/>
        <v>21520.661157024791</v>
      </c>
      <c r="L19" s="22">
        <v>0</v>
      </c>
      <c r="N19" s="20" t="s">
        <v>45</v>
      </c>
      <c r="O19" s="20" t="s">
        <v>23</v>
      </c>
      <c r="P19" s="20">
        <v>2</v>
      </c>
      <c r="Q19" s="20" t="s">
        <v>91</v>
      </c>
      <c r="R19" s="40" t="s">
        <v>95</v>
      </c>
      <c r="S19" s="20">
        <v>61</v>
      </c>
      <c r="T19" s="20" t="s">
        <v>102</v>
      </c>
      <c r="U19" s="20"/>
    </row>
    <row r="20" spans="2:21" s="22" customFormat="1" x14ac:dyDescent="0.25">
      <c r="B20" s="20" t="s">
        <v>44</v>
      </c>
      <c r="C20" s="22">
        <v>2</v>
      </c>
      <c r="D20" s="22">
        <v>1</v>
      </c>
      <c r="E20" s="20">
        <v>167</v>
      </c>
      <c r="F20" s="27" t="s">
        <v>28</v>
      </c>
      <c r="G20" s="21">
        <v>44152</v>
      </c>
      <c r="H20" s="20"/>
      <c r="I20" s="20">
        <v>61</v>
      </c>
      <c r="J20" s="33">
        <v>463000</v>
      </c>
      <c r="K20" s="25">
        <f t="shared" si="0"/>
        <v>80355.371900826445</v>
      </c>
      <c r="L20" s="22">
        <v>0</v>
      </c>
      <c r="N20" s="20" t="s">
        <v>54</v>
      </c>
      <c r="O20" s="20" t="s">
        <v>85</v>
      </c>
      <c r="P20" s="20">
        <v>2</v>
      </c>
      <c r="Q20" s="20" t="s">
        <v>92</v>
      </c>
      <c r="R20" s="40" t="s">
        <v>95</v>
      </c>
      <c r="S20" s="20">
        <v>61</v>
      </c>
      <c r="T20" s="20" t="s">
        <v>103</v>
      </c>
    </row>
    <row r="21" spans="2:21" s="22" customFormat="1" x14ac:dyDescent="0.25">
      <c r="B21" s="20" t="s">
        <v>44</v>
      </c>
      <c r="C21" s="22">
        <v>2</v>
      </c>
      <c r="D21" s="22">
        <v>1</v>
      </c>
      <c r="E21" s="20">
        <v>168</v>
      </c>
      <c r="F21" s="27" t="s">
        <v>28</v>
      </c>
      <c r="G21" s="21">
        <v>44152</v>
      </c>
      <c r="H21" s="20"/>
      <c r="I21" s="20">
        <v>61</v>
      </c>
      <c r="J21" s="33">
        <v>60000</v>
      </c>
      <c r="K21" s="25">
        <f t="shared" si="0"/>
        <v>10413.223140495867</v>
      </c>
      <c r="L21" s="22">
        <v>0</v>
      </c>
      <c r="N21" s="20" t="s">
        <v>45</v>
      </c>
      <c r="O21" s="20" t="s">
        <v>23</v>
      </c>
      <c r="P21" s="20">
        <v>1</v>
      </c>
      <c r="Q21" s="20" t="s">
        <v>93</v>
      </c>
      <c r="R21" s="46" t="s">
        <v>142</v>
      </c>
      <c r="S21" s="20">
        <v>58</v>
      </c>
      <c r="T21" s="20" t="s">
        <v>104</v>
      </c>
    </row>
    <row r="22" spans="2:21" s="22" customFormat="1" x14ac:dyDescent="0.25">
      <c r="B22" s="20" t="s">
        <v>44</v>
      </c>
      <c r="C22" s="22">
        <v>2</v>
      </c>
      <c r="D22" s="22">
        <v>1</v>
      </c>
      <c r="E22" s="20">
        <v>169</v>
      </c>
      <c r="F22" s="31" t="s">
        <v>40</v>
      </c>
      <c r="G22" s="21">
        <v>44152</v>
      </c>
      <c r="H22" s="21">
        <v>44245</v>
      </c>
      <c r="I22" s="20">
        <v>58</v>
      </c>
      <c r="J22" s="33">
        <v>380000</v>
      </c>
      <c r="K22" s="25">
        <f t="shared" si="0"/>
        <v>65950.413223140495</v>
      </c>
      <c r="L22" s="22">
        <v>0</v>
      </c>
      <c r="N22" s="20" t="s">
        <v>65</v>
      </c>
      <c r="O22" s="20" t="s">
        <v>66</v>
      </c>
      <c r="P22" s="20">
        <v>1</v>
      </c>
      <c r="Q22" s="20" t="s">
        <v>94</v>
      </c>
      <c r="R22" s="40" t="s">
        <v>95</v>
      </c>
      <c r="S22" s="20">
        <v>61</v>
      </c>
      <c r="T22" s="20" t="s">
        <v>105</v>
      </c>
      <c r="U22" s="20"/>
    </row>
    <row r="23" spans="2:21" s="22" customFormat="1" x14ac:dyDescent="0.25">
      <c r="B23" s="20" t="s">
        <v>44</v>
      </c>
      <c r="C23" s="22">
        <v>2</v>
      </c>
      <c r="D23" s="22">
        <v>1</v>
      </c>
      <c r="E23" s="20">
        <v>170</v>
      </c>
      <c r="F23" s="31" t="s">
        <v>40</v>
      </c>
      <c r="G23" s="21">
        <v>44152</v>
      </c>
      <c r="H23" s="21">
        <v>44245</v>
      </c>
      <c r="I23" s="20">
        <v>58</v>
      </c>
      <c r="J23" s="33">
        <v>120000</v>
      </c>
      <c r="K23" s="25">
        <f t="shared" si="0"/>
        <v>20826.446280991735</v>
      </c>
      <c r="L23" s="22">
        <v>0</v>
      </c>
      <c r="N23" s="20" t="s">
        <v>46</v>
      </c>
      <c r="O23" s="20" t="s">
        <v>86</v>
      </c>
      <c r="P23" s="20">
        <v>1</v>
      </c>
      <c r="Q23" s="20" t="s">
        <v>48</v>
      </c>
      <c r="R23" s="20" t="s">
        <v>49</v>
      </c>
      <c r="S23" s="20">
        <v>3</v>
      </c>
      <c r="T23" s="20" t="s">
        <v>106</v>
      </c>
      <c r="U23" s="20"/>
    </row>
    <row r="24" spans="2:21" x14ac:dyDescent="0.25">
      <c r="B24" s="20" t="s">
        <v>44</v>
      </c>
      <c r="C24" s="22">
        <v>1</v>
      </c>
      <c r="D24" s="22">
        <v>1</v>
      </c>
      <c r="E24" s="2">
        <v>137</v>
      </c>
      <c r="F24" s="20" t="s">
        <v>40</v>
      </c>
      <c r="G24" s="11">
        <v>44139</v>
      </c>
      <c r="H24" s="2"/>
      <c r="I24" s="2">
        <v>29</v>
      </c>
      <c r="J24" s="41">
        <v>63000</v>
      </c>
      <c r="K24" s="25">
        <f t="shared" si="0"/>
        <v>10933.884297520661</v>
      </c>
      <c r="L24" s="22">
        <v>0</v>
      </c>
      <c r="N24" s="2"/>
      <c r="O24" s="2" t="s">
        <v>23</v>
      </c>
      <c r="P24" s="2">
        <v>1</v>
      </c>
      <c r="Q24" s="2" t="s">
        <v>116</v>
      </c>
      <c r="R24" s="2" t="s">
        <v>24</v>
      </c>
      <c r="S24" s="2">
        <v>65</v>
      </c>
      <c r="T24" s="2" t="s">
        <v>80</v>
      </c>
      <c r="U24" s="2"/>
    </row>
    <row r="25" spans="2:21" x14ac:dyDescent="0.25">
      <c r="B25" s="20" t="s">
        <v>44</v>
      </c>
      <c r="C25" s="22">
        <v>1</v>
      </c>
      <c r="D25" s="22">
        <v>1</v>
      </c>
      <c r="E25" s="2">
        <v>138</v>
      </c>
      <c r="F25" s="20" t="s">
        <v>40</v>
      </c>
      <c r="G25" s="11">
        <v>44139</v>
      </c>
      <c r="H25" s="2"/>
      <c r="I25" s="2">
        <v>29</v>
      </c>
      <c r="J25" s="41">
        <v>63000</v>
      </c>
      <c r="K25" s="25">
        <f t="shared" si="0"/>
        <v>10933.884297520661</v>
      </c>
      <c r="L25" s="22">
        <v>0</v>
      </c>
      <c r="N25" s="20" t="s">
        <v>32</v>
      </c>
      <c r="O25" s="20" t="s">
        <v>23</v>
      </c>
      <c r="P25" s="20">
        <v>1</v>
      </c>
      <c r="Q25" s="20" t="s">
        <v>117</v>
      </c>
      <c r="R25" s="20" t="s">
        <v>122</v>
      </c>
      <c r="S25" s="2">
        <v>9</v>
      </c>
      <c r="T25" s="2" t="s">
        <v>125</v>
      </c>
      <c r="U25" s="2"/>
    </row>
    <row r="26" spans="2:21" ht="16.5" x14ac:dyDescent="0.3">
      <c r="B26" s="20" t="s">
        <v>44</v>
      </c>
      <c r="C26" s="22">
        <v>1</v>
      </c>
      <c r="D26" s="22">
        <v>1</v>
      </c>
      <c r="E26" s="2">
        <v>139</v>
      </c>
      <c r="F26" s="20" t="s">
        <v>40</v>
      </c>
      <c r="G26" s="11">
        <v>44139</v>
      </c>
      <c r="H26" s="11">
        <v>44280</v>
      </c>
      <c r="I26" s="2">
        <v>13</v>
      </c>
      <c r="J26" s="41">
        <v>64000</v>
      </c>
      <c r="K26" s="25">
        <f t="shared" si="0"/>
        <v>11107.438016528926</v>
      </c>
      <c r="L26" s="22">
        <v>0</v>
      </c>
      <c r="N26" s="20" t="s">
        <v>108</v>
      </c>
      <c r="O26" s="20" t="s">
        <v>112</v>
      </c>
      <c r="P26" s="20">
        <v>1</v>
      </c>
      <c r="Q26" s="20"/>
      <c r="R26" s="44" t="s">
        <v>49</v>
      </c>
      <c r="S26" s="2">
        <v>9</v>
      </c>
      <c r="T26" s="2" t="s">
        <v>126</v>
      </c>
      <c r="U26" s="41"/>
    </row>
    <row r="27" spans="2:21" x14ac:dyDescent="0.25">
      <c r="B27" s="20" t="s">
        <v>44</v>
      </c>
      <c r="C27" s="22">
        <v>1</v>
      </c>
      <c r="D27" s="22">
        <v>1</v>
      </c>
      <c r="E27" s="2">
        <v>140</v>
      </c>
      <c r="F27" s="20" t="s">
        <v>40</v>
      </c>
      <c r="G27" s="11">
        <v>44139</v>
      </c>
      <c r="H27" s="11">
        <v>44197</v>
      </c>
      <c r="I27" s="2">
        <v>19</v>
      </c>
      <c r="J27" s="41">
        <v>135000</v>
      </c>
      <c r="K27" s="25">
        <f t="shared" si="0"/>
        <v>23429.752066115703</v>
      </c>
      <c r="L27" s="22">
        <v>0</v>
      </c>
      <c r="N27" s="20" t="s">
        <v>109</v>
      </c>
      <c r="O27" s="20" t="s">
        <v>113</v>
      </c>
      <c r="P27" s="20">
        <v>1</v>
      </c>
      <c r="Q27" s="20"/>
      <c r="R27" s="20" t="s">
        <v>123</v>
      </c>
      <c r="S27" s="2">
        <v>9</v>
      </c>
      <c r="T27" s="2" t="s">
        <v>127</v>
      </c>
      <c r="U27" s="2"/>
    </row>
    <row r="28" spans="2:21" ht="16.5" x14ac:dyDescent="0.3">
      <c r="B28" s="20" t="s">
        <v>44</v>
      </c>
      <c r="C28" s="22">
        <v>1</v>
      </c>
      <c r="D28" s="22">
        <v>1</v>
      </c>
      <c r="E28" s="2">
        <v>141</v>
      </c>
      <c r="F28" s="20" t="s">
        <v>40</v>
      </c>
      <c r="G28" s="11">
        <v>44139</v>
      </c>
      <c r="H28" s="11">
        <v>44155</v>
      </c>
      <c r="I28" s="2">
        <v>29</v>
      </c>
      <c r="J28" s="41">
        <v>132000</v>
      </c>
      <c r="K28" s="25">
        <f t="shared" si="0"/>
        <v>22909.090909090908</v>
      </c>
      <c r="L28" s="22">
        <v>0</v>
      </c>
      <c r="N28" s="20" t="s">
        <v>110</v>
      </c>
      <c r="O28" s="20" t="s">
        <v>23</v>
      </c>
      <c r="P28" s="20">
        <v>2</v>
      </c>
      <c r="Q28" s="20" t="s">
        <v>118</v>
      </c>
      <c r="R28" s="44" t="s">
        <v>53</v>
      </c>
      <c r="S28" s="2">
        <v>104</v>
      </c>
      <c r="T28" s="2" t="s">
        <v>128</v>
      </c>
      <c r="U28" s="2"/>
    </row>
    <row r="29" spans="2:21" x14ac:dyDescent="0.25">
      <c r="B29" s="20" t="s">
        <v>44</v>
      </c>
      <c r="C29" s="22">
        <v>1</v>
      </c>
      <c r="D29" s="22">
        <v>1</v>
      </c>
      <c r="E29" s="2">
        <v>142</v>
      </c>
      <c r="F29" s="20" t="s">
        <v>40</v>
      </c>
      <c r="G29" s="11">
        <v>44140</v>
      </c>
      <c r="H29" s="11">
        <v>44155</v>
      </c>
      <c r="I29" s="2">
        <v>29</v>
      </c>
      <c r="J29" s="41">
        <v>63000</v>
      </c>
      <c r="K29" s="25">
        <f t="shared" si="0"/>
        <v>10933.884297520661</v>
      </c>
      <c r="L29" s="22">
        <v>0</v>
      </c>
      <c r="N29" s="20" t="s">
        <v>45</v>
      </c>
      <c r="O29" s="20" t="s">
        <v>23</v>
      </c>
      <c r="P29" s="20">
        <v>1</v>
      </c>
      <c r="Q29" s="20" t="s">
        <v>119</v>
      </c>
      <c r="R29" s="20" t="s">
        <v>122</v>
      </c>
      <c r="S29" s="2">
        <v>9</v>
      </c>
      <c r="T29" s="2" t="s">
        <v>129</v>
      </c>
      <c r="U29" s="2"/>
    </row>
    <row r="30" spans="2:21" x14ac:dyDescent="0.25">
      <c r="B30" s="20" t="s">
        <v>44</v>
      </c>
      <c r="C30" s="22">
        <v>1</v>
      </c>
      <c r="D30" s="22">
        <v>1</v>
      </c>
      <c r="E30" s="2">
        <v>143</v>
      </c>
      <c r="F30" s="20" t="s">
        <v>28</v>
      </c>
      <c r="G30" s="11">
        <v>44152</v>
      </c>
      <c r="H30" s="2"/>
      <c r="I30" s="2">
        <v>66</v>
      </c>
      <c r="J30" s="41">
        <v>120000</v>
      </c>
      <c r="K30" s="25">
        <f t="shared" si="0"/>
        <v>20826.446280991735</v>
      </c>
      <c r="L30" s="22">
        <v>0</v>
      </c>
      <c r="N30" s="20" t="s">
        <v>46</v>
      </c>
      <c r="O30" s="20" t="s">
        <v>114</v>
      </c>
      <c r="P30" s="20">
        <v>1</v>
      </c>
      <c r="Q30" s="20" t="s">
        <v>120</v>
      </c>
      <c r="R30" s="20" t="s">
        <v>50</v>
      </c>
      <c r="S30" s="2">
        <v>9</v>
      </c>
      <c r="T30" s="2" t="s">
        <v>130</v>
      </c>
      <c r="U30" s="41" t="s">
        <v>107</v>
      </c>
    </row>
    <row r="31" spans="2:21" x14ac:dyDescent="0.25">
      <c r="B31" s="20" t="s">
        <v>44</v>
      </c>
      <c r="C31" s="22">
        <v>1</v>
      </c>
      <c r="D31" s="22">
        <v>1</v>
      </c>
      <c r="E31" s="20">
        <v>144</v>
      </c>
      <c r="F31" s="20" t="s">
        <v>28</v>
      </c>
      <c r="G31" s="21">
        <v>44153</v>
      </c>
      <c r="H31" s="20"/>
      <c r="I31" s="20">
        <v>38</v>
      </c>
      <c r="J31" s="35">
        <v>9800</v>
      </c>
      <c r="K31" s="25">
        <f t="shared" si="0"/>
        <v>1700.8264462809918</v>
      </c>
      <c r="L31" s="22">
        <v>0</v>
      </c>
      <c r="N31" s="20" t="s">
        <v>111</v>
      </c>
      <c r="O31" s="20" t="s">
        <v>115</v>
      </c>
      <c r="P31" s="20">
        <v>1</v>
      </c>
      <c r="Q31" s="20" t="s">
        <v>121</v>
      </c>
      <c r="R31" s="20" t="s">
        <v>124</v>
      </c>
      <c r="S31" s="2">
        <v>3</v>
      </c>
      <c r="T31" s="2" t="s">
        <v>131</v>
      </c>
      <c r="U31" s="2"/>
    </row>
    <row r="32" spans="2:21" x14ac:dyDescent="0.25">
      <c r="B32" s="20" t="s">
        <v>44</v>
      </c>
      <c r="C32" s="22">
        <v>12</v>
      </c>
      <c r="D32" s="22">
        <v>1</v>
      </c>
      <c r="E32" s="24">
        <v>28</v>
      </c>
      <c r="F32" s="22" t="s">
        <v>40</v>
      </c>
      <c r="G32" s="21">
        <v>44139</v>
      </c>
      <c r="H32" s="21">
        <v>44155</v>
      </c>
      <c r="I32" s="20">
        <v>29</v>
      </c>
      <c r="J32" s="35">
        <v>223000</v>
      </c>
      <c r="K32" s="25">
        <f t="shared" si="0"/>
        <v>38702.479338842975</v>
      </c>
      <c r="L32" s="22">
        <v>0</v>
      </c>
      <c r="N32" s="20" t="s">
        <v>132</v>
      </c>
      <c r="O32" s="20" t="s">
        <v>52</v>
      </c>
      <c r="P32" s="20">
        <v>2</v>
      </c>
      <c r="Q32" s="20" t="s">
        <v>134</v>
      </c>
      <c r="R32" s="20" t="s">
        <v>141</v>
      </c>
      <c r="S32" s="43">
        <v>65</v>
      </c>
      <c r="T32" s="30" t="s">
        <v>138</v>
      </c>
    </row>
    <row r="33" spans="2:21" ht="16.5" x14ac:dyDescent="0.25">
      <c r="B33" s="20" t="s">
        <v>44</v>
      </c>
      <c r="C33" s="22">
        <v>12</v>
      </c>
      <c r="D33" s="22">
        <v>1</v>
      </c>
      <c r="E33" s="24">
        <v>29</v>
      </c>
      <c r="F33" s="22" t="s">
        <v>40</v>
      </c>
      <c r="G33" s="21">
        <v>44139</v>
      </c>
      <c r="H33" s="21">
        <v>44175</v>
      </c>
      <c r="I33" s="20">
        <v>22</v>
      </c>
      <c r="J33" s="35">
        <v>189000</v>
      </c>
      <c r="K33" s="25">
        <f t="shared" si="0"/>
        <v>32801.652892561986</v>
      </c>
      <c r="L33" s="22">
        <v>0</v>
      </c>
      <c r="N33" s="20" t="s">
        <v>133</v>
      </c>
      <c r="O33" s="20" t="s">
        <v>52</v>
      </c>
      <c r="P33" s="20">
        <v>3</v>
      </c>
      <c r="Q33" s="20" t="s">
        <v>135</v>
      </c>
      <c r="R33" s="45" t="s">
        <v>53</v>
      </c>
      <c r="S33" s="42">
        <v>8</v>
      </c>
      <c r="T33" s="42" t="s">
        <v>139</v>
      </c>
    </row>
    <row r="34" spans="2:21" x14ac:dyDescent="0.25">
      <c r="B34" s="20" t="s">
        <v>44</v>
      </c>
      <c r="C34" s="22">
        <v>12</v>
      </c>
      <c r="D34" s="22">
        <v>1</v>
      </c>
      <c r="E34" s="24">
        <v>30</v>
      </c>
      <c r="F34" s="22" t="s">
        <v>40</v>
      </c>
      <c r="G34" s="21">
        <v>44148</v>
      </c>
      <c r="H34" s="21">
        <v>44162</v>
      </c>
      <c r="I34" s="20">
        <v>29</v>
      </c>
      <c r="J34" s="35">
        <v>264000</v>
      </c>
      <c r="K34" s="25">
        <f t="shared" si="0"/>
        <v>45818.181818181816</v>
      </c>
      <c r="L34" s="22">
        <v>0</v>
      </c>
      <c r="N34" s="20" t="s">
        <v>45</v>
      </c>
      <c r="O34" s="20" t="s">
        <v>52</v>
      </c>
      <c r="P34" s="20">
        <v>4</v>
      </c>
      <c r="Q34" s="20" t="s">
        <v>136</v>
      </c>
      <c r="R34" s="20" t="s">
        <v>24</v>
      </c>
      <c r="S34" s="43">
        <v>65</v>
      </c>
      <c r="T34" s="42" t="s">
        <v>51</v>
      </c>
    </row>
    <row r="35" spans="2:21" x14ac:dyDescent="0.25">
      <c r="B35" s="20" t="s">
        <v>44</v>
      </c>
      <c r="C35" s="22">
        <v>12</v>
      </c>
      <c r="D35" s="22">
        <v>1</v>
      </c>
      <c r="E35" s="24">
        <v>31</v>
      </c>
      <c r="F35" s="22" t="s">
        <v>40</v>
      </c>
      <c r="G35" s="21">
        <v>44148</v>
      </c>
      <c r="H35" s="21">
        <v>44162</v>
      </c>
      <c r="I35" s="20">
        <v>29</v>
      </c>
      <c r="J35" s="35">
        <v>264000</v>
      </c>
      <c r="K35" s="25">
        <f t="shared" si="0"/>
        <v>45818.181818181816</v>
      </c>
      <c r="L35" s="22">
        <v>0</v>
      </c>
      <c r="N35" s="20" t="s">
        <v>45</v>
      </c>
      <c r="O35" s="20" t="s">
        <v>52</v>
      </c>
      <c r="P35" s="20"/>
      <c r="Q35" s="20" t="s">
        <v>137</v>
      </c>
      <c r="R35" s="20" t="s">
        <v>24</v>
      </c>
      <c r="S35" s="43">
        <v>65</v>
      </c>
      <c r="T35" s="42" t="s">
        <v>140</v>
      </c>
    </row>
    <row r="36" spans="2:21" s="22" customFormat="1" ht="18.75" x14ac:dyDescent="0.3">
      <c r="B36" s="20" t="s">
        <v>191</v>
      </c>
      <c r="C36" s="22">
        <v>2</v>
      </c>
      <c r="D36" s="22">
        <v>1</v>
      </c>
      <c r="E36" s="2">
        <v>144</v>
      </c>
      <c r="F36" s="2" t="s">
        <v>40</v>
      </c>
      <c r="G36" s="11">
        <v>44077</v>
      </c>
      <c r="H36" s="11">
        <v>44166</v>
      </c>
      <c r="I36" s="2">
        <v>187</v>
      </c>
      <c r="J36" s="54">
        <v>63000</v>
      </c>
      <c r="K36" s="53">
        <f t="shared" si="0"/>
        <v>10933.884297520661</v>
      </c>
      <c r="L36" s="22">
        <v>0</v>
      </c>
      <c r="M36" s="55"/>
      <c r="N36" s="2" t="s">
        <v>145</v>
      </c>
      <c r="O36" s="2" t="s">
        <v>23</v>
      </c>
      <c r="P36" s="2">
        <v>1</v>
      </c>
      <c r="Q36" s="2" t="s">
        <v>161</v>
      </c>
      <c r="R36" s="56" t="s">
        <v>173</v>
      </c>
      <c r="S36" s="15">
        <v>45</v>
      </c>
      <c r="T36" s="2" t="s">
        <v>175</v>
      </c>
    </row>
    <row r="37" spans="2:21" s="22" customFormat="1" ht="18.75" x14ac:dyDescent="0.3">
      <c r="B37" s="20" t="s">
        <v>191</v>
      </c>
      <c r="C37" s="22">
        <v>2</v>
      </c>
      <c r="D37" s="22">
        <v>1</v>
      </c>
      <c r="E37" s="2">
        <v>145</v>
      </c>
      <c r="F37" s="2" t="s">
        <v>40</v>
      </c>
      <c r="G37" s="11">
        <v>44077</v>
      </c>
      <c r="H37" s="11">
        <v>44229</v>
      </c>
      <c r="I37" s="2">
        <v>170</v>
      </c>
      <c r="J37" s="54">
        <v>330000</v>
      </c>
      <c r="K37" s="53">
        <f t="shared" si="0"/>
        <v>57272.727272727279</v>
      </c>
      <c r="L37" s="22">
        <v>0</v>
      </c>
      <c r="M37" s="47"/>
      <c r="N37" s="2" t="s">
        <v>146</v>
      </c>
      <c r="O37" s="2"/>
      <c r="P37" s="2">
        <v>5</v>
      </c>
      <c r="Q37" s="2"/>
      <c r="R37" s="2" t="s">
        <v>49</v>
      </c>
      <c r="S37" s="2">
        <v>9</v>
      </c>
      <c r="T37" s="2" t="s">
        <v>176</v>
      </c>
      <c r="U37" s="20"/>
    </row>
    <row r="38" spans="2:21" s="22" customFormat="1" ht="18.75" x14ac:dyDescent="0.3">
      <c r="B38" s="20" t="s">
        <v>191</v>
      </c>
      <c r="C38" s="22">
        <v>2</v>
      </c>
      <c r="D38" s="22">
        <v>1</v>
      </c>
      <c r="E38" s="2">
        <v>146</v>
      </c>
      <c r="F38" s="2" t="s">
        <v>40</v>
      </c>
      <c r="G38" s="11">
        <v>44078</v>
      </c>
      <c r="H38" s="11">
        <v>44148</v>
      </c>
      <c r="I38" s="2">
        <v>58</v>
      </c>
      <c r="J38" s="54">
        <v>294000</v>
      </c>
      <c r="K38" s="53">
        <f t="shared" si="0"/>
        <v>51024.793388429753</v>
      </c>
      <c r="L38" s="22">
        <v>0</v>
      </c>
      <c r="M38" s="47"/>
      <c r="N38" s="2" t="s">
        <v>147</v>
      </c>
      <c r="O38" s="2"/>
      <c r="P38" s="2">
        <v>3</v>
      </c>
      <c r="Q38" s="2" t="s">
        <v>162</v>
      </c>
      <c r="R38" s="56" t="s">
        <v>95</v>
      </c>
      <c r="S38" s="2">
        <v>118</v>
      </c>
      <c r="T38" s="2" t="s">
        <v>177</v>
      </c>
      <c r="U38" s="20"/>
    </row>
    <row r="39" spans="2:21" ht="18.75" x14ac:dyDescent="0.3">
      <c r="B39" s="20" t="s">
        <v>191</v>
      </c>
      <c r="C39" s="22">
        <v>2</v>
      </c>
      <c r="D39" s="22">
        <v>1</v>
      </c>
      <c r="E39" s="2">
        <v>147</v>
      </c>
      <c r="F39" s="2" t="s">
        <v>40</v>
      </c>
      <c r="G39" s="11">
        <v>44078</v>
      </c>
      <c r="H39" s="11">
        <v>44148</v>
      </c>
      <c r="I39" s="2">
        <v>58</v>
      </c>
      <c r="J39" s="54">
        <v>80000</v>
      </c>
      <c r="K39" s="53">
        <f t="shared" si="0"/>
        <v>13884.297520661155</v>
      </c>
      <c r="L39" s="22">
        <v>0</v>
      </c>
      <c r="M39" s="47"/>
      <c r="N39" s="2" t="s">
        <v>148</v>
      </c>
      <c r="O39" s="2" t="s">
        <v>23</v>
      </c>
      <c r="P39" s="2">
        <v>1</v>
      </c>
      <c r="Q39" s="2" t="s">
        <v>163</v>
      </c>
      <c r="R39" s="56" t="s">
        <v>172</v>
      </c>
      <c r="S39" s="15">
        <v>70</v>
      </c>
      <c r="T39" s="2" t="s">
        <v>178</v>
      </c>
      <c r="U39" s="2"/>
    </row>
    <row r="40" spans="2:21" ht="18.75" x14ac:dyDescent="0.3">
      <c r="B40" s="20" t="s">
        <v>191</v>
      </c>
      <c r="C40" s="22">
        <v>2</v>
      </c>
      <c r="D40" s="22">
        <v>1</v>
      </c>
      <c r="E40" s="2">
        <v>148</v>
      </c>
      <c r="F40" s="2" t="s">
        <v>40</v>
      </c>
      <c r="G40" s="52">
        <v>44085</v>
      </c>
      <c r="H40" s="11">
        <v>44095</v>
      </c>
      <c r="I40" s="2">
        <v>128</v>
      </c>
      <c r="J40" s="54">
        <v>516000</v>
      </c>
      <c r="K40" s="53">
        <f t="shared" si="0"/>
        <v>89553.719008264467</v>
      </c>
      <c r="L40" s="22">
        <v>0</v>
      </c>
      <c r="M40" s="55"/>
      <c r="N40" s="2" t="s">
        <v>149</v>
      </c>
      <c r="O40" s="2" t="s">
        <v>66</v>
      </c>
      <c r="P40" s="2">
        <v>3</v>
      </c>
      <c r="Q40" s="2"/>
      <c r="R40" s="56" t="s">
        <v>173</v>
      </c>
      <c r="S40" s="15">
        <v>45</v>
      </c>
      <c r="T40" s="2" t="s">
        <v>179</v>
      </c>
      <c r="U40" s="2"/>
    </row>
    <row r="41" spans="2:21" ht="18.75" x14ac:dyDescent="0.3">
      <c r="B41" s="20" t="s">
        <v>191</v>
      </c>
      <c r="C41" s="22">
        <v>2</v>
      </c>
      <c r="D41" s="22">
        <v>1</v>
      </c>
      <c r="E41" s="2">
        <v>149</v>
      </c>
      <c r="F41" s="2" t="s">
        <v>40</v>
      </c>
      <c r="G41" s="11">
        <v>44089</v>
      </c>
      <c r="H41" s="11">
        <v>44228</v>
      </c>
      <c r="I41" s="2">
        <v>110</v>
      </c>
      <c r="J41" s="54">
        <v>340000</v>
      </c>
      <c r="K41" s="53">
        <f t="shared" si="0"/>
        <v>59008.264462809922</v>
      </c>
      <c r="L41" s="22">
        <v>0</v>
      </c>
      <c r="M41" s="47"/>
      <c r="N41" s="2" t="s">
        <v>150</v>
      </c>
      <c r="O41" s="2" t="s">
        <v>66</v>
      </c>
      <c r="P41" s="2">
        <v>1</v>
      </c>
      <c r="Q41" s="2" t="s">
        <v>164</v>
      </c>
      <c r="R41" s="2" t="s">
        <v>50</v>
      </c>
      <c r="S41" s="2">
        <v>12</v>
      </c>
      <c r="T41" s="2" t="s">
        <v>180</v>
      </c>
      <c r="U41" s="41"/>
    </row>
    <row r="42" spans="2:21" ht="18.75" x14ac:dyDescent="0.3">
      <c r="B42" s="20" t="s">
        <v>191</v>
      </c>
      <c r="C42" s="22">
        <v>2</v>
      </c>
      <c r="D42" s="22">
        <v>1</v>
      </c>
      <c r="E42" s="2">
        <v>150</v>
      </c>
      <c r="F42" s="2" t="s">
        <v>144</v>
      </c>
      <c r="G42" s="11">
        <v>44111</v>
      </c>
      <c r="H42" s="2"/>
      <c r="I42" s="2">
        <v>58</v>
      </c>
      <c r="J42" s="54"/>
      <c r="K42" s="53">
        <f t="shared" si="0"/>
        <v>0</v>
      </c>
      <c r="L42" s="22">
        <v>0</v>
      </c>
      <c r="M42" s="47"/>
      <c r="N42" s="2" t="s">
        <v>151</v>
      </c>
      <c r="O42" s="2" t="s">
        <v>157</v>
      </c>
      <c r="P42" s="2">
        <v>1</v>
      </c>
      <c r="Q42" s="2"/>
      <c r="R42" s="2" t="s">
        <v>171</v>
      </c>
      <c r="S42" s="15">
        <v>120</v>
      </c>
      <c r="T42" s="2" t="s">
        <v>181</v>
      </c>
      <c r="U42" s="2"/>
    </row>
    <row r="43" spans="2:21" ht="18.75" x14ac:dyDescent="0.3">
      <c r="B43" s="20" t="s">
        <v>191</v>
      </c>
      <c r="C43" s="22">
        <v>2</v>
      </c>
      <c r="D43" s="22">
        <v>1</v>
      </c>
      <c r="E43" s="2">
        <v>151</v>
      </c>
      <c r="F43" s="2" t="s">
        <v>40</v>
      </c>
      <c r="G43" s="11">
        <v>44111</v>
      </c>
      <c r="H43" s="11">
        <v>44176</v>
      </c>
      <c r="I43" s="2">
        <v>58</v>
      </c>
      <c r="J43" s="54">
        <v>370000</v>
      </c>
      <c r="K43" s="53">
        <f t="shared" si="0"/>
        <v>64214.876033057844</v>
      </c>
      <c r="L43" s="22">
        <v>0</v>
      </c>
      <c r="M43" s="47"/>
      <c r="N43" s="2" t="s">
        <v>81</v>
      </c>
      <c r="O43" s="2" t="s">
        <v>66</v>
      </c>
      <c r="P43" s="2">
        <v>1</v>
      </c>
      <c r="Q43" s="2" t="s">
        <v>165</v>
      </c>
      <c r="R43" s="56" t="s">
        <v>173</v>
      </c>
      <c r="S43" s="15">
        <v>45</v>
      </c>
      <c r="T43" s="2" t="s">
        <v>182</v>
      </c>
      <c r="U43" s="2"/>
    </row>
    <row r="44" spans="2:21" ht="18.75" x14ac:dyDescent="0.3">
      <c r="B44" s="20" t="s">
        <v>191</v>
      </c>
      <c r="C44" s="22">
        <v>2</v>
      </c>
      <c r="D44" s="22">
        <v>1</v>
      </c>
      <c r="E44" s="2">
        <v>152</v>
      </c>
      <c r="F44" s="2" t="s">
        <v>144</v>
      </c>
      <c r="G44" s="11">
        <v>44111</v>
      </c>
      <c r="H44" s="2"/>
      <c r="I44" s="2">
        <v>177</v>
      </c>
      <c r="J44" s="54"/>
      <c r="K44" s="53">
        <f t="shared" si="0"/>
        <v>0</v>
      </c>
      <c r="L44" s="22">
        <v>0</v>
      </c>
      <c r="M44" s="47"/>
      <c r="N44" s="2" t="s">
        <v>152</v>
      </c>
      <c r="O44" s="2" t="s">
        <v>158</v>
      </c>
      <c r="P44" s="2">
        <v>3</v>
      </c>
      <c r="Q44" s="2" t="s">
        <v>166</v>
      </c>
      <c r="R44" s="56" t="s">
        <v>173</v>
      </c>
      <c r="S44" s="15">
        <v>45</v>
      </c>
      <c r="T44" s="2" t="s">
        <v>183</v>
      </c>
      <c r="U44" s="2"/>
    </row>
    <row r="45" spans="2:21" ht="18.75" x14ac:dyDescent="0.3">
      <c r="B45" s="20" t="s">
        <v>191</v>
      </c>
      <c r="C45" s="22">
        <v>2</v>
      </c>
      <c r="D45" s="22">
        <v>1</v>
      </c>
      <c r="E45" s="2">
        <v>153</v>
      </c>
      <c r="F45" s="49" t="s">
        <v>28</v>
      </c>
      <c r="G45" s="11">
        <v>44117</v>
      </c>
      <c r="H45" s="2"/>
      <c r="I45" s="2">
        <v>61</v>
      </c>
      <c r="J45" s="54">
        <v>120000</v>
      </c>
      <c r="K45" s="53">
        <f t="shared" si="0"/>
        <v>20826.446280991735</v>
      </c>
      <c r="L45" s="22">
        <v>0</v>
      </c>
      <c r="M45" s="55"/>
      <c r="N45" s="2" t="s">
        <v>133</v>
      </c>
      <c r="O45" s="2" t="s">
        <v>159</v>
      </c>
      <c r="P45" s="2">
        <v>2</v>
      </c>
      <c r="Q45" s="2" t="s">
        <v>167</v>
      </c>
      <c r="R45" s="56" t="s">
        <v>95</v>
      </c>
      <c r="S45" s="2">
        <v>61</v>
      </c>
      <c r="T45" s="2" t="s">
        <v>184</v>
      </c>
      <c r="U45" s="41"/>
    </row>
    <row r="46" spans="2:21" ht="18.75" x14ac:dyDescent="0.3">
      <c r="B46" s="20" t="s">
        <v>191</v>
      </c>
      <c r="C46" s="22">
        <v>2</v>
      </c>
      <c r="D46" s="22">
        <v>1</v>
      </c>
      <c r="E46" s="2">
        <v>154</v>
      </c>
      <c r="F46" s="49" t="s">
        <v>28</v>
      </c>
      <c r="G46" s="11">
        <v>44117</v>
      </c>
      <c r="H46" s="2"/>
      <c r="I46" s="2">
        <v>61</v>
      </c>
      <c r="J46" s="54">
        <v>240000</v>
      </c>
      <c r="K46" s="53">
        <f t="shared" si="0"/>
        <v>41652.89256198347</v>
      </c>
      <c r="L46" s="22">
        <v>0</v>
      </c>
      <c r="M46" s="47"/>
      <c r="N46" s="2" t="s">
        <v>145</v>
      </c>
      <c r="O46" s="2" t="s">
        <v>23</v>
      </c>
      <c r="P46" s="2">
        <v>4</v>
      </c>
      <c r="Q46" s="2" t="s">
        <v>168</v>
      </c>
      <c r="R46" s="56" t="s">
        <v>95</v>
      </c>
      <c r="S46" s="2">
        <v>61</v>
      </c>
      <c r="T46" s="2" t="s">
        <v>185</v>
      </c>
      <c r="U46" s="2"/>
    </row>
    <row r="47" spans="2:21" ht="18.75" x14ac:dyDescent="0.3">
      <c r="B47" s="20" t="s">
        <v>191</v>
      </c>
      <c r="C47" s="22">
        <v>2</v>
      </c>
      <c r="D47" s="22">
        <v>1</v>
      </c>
      <c r="E47" s="2">
        <v>155</v>
      </c>
      <c r="F47" s="30" t="s">
        <v>40</v>
      </c>
      <c r="G47" s="11">
        <v>44117</v>
      </c>
      <c r="H47" s="11">
        <v>44203</v>
      </c>
      <c r="I47" s="2">
        <v>177</v>
      </c>
      <c r="J47" s="54">
        <v>245000</v>
      </c>
      <c r="K47" s="53">
        <f t="shared" si="0"/>
        <v>42520.661157024791</v>
      </c>
      <c r="L47" s="22">
        <v>0</v>
      </c>
      <c r="M47" s="55"/>
      <c r="N47" s="2" t="s">
        <v>153</v>
      </c>
      <c r="O47" s="2" t="s">
        <v>160</v>
      </c>
      <c r="P47" s="2">
        <v>3</v>
      </c>
      <c r="Q47" s="2" t="s">
        <v>169</v>
      </c>
      <c r="R47" s="56" t="s">
        <v>173</v>
      </c>
      <c r="S47" s="15">
        <v>45</v>
      </c>
      <c r="T47" s="2" t="s">
        <v>183</v>
      </c>
    </row>
    <row r="48" spans="2:21" ht="18.75" x14ac:dyDescent="0.3">
      <c r="B48" s="20" t="s">
        <v>191</v>
      </c>
      <c r="C48" s="22">
        <v>2</v>
      </c>
      <c r="D48" s="22">
        <v>1</v>
      </c>
      <c r="E48" s="2">
        <v>156</v>
      </c>
      <c r="F48" s="49" t="s">
        <v>40</v>
      </c>
      <c r="G48" s="11">
        <v>44117</v>
      </c>
      <c r="H48" s="11">
        <v>44263</v>
      </c>
      <c r="I48" s="2">
        <v>61</v>
      </c>
      <c r="J48" s="54">
        <v>85000</v>
      </c>
      <c r="K48" s="53">
        <f t="shared" si="0"/>
        <v>14752.066115702481</v>
      </c>
      <c r="L48" s="22">
        <v>0</v>
      </c>
      <c r="M48" s="55"/>
      <c r="N48" s="2" t="s">
        <v>154</v>
      </c>
      <c r="O48" s="2" t="s">
        <v>159</v>
      </c>
      <c r="P48" s="2">
        <v>1</v>
      </c>
      <c r="Q48" s="2" t="s">
        <v>48</v>
      </c>
      <c r="R48" s="56" t="s">
        <v>174</v>
      </c>
      <c r="S48" s="2">
        <v>118</v>
      </c>
      <c r="T48" s="2" t="s">
        <v>186</v>
      </c>
    </row>
    <row r="49" spans="1:20" ht="18.75" x14ac:dyDescent="0.3">
      <c r="B49" s="20" t="s">
        <v>191</v>
      </c>
      <c r="C49" s="22">
        <v>2</v>
      </c>
      <c r="D49" s="22">
        <v>1</v>
      </c>
      <c r="E49" s="2">
        <v>157</v>
      </c>
      <c r="F49" s="50" t="s">
        <v>40</v>
      </c>
      <c r="G49" s="11">
        <v>44117</v>
      </c>
      <c r="H49" s="11">
        <v>44176</v>
      </c>
      <c r="I49" s="2">
        <v>58</v>
      </c>
      <c r="J49" s="54">
        <v>200000</v>
      </c>
      <c r="K49" s="53">
        <f t="shared" si="0"/>
        <v>34710.74380165289</v>
      </c>
      <c r="L49" s="22">
        <v>0</v>
      </c>
      <c r="M49" s="47"/>
      <c r="N49" s="2" t="s">
        <v>155</v>
      </c>
      <c r="O49" s="2" t="s">
        <v>86</v>
      </c>
      <c r="P49" s="2">
        <v>1</v>
      </c>
      <c r="Q49" s="2" t="s">
        <v>48</v>
      </c>
      <c r="R49" s="2" t="s">
        <v>50</v>
      </c>
      <c r="S49" s="15">
        <v>59</v>
      </c>
      <c r="T49" s="2" t="s">
        <v>187</v>
      </c>
    </row>
    <row r="50" spans="1:20" ht="18.75" x14ac:dyDescent="0.3">
      <c r="B50" s="20" t="s">
        <v>191</v>
      </c>
      <c r="C50" s="22">
        <v>2</v>
      </c>
      <c r="D50" s="22">
        <v>1</v>
      </c>
      <c r="E50" s="2">
        <v>158</v>
      </c>
      <c r="F50" s="49" t="s">
        <v>28</v>
      </c>
      <c r="G50" s="11">
        <v>44117</v>
      </c>
      <c r="H50" s="2"/>
      <c r="I50" s="2">
        <v>58</v>
      </c>
      <c r="J50" s="54">
        <v>410500</v>
      </c>
      <c r="K50" s="53">
        <f t="shared" si="0"/>
        <v>71243.801652892565</v>
      </c>
      <c r="L50" s="22">
        <v>0</v>
      </c>
      <c r="M50" s="47"/>
      <c r="N50" s="2" t="s">
        <v>156</v>
      </c>
      <c r="O50" s="2" t="s">
        <v>66</v>
      </c>
      <c r="P50" s="2">
        <v>2</v>
      </c>
      <c r="Q50" s="2" t="s">
        <v>170</v>
      </c>
      <c r="R50" s="2" t="s">
        <v>50</v>
      </c>
      <c r="S50" s="15">
        <v>59</v>
      </c>
      <c r="T50" s="2" t="s">
        <v>188</v>
      </c>
    </row>
    <row r="51" spans="1:20" ht="18.75" x14ac:dyDescent="0.3">
      <c r="B51" s="20" t="s">
        <v>191</v>
      </c>
      <c r="C51" s="22">
        <v>2</v>
      </c>
      <c r="D51" s="22">
        <v>1</v>
      </c>
      <c r="E51" s="2">
        <v>159</v>
      </c>
      <c r="F51" s="51" t="s">
        <v>40</v>
      </c>
      <c r="G51" s="11">
        <v>44117</v>
      </c>
      <c r="H51" s="11">
        <v>44148</v>
      </c>
      <c r="I51" s="2">
        <v>58</v>
      </c>
      <c r="J51" s="54">
        <v>70000</v>
      </c>
      <c r="K51" s="53">
        <f t="shared" si="0"/>
        <v>12148.760330578512</v>
      </c>
      <c r="L51" s="22">
        <v>0</v>
      </c>
      <c r="M51" s="47"/>
      <c r="N51" s="2" t="s">
        <v>151</v>
      </c>
      <c r="O51" s="2" t="s">
        <v>157</v>
      </c>
      <c r="P51" s="2">
        <v>1</v>
      </c>
      <c r="Q51" s="30"/>
      <c r="R51" s="2" t="s">
        <v>171</v>
      </c>
      <c r="S51" s="15">
        <v>120</v>
      </c>
      <c r="T51" s="2" t="s">
        <v>181</v>
      </c>
    </row>
    <row r="52" spans="1:20" ht="16.5" x14ac:dyDescent="0.3">
      <c r="A52" s="2"/>
      <c r="B52" s="20" t="s">
        <v>191</v>
      </c>
      <c r="C52" s="20">
        <v>2</v>
      </c>
      <c r="D52" s="20">
        <v>1</v>
      </c>
      <c r="E52" s="2">
        <v>122</v>
      </c>
      <c r="F52" s="2" t="s">
        <v>40</v>
      </c>
      <c r="G52" s="11">
        <v>43986</v>
      </c>
      <c r="H52" s="11">
        <v>44029</v>
      </c>
      <c r="I52" s="61">
        <v>58</v>
      </c>
      <c r="J52" s="54">
        <v>240000</v>
      </c>
      <c r="K52" s="53">
        <f t="shared" si="0"/>
        <v>41652.89256198347</v>
      </c>
      <c r="L52" s="20">
        <v>0</v>
      </c>
      <c r="M52" s="2"/>
      <c r="N52" s="2" t="s">
        <v>192</v>
      </c>
      <c r="O52" s="2" t="s">
        <v>84</v>
      </c>
      <c r="P52" s="2">
        <v>1</v>
      </c>
      <c r="Q52" s="2" t="s">
        <v>193</v>
      </c>
      <c r="R52" s="2" t="s">
        <v>50</v>
      </c>
      <c r="S52" s="61">
        <v>59</v>
      </c>
      <c r="T52" s="2" t="s">
        <v>235</v>
      </c>
    </row>
    <row r="53" spans="1:20" ht="16.5" x14ac:dyDescent="0.3">
      <c r="A53" s="2"/>
      <c r="B53" s="20" t="s">
        <v>191</v>
      </c>
      <c r="C53" s="20">
        <v>2</v>
      </c>
      <c r="D53" s="20">
        <v>1</v>
      </c>
      <c r="E53" s="2">
        <v>123</v>
      </c>
      <c r="F53" s="2" t="s">
        <v>40</v>
      </c>
      <c r="G53" s="11">
        <v>43986</v>
      </c>
      <c r="H53" s="11">
        <v>44029</v>
      </c>
      <c r="I53" s="61">
        <v>58</v>
      </c>
      <c r="J53" s="54">
        <v>424000</v>
      </c>
      <c r="K53" s="53">
        <f t="shared" si="0"/>
        <v>73586.776859504127</v>
      </c>
      <c r="L53" s="20">
        <v>0</v>
      </c>
      <c r="M53" s="2"/>
      <c r="N53" s="2" t="s">
        <v>194</v>
      </c>
      <c r="O53" s="2" t="s">
        <v>195</v>
      </c>
      <c r="P53" s="2">
        <v>3</v>
      </c>
      <c r="Q53" s="2" t="s">
        <v>196</v>
      </c>
      <c r="R53" s="60" t="s">
        <v>173</v>
      </c>
      <c r="S53" s="61">
        <v>59</v>
      </c>
      <c r="T53" s="2" t="s">
        <v>236</v>
      </c>
    </row>
    <row r="54" spans="1:20" ht="16.5" x14ac:dyDescent="0.3">
      <c r="A54" s="2"/>
      <c r="B54" s="20" t="s">
        <v>191</v>
      </c>
      <c r="C54" s="20">
        <v>2</v>
      </c>
      <c r="D54" s="20">
        <v>1</v>
      </c>
      <c r="E54" s="2">
        <v>124</v>
      </c>
      <c r="F54" s="59" t="s">
        <v>28</v>
      </c>
      <c r="G54" s="11">
        <v>43986</v>
      </c>
      <c r="H54" s="2"/>
      <c r="I54" s="61">
        <v>58</v>
      </c>
      <c r="J54" s="54">
        <v>230000</v>
      </c>
      <c r="K54" s="53">
        <f t="shared" si="0"/>
        <v>39917.355371900827</v>
      </c>
      <c r="L54" s="20">
        <v>0</v>
      </c>
      <c r="M54" s="2"/>
      <c r="N54" s="2" t="s">
        <v>197</v>
      </c>
      <c r="O54" s="2" t="s">
        <v>198</v>
      </c>
      <c r="P54" s="2">
        <v>6</v>
      </c>
      <c r="Q54" s="2" t="s">
        <v>199</v>
      </c>
      <c r="R54" s="2" t="s">
        <v>73</v>
      </c>
      <c r="S54" s="61">
        <v>59</v>
      </c>
      <c r="T54" s="2" t="s">
        <v>237</v>
      </c>
    </row>
    <row r="55" spans="1:20" ht="16.5" x14ac:dyDescent="0.3">
      <c r="A55" s="2"/>
      <c r="B55" s="20" t="s">
        <v>191</v>
      </c>
      <c r="C55" s="20">
        <v>2</v>
      </c>
      <c r="D55" s="20">
        <v>1</v>
      </c>
      <c r="E55" s="2">
        <v>125</v>
      </c>
      <c r="F55" s="2" t="s">
        <v>40</v>
      </c>
      <c r="G55" s="11">
        <v>43986</v>
      </c>
      <c r="H55" s="11">
        <v>44120</v>
      </c>
      <c r="I55" s="61">
        <v>58</v>
      </c>
      <c r="J55" s="54">
        <v>150000</v>
      </c>
      <c r="K55" s="53">
        <f t="shared" si="0"/>
        <v>26033.057851239671</v>
      </c>
      <c r="L55" s="20">
        <v>0</v>
      </c>
      <c r="M55" s="2"/>
      <c r="N55" s="2" t="s">
        <v>200</v>
      </c>
      <c r="O55" s="2" t="s">
        <v>86</v>
      </c>
      <c r="P55" s="2">
        <v>1</v>
      </c>
      <c r="Q55" s="2" t="s">
        <v>201</v>
      </c>
      <c r="R55" s="2" t="s">
        <v>50</v>
      </c>
      <c r="S55" s="61">
        <v>59</v>
      </c>
      <c r="T55" s="2" t="s">
        <v>238</v>
      </c>
    </row>
    <row r="56" spans="1:20" ht="16.5" x14ac:dyDescent="0.3">
      <c r="A56" s="2"/>
      <c r="B56" s="20" t="s">
        <v>191</v>
      </c>
      <c r="C56" s="20">
        <v>2</v>
      </c>
      <c r="D56" s="20">
        <v>1</v>
      </c>
      <c r="E56" s="2">
        <v>126</v>
      </c>
      <c r="F56" s="2" t="s">
        <v>40</v>
      </c>
      <c r="G56" s="11">
        <v>44003</v>
      </c>
      <c r="H56" s="11">
        <v>44090</v>
      </c>
      <c r="I56" s="61">
        <v>58</v>
      </c>
      <c r="J56" s="54">
        <v>350000</v>
      </c>
      <c r="K56" s="53">
        <f t="shared" si="0"/>
        <v>60743.801652892565</v>
      </c>
      <c r="L56" s="20">
        <v>0</v>
      </c>
      <c r="M56" s="2"/>
      <c r="N56" s="2" t="s">
        <v>202</v>
      </c>
      <c r="O56" s="2" t="s">
        <v>66</v>
      </c>
      <c r="P56" s="2">
        <v>1</v>
      </c>
      <c r="Q56" s="2" t="s">
        <v>170</v>
      </c>
      <c r="R56" s="60" t="s">
        <v>173</v>
      </c>
      <c r="S56" s="61">
        <v>32</v>
      </c>
      <c r="T56" s="2" t="s">
        <v>239</v>
      </c>
    </row>
    <row r="57" spans="1:20" ht="16.5" x14ac:dyDescent="0.3">
      <c r="A57" s="2"/>
      <c r="B57" s="20" t="s">
        <v>191</v>
      </c>
      <c r="C57" s="20">
        <v>2</v>
      </c>
      <c r="D57" s="20">
        <v>1</v>
      </c>
      <c r="E57" s="2">
        <v>127</v>
      </c>
      <c r="F57" s="2" t="s">
        <v>40</v>
      </c>
      <c r="G57" s="11">
        <v>44003</v>
      </c>
      <c r="H57" s="11">
        <v>44029</v>
      </c>
      <c r="I57" s="61">
        <v>58</v>
      </c>
      <c r="J57" s="54">
        <v>125000</v>
      </c>
      <c r="K57" s="53">
        <f t="shared" si="0"/>
        <v>21694.214876033056</v>
      </c>
      <c r="L57" s="20">
        <v>0</v>
      </c>
      <c r="M57" s="2"/>
      <c r="N57" s="2" t="s">
        <v>203</v>
      </c>
      <c r="O57" s="2" t="s">
        <v>204</v>
      </c>
      <c r="P57" s="2">
        <v>2</v>
      </c>
      <c r="Q57" s="2" t="s">
        <v>205</v>
      </c>
      <c r="R57" s="2" t="s">
        <v>229</v>
      </c>
      <c r="S57" s="61">
        <v>120</v>
      </c>
      <c r="T57" s="2" t="s">
        <v>240</v>
      </c>
    </row>
    <row r="58" spans="1:20" ht="16.5" x14ac:dyDescent="0.3">
      <c r="A58" s="2"/>
      <c r="B58" s="20" t="s">
        <v>191</v>
      </c>
      <c r="C58" s="20">
        <v>2</v>
      </c>
      <c r="D58" s="20">
        <v>1</v>
      </c>
      <c r="E58" s="2">
        <v>128</v>
      </c>
      <c r="F58" s="2" t="s">
        <v>40</v>
      </c>
      <c r="G58" s="11">
        <v>44031</v>
      </c>
      <c r="H58" s="11">
        <v>44169</v>
      </c>
      <c r="I58" s="61">
        <v>61</v>
      </c>
      <c r="J58" s="54">
        <v>120000</v>
      </c>
      <c r="K58" s="53">
        <f t="shared" si="0"/>
        <v>20826.446280991735</v>
      </c>
      <c r="L58" s="20">
        <v>0</v>
      </c>
      <c r="M58" s="2"/>
      <c r="N58" s="2" t="s">
        <v>206</v>
      </c>
      <c r="O58" s="2" t="s">
        <v>34</v>
      </c>
      <c r="P58" s="2">
        <v>1</v>
      </c>
      <c r="Q58" s="2"/>
      <c r="R58" s="2" t="s">
        <v>230</v>
      </c>
      <c r="S58" s="61">
        <v>3</v>
      </c>
      <c r="T58" s="2" t="s">
        <v>241</v>
      </c>
    </row>
    <row r="59" spans="1:20" ht="16.5" x14ac:dyDescent="0.3">
      <c r="A59" s="2"/>
      <c r="B59" s="20" t="s">
        <v>191</v>
      </c>
      <c r="C59" s="20">
        <v>2</v>
      </c>
      <c r="D59" s="20">
        <v>1</v>
      </c>
      <c r="E59" s="2">
        <v>129</v>
      </c>
      <c r="F59" s="2" t="s">
        <v>40</v>
      </c>
      <c r="G59" s="11">
        <v>44031</v>
      </c>
      <c r="H59" s="11">
        <v>44104</v>
      </c>
      <c r="I59" s="61">
        <v>90</v>
      </c>
      <c r="J59" s="54">
        <v>312000</v>
      </c>
      <c r="K59" s="53">
        <f t="shared" si="0"/>
        <v>54148.760330578509</v>
      </c>
      <c r="L59" s="20">
        <v>0</v>
      </c>
      <c r="M59" s="2"/>
      <c r="N59" s="2" t="s">
        <v>207</v>
      </c>
      <c r="O59" s="2" t="s">
        <v>208</v>
      </c>
      <c r="P59" s="2">
        <v>4</v>
      </c>
      <c r="Q59" s="2"/>
      <c r="R59" s="2" t="s">
        <v>42</v>
      </c>
      <c r="S59" s="61">
        <v>32</v>
      </c>
      <c r="T59" s="2" t="s">
        <v>242</v>
      </c>
    </row>
    <row r="60" spans="1:20" ht="16.5" x14ac:dyDescent="0.3">
      <c r="A60" s="2"/>
      <c r="B60" s="20" t="s">
        <v>191</v>
      </c>
      <c r="C60" s="20">
        <v>2</v>
      </c>
      <c r="D60" s="20">
        <v>1</v>
      </c>
      <c r="E60" s="2">
        <v>130</v>
      </c>
      <c r="F60" s="2" t="s">
        <v>40</v>
      </c>
      <c r="G60" s="11">
        <v>44031</v>
      </c>
      <c r="H60" s="11">
        <v>44090</v>
      </c>
      <c r="I60" s="61">
        <v>58</v>
      </c>
      <c r="J60" s="54">
        <v>250000</v>
      </c>
      <c r="K60" s="53">
        <f t="shared" si="0"/>
        <v>43388.429752066113</v>
      </c>
      <c r="L60" s="20">
        <v>0</v>
      </c>
      <c r="M60" s="2"/>
      <c r="N60" s="2" t="s">
        <v>209</v>
      </c>
      <c r="O60" s="2" t="s">
        <v>84</v>
      </c>
      <c r="P60" s="2">
        <v>1</v>
      </c>
      <c r="Q60" s="2" t="s">
        <v>210</v>
      </c>
      <c r="R60" s="2" t="s">
        <v>231</v>
      </c>
      <c r="S60" s="61">
        <v>121</v>
      </c>
      <c r="T60" s="2" t="s">
        <v>243</v>
      </c>
    </row>
    <row r="61" spans="1:20" ht="16.5" x14ac:dyDescent="0.3">
      <c r="A61" s="2"/>
      <c r="B61" s="20" t="s">
        <v>191</v>
      </c>
      <c r="C61" s="20">
        <v>2</v>
      </c>
      <c r="D61" s="20">
        <v>1</v>
      </c>
      <c r="E61" s="2">
        <v>131</v>
      </c>
      <c r="F61" s="2" t="s">
        <v>40</v>
      </c>
      <c r="G61" s="11">
        <v>44031</v>
      </c>
      <c r="H61" s="11">
        <v>44090</v>
      </c>
      <c r="I61" s="61">
        <v>58</v>
      </c>
      <c r="J61" s="54">
        <v>250000</v>
      </c>
      <c r="K61" s="53">
        <f t="shared" si="0"/>
        <v>43388.429752066113</v>
      </c>
      <c r="L61" s="20">
        <v>0</v>
      </c>
      <c r="M61" s="2"/>
      <c r="N61" s="2" t="s">
        <v>209</v>
      </c>
      <c r="O61" s="2" t="s">
        <v>84</v>
      </c>
      <c r="P61" s="2">
        <v>1</v>
      </c>
      <c r="Q61" s="2" t="s">
        <v>210</v>
      </c>
      <c r="R61" s="2" t="s">
        <v>231</v>
      </c>
      <c r="S61" s="61">
        <v>121</v>
      </c>
      <c r="T61" s="2" t="s">
        <v>243</v>
      </c>
    </row>
    <row r="62" spans="1:20" ht="16.5" x14ac:dyDescent="0.3">
      <c r="A62" s="2"/>
      <c r="B62" s="20" t="s">
        <v>191</v>
      </c>
      <c r="C62" s="20">
        <v>2</v>
      </c>
      <c r="D62" s="20">
        <v>1</v>
      </c>
      <c r="E62" s="2">
        <v>132</v>
      </c>
      <c r="F62" s="2" t="s">
        <v>40</v>
      </c>
      <c r="G62" s="11">
        <v>44031</v>
      </c>
      <c r="H62" s="11">
        <v>44090</v>
      </c>
      <c r="I62" s="61">
        <v>58</v>
      </c>
      <c r="J62" s="54">
        <v>90000</v>
      </c>
      <c r="K62" s="53">
        <f t="shared" si="0"/>
        <v>15619.8347107438</v>
      </c>
      <c r="L62" s="20">
        <v>0</v>
      </c>
      <c r="M62" s="2"/>
      <c r="N62" s="2"/>
      <c r="O62" s="2" t="s">
        <v>86</v>
      </c>
      <c r="P62" s="2">
        <v>1</v>
      </c>
      <c r="Q62" s="2" t="s">
        <v>120</v>
      </c>
      <c r="R62" s="2" t="s">
        <v>232</v>
      </c>
      <c r="S62" s="61">
        <v>53</v>
      </c>
      <c r="T62" s="2" t="s">
        <v>244</v>
      </c>
    </row>
    <row r="63" spans="1:20" ht="16.5" x14ac:dyDescent="0.3">
      <c r="A63" s="2"/>
      <c r="B63" s="20" t="s">
        <v>191</v>
      </c>
      <c r="C63" s="20">
        <v>2</v>
      </c>
      <c r="D63" s="20">
        <v>1</v>
      </c>
      <c r="E63" s="2">
        <v>133</v>
      </c>
      <c r="F63" s="2" t="s">
        <v>40</v>
      </c>
      <c r="G63" s="11">
        <v>44031</v>
      </c>
      <c r="H63" s="11">
        <v>44148</v>
      </c>
      <c r="I63" s="61">
        <v>58</v>
      </c>
      <c r="J63" s="54">
        <v>96000</v>
      </c>
      <c r="K63" s="53">
        <f t="shared" si="0"/>
        <v>16661.157024793389</v>
      </c>
      <c r="L63" s="20">
        <v>0</v>
      </c>
      <c r="M63" s="2"/>
      <c r="N63" s="2" t="s">
        <v>211</v>
      </c>
      <c r="O63" s="2" t="s">
        <v>212</v>
      </c>
      <c r="P63" s="2">
        <v>1</v>
      </c>
      <c r="Q63" s="2"/>
      <c r="R63" s="2" t="s">
        <v>233</v>
      </c>
      <c r="S63" s="61">
        <v>15</v>
      </c>
      <c r="T63" s="2" t="s">
        <v>245</v>
      </c>
    </row>
    <row r="64" spans="1:20" ht="16.5" x14ac:dyDescent="0.3">
      <c r="A64" s="2"/>
      <c r="B64" s="20" t="s">
        <v>191</v>
      </c>
      <c r="C64" s="20">
        <v>2</v>
      </c>
      <c r="D64" s="20">
        <v>1</v>
      </c>
      <c r="E64" s="2">
        <v>134</v>
      </c>
      <c r="F64" s="2" t="s">
        <v>144</v>
      </c>
      <c r="G64" s="11">
        <v>44031</v>
      </c>
      <c r="H64" s="2"/>
      <c r="I64" s="61">
        <v>49</v>
      </c>
      <c r="J64" s="54">
        <v>0</v>
      </c>
      <c r="K64" s="53">
        <f t="shared" si="0"/>
        <v>0</v>
      </c>
      <c r="L64" s="20">
        <v>0</v>
      </c>
      <c r="M64" s="2"/>
      <c r="N64" s="2" t="s">
        <v>213</v>
      </c>
      <c r="O64" s="2" t="s">
        <v>214</v>
      </c>
      <c r="P64" s="2">
        <v>1</v>
      </c>
      <c r="Q64" s="2"/>
      <c r="R64" s="2" t="s">
        <v>42</v>
      </c>
      <c r="S64" s="61">
        <v>32</v>
      </c>
      <c r="T64" s="2"/>
    </row>
    <row r="65" spans="1:20" x14ac:dyDescent="0.25">
      <c r="A65" s="2"/>
      <c r="B65" s="20" t="s">
        <v>191</v>
      </c>
      <c r="C65" s="20">
        <v>2</v>
      </c>
      <c r="D65" s="20">
        <v>1</v>
      </c>
      <c r="E65" s="2">
        <v>135</v>
      </c>
      <c r="F65" s="2" t="s">
        <v>144</v>
      </c>
      <c r="G65" s="11">
        <v>44031</v>
      </c>
      <c r="H65" s="2"/>
      <c r="I65" s="2"/>
      <c r="J65" s="54">
        <v>0</v>
      </c>
      <c r="K65" s="53">
        <f t="shared" si="0"/>
        <v>0</v>
      </c>
      <c r="L65" s="20">
        <v>0</v>
      </c>
      <c r="M65" s="2"/>
      <c r="N65" s="2"/>
      <c r="O65" s="2"/>
      <c r="P65" s="2"/>
      <c r="Q65" s="2"/>
      <c r="R65" s="2"/>
      <c r="S65" s="2"/>
      <c r="T65" s="2"/>
    </row>
    <row r="66" spans="1:20" ht="16.5" x14ac:dyDescent="0.3">
      <c r="A66" s="2"/>
      <c r="B66" s="20" t="s">
        <v>191</v>
      </c>
      <c r="C66" s="20">
        <v>2</v>
      </c>
      <c r="D66" s="20">
        <v>1</v>
      </c>
      <c r="E66" s="2">
        <v>136</v>
      </c>
      <c r="F66" s="2" t="s">
        <v>40</v>
      </c>
      <c r="G66" s="11">
        <v>44038</v>
      </c>
      <c r="H66" s="11">
        <v>44099</v>
      </c>
      <c r="I66" s="61">
        <v>49</v>
      </c>
      <c r="J66" s="54">
        <v>120000</v>
      </c>
      <c r="K66" s="53">
        <f t="shared" si="0"/>
        <v>20826.446280991735</v>
      </c>
      <c r="L66" s="20">
        <v>0</v>
      </c>
      <c r="M66" s="2"/>
      <c r="N66" s="2" t="s">
        <v>213</v>
      </c>
      <c r="O66" s="2" t="s">
        <v>214</v>
      </c>
      <c r="P66" s="2">
        <v>1</v>
      </c>
      <c r="Q66" s="2"/>
      <c r="R66" s="2" t="s">
        <v>42</v>
      </c>
      <c r="S66" s="61">
        <v>32</v>
      </c>
      <c r="T66" s="2" t="s">
        <v>246</v>
      </c>
    </row>
    <row r="67" spans="1:20" ht="16.5" x14ac:dyDescent="0.3">
      <c r="A67" s="2"/>
      <c r="B67" s="20" t="s">
        <v>191</v>
      </c>
      <c r="C67" s="20">
        <v>2</v>
      </c>
      <c r="D67" s="20">
        <v>1</v>
      </c>
      <c r="E67" s="2">
        <v>137</v>
      </c>
      <c r="F67" s="2" t="s">
        <v>40</v>
      </c>
      <c r="G67" s="11">
        <v>44038</v>
      </c>
      <c r="H67" s="11">
        <v>44111</v>
      </c>
      <c r="I67" s="61">
        <v>49</v>
      </c>
      <c r="J67" s="54">
        <v>480000</v>
      </c>
      <c r="K67" s="53">
        <f t="shared" si="0"/>
        <v>83305.78512396694</v>
      </c>
      <c r="L67" s="20">
        <v>0</v>
      </c>
      <c r="M67" s="2"/>
      <c r="N67" s="2" t="s">
        <v>215</v>
      </c>
      <c r="O67" s="2" t="s">
        <v>216</v>
      </c>
      <c r="P67" s="2">
        <v>3</v>
      </c>
      <c r="Q67" s="2" t="s">
        <v>217</v>
      </c>
      <c r="R67" s="2" t="s">
        <v>42</v>
      </c>
      <c r="S67" s="61">
        <v>32</v>
      </c>
      <c r="T67" s="2" t="s">
        <v>247</v>
      </c>
    </row>
    <row r="68" spans="1:20" ht="16.5" x14ac:dyDescent="0.3">
      <c r="A68" s="2"/>
      <c r="B68" s="20" t="s">
        <v>191</v>
      </c>
      <c r="C68" s="20">
        <v>2</v>
      </c>
      <c r="D68" s="20">
        <v>1</v>
      </c>
      <c r="E68" s="2">
        <v>138</v>
      </c>
      <c r="F68" s="2" t="s">
        <v>40</v>
      </c>
      <c r="G68" s="11">
        <v>44038</v>
      </c>
      <c r="H68" s="11">
        <v>44104</v>
      </c>
      <c r="I68" s="61">
        <v>90</v>
      </c>
      <c r="J68" s="54">
        <v>28000</v>
      </c>
      <c r="K68" s="53">
        <f t="shared" si="0"/>
        <v>4859.5041322314055</v>
      </c>
      <c r="L68" s="20">
        <v>0</v>
      </c>
      <c r="M68" s="2"/>
      <c r="N68" s="2" t="s">
        <v>218</v>
      </c>
      <c r="O68" s="2" t="s">
        <v>219</v>
      </c>
      <c r="P68" s="2">
        <v>1</v>
      </c>
      <c r="Q68" s="2" t="s">
        <v>220</v>
      </c>
      <c r="R68" s="2" t="s">
        <v>50</v>
      </c>
      <c r="S68" s="61">
        <v>12</v>
      </c>
      <c r="T68" s="2" t="s">
        <v>248</v>
      </c>
    </row>
    <row r="69" spans="1:20" ht="16.5" x14ac:dyDescent="0.3">
      <c r="A69" s="2"/>
      <c r="B69" s="20" t="s">
        <v>191</v>
      </c>
      <c r="C69" s="20">
        <v>2</v>
      </c>
      <c r="D69" s="20">
        <v>1</v>
      </c>
      <c r="E69" s="2">
        <v>139</v>
      </c>
      <c r="F69" s="59" t="s">
        <v>40</v>
      </c>
      <c r="G69" s="11">
        <v>44038</v>
      </c>
      <c r="H69" s="2"/>
      <c r="I69" s="61">
        <v>76</v>
      </c>
      <c r="J69" s="54">
        <v>102000</v>
      </c>
      <c r="K69" s="53">
        <f t="shared" si="0"/>
        <v>17702.479338842975</v>
      </c>
      <c r="L69" s="20">
        <v>0</v>
      </c>
      <c r="M69" s="2"/>
      <c r="N69" s="2" t="s">
        <v>206</v>
      </c>
      <c r="O69" s="2" t="s">
        <v>34</v>
      </c>
      <c r="P69" s="2">
        <v>1</v>
      </c>
      <c r="Q69" s="2" t="s">
        <v>221</v>
      </c>
      <c r="R69" s="2" t="s">
        <v>234</v>
      </c>
      <c r="S69" s="61">
        <v>35</v>
      </c>
      <c r="T69" s="2" t="s">
        <v>249</v>
      </c>
    </row>
    <row r="70" spans="1:20" ht="16.5" x14ac:dyDescent="0.3">
      <c r="A70" s="2"/>
      <c r="B70" s="20" t="s">
        <v>191</v>
      </c>
      <c r="C70" s="20">
        <v>2</v>
      </c>
      <c r="D70" s="20">
        <v>1</v>
      </c>
      <c r="E70" s="2">
        <v>140</v>
      </c>
      <c r="F70" s="2" t="s">
        <v>40</v>
      </c>
      <c r="G70" s="11">
        <v>44038</v>
      </c>
      <c r="H70" s="11">
        <v>44145</v>
      </c>
      <c r="I70" s="61">
        <v>32</v>
      </c>
      <c r="J70" s="54">
        <v>115000</v>
      </c>
      <c r="K70" s="53">
        <f t="shared" si="0"/>
        <v>19958.677685950413</v>
      </c>
      <c r="L70" s="20">
        <v>0</v>
      </c>
      <c r="M70" s="2"/>
      <c r="N70" s="2" t="s">
        <v>222</v>
      </c>
      <c r="O70" s="2" t="s">
        <v>223</v>
      </c>
      <c r="P70" s="2">
        <v>2</v>
      </c>
      <c r="Q70" s="2" t="s">
        <v>224</v>
      </c>
      <c r="R70" s="60" t="s">
        <v>190</v>
      </c>
      <c r="S70" s="61">
        <v>120</v>
      </c>
      <c r="T70" s="2" t="s">
        <v>250</v>
      </c>
    </row>
    <row r="71" spans="1:20" ht="16.5" x14ac:dyDescent="0.3">
      <c r="A71" s="2"/>
      <c r="B71" s="20" t="s">
        <v>191</v>
      </c>
      <c r="C71" s="20">
        <v>2</v>
      </c>
      <c r="D71" s="20">
        <v>1</v>
      </c>
      <c r="E71" s="2">
        <v>141</v>
      </c>
      <c r="F71" s="59" t="s">
        <v>28</v>
      </c>
      <c r="G71" s="11">
        <v>44061</v>
      </c>
      <c r="H71" s="2"/>
      <c r="I71" s="61">
        <v>58</v>
      </c>
      <c r="J71" s="54">
        <v>830000</v>
      </c>
      <c r="K71" s="53">
        <f t="shared" ref="K71:K134" si="1">J71/1.21*21%</f>
        <v>144049.58677685951</v>
      </c>
      <c r="L71" s="20">
        <v>0</v>
      </c>
      <c r="M71" s="2"/>
      <c r="N71" s="2" t="s">
        <v>225</v>
      </c>
      <c r="O71" s="2" t="s">
        <v>226</v>
      </c>
      <c r="P71" s="2">
        <v>1</v>
      </c>
      <c r="Q71" s="2"/>
      <c r="R71" s="60" t="s">
        <v>49</v>
      </c>
      <c r="S71" s="61">
        <v>3</v>
      </c>
      <c r="T71" s="2" t="s">
        <v>251</v>
      </c>
    </row>
    <row r="72" spans="1:20" ht="16.5" x14ac:dyDescent="0.3">
      <c r="A72" s="2"/>
      <c r="B72" s="20" t="s">
        <v>191</v>
      </c>
      <c r="C72" s="20">
        <v>2</v>
      </c>
      <c r="D72" s="20">
        <v>1</v>
      </c>
      <c r="E72" s="2">
        <v>142</v>
      </c>
      <c r="F72" s="2" t="s">
        <v>40</v>
      </c>
      <c r="G72" s="11">
        <v>44061</v>
      </c>
      <c r="H72" s="11">
        <v>44120</v>
      </c>
      <c r="I72" s="61">
        <v>58</v>
      </c>
      <c r="J72" s="54">
        <v>360000</v>
      </c>
      <c r="K72" s="53">
        <f t="shared" si="1"/>
        <v>62479.338842975201</v>
      </c>
      <c r="L72" s="20">
        <v>0</v>
      </c>
      <c r="M72" s="2"/>
      <c r="N72" s="2" t="s">
        <v>81</v>
      </c>
      <c r="O72" s="2" t="s">
        <v>66</v>
      </c>
      <c r="P72" s="2">
        <v>1</v>
      </c>
      <c r="Q72" s="2" t="s">
        <v>227</v>
      </c>
      <c r="R72" s="60" t="s">
        <v>142</v>
      </c>
      <c r="S72" s="61">
        <v>64</v>
      </c>
      <c r="T72" s="2" t="s">
        <v>252</v>
      </c>
    </row>
    <row r="73" spans="1:20" ht="16.5" x14ac:dyDescent="0.3">
      <c r="A73" s="2"/>
      <c r="B73" s="20" t="s">
        <v>191</v>
      </c>
      <c r="C73" s="20">
        <v>2</v>
      </c>
      <c r="D73" s="20">
        <v>1</v>
      </c>
      <c r="E73" s="2">
        <v>143</v>
      </c>
      <c r="F73" s="2" t="s">
        <v>40</v>
      </c>
      <c r="G73" s="11">
        <v>44061</v>
      </c>
      <c r="H73" s="11">
        <v>44120</v>
      </c>
      <c r="I73" s="61">
        <v>58</v>
      </c>
      <c r="J73" s="54">
        <v>250000</v>
      </c>
      <c r="K73" s="53">
        <f t="shared" si="1"/>
        <v>43388.429752066113</v>
      </c>
      <c r="L73" s="20">
        <v>0</v>
      </c>
      <c r="M73" s="2"/>
      <c r="N73" s="2" t="s">
        <v>228</v>
      </c>
      <c r="O73" s="2" t="s">
        <v>86</v>
      </c>
      <c r="P73" s="2">
        <v>1</v>
      </c>
      <c r="Q73" s="2" t="s">
        <v>120</v>
      </c>
      <c r="R73" s="2" t="s">
        <v>229</v>
      </c>
      <c r="S73" s="61">
        <v>120</v>
      </c>
      <c r="T73" s="2" t="s">
        <v>253</v>
      </c>
    </row>
    <row r="74" spans="1:20" ht="16.5" x14ac:dyDescent="0.3">
      <c r="A74" s="2"/>
      <c r="B74" s="20" t="s">
        <v>191</v>
      </c>
      <c r="C74" s="19">
        <v>1</v>
      </c>
      <c r="D74" s="20">
        <v>1</v>
      </c>
      <c r="E74" s="2">
        <v>121</v>
      </c>
      <c r="F74" s="2" t="s">
        <v>40</v>
      </c>
      <c r="G74" s="11">
        <v>43986</v>
      </c>
      <c r="H74" s="11"/>
      <c r="I74" s="2">
        <v>5</v>
      </c>
      <c r="J74" s="41">
        <v>106000</v>
      </c>
      <c r="K74" s="53">
        <f t="shared" si="1"/>
        <v>18396.694214876032</v>
      </c>
      <c r="L74" s="20">
        <v>0</v>
      </c>
      <c r="M74" s="2"/>
      <c r="N74" s="2" t="s">
        <v>254</v>
      </c>
      <c r="O74" s="2" t="s">
        <v>23</v>
      </c>
      <c r="P74" s="2">
        <v>2</v>
      </c>
      <c r="Q74" s="2" t="s">
        <v>255</v>
      </c>
      <c r="R74" s="60" t="s">
        <v>53</v>
      </c>
      <c r="S74" s="61">
        <v>104</v>
      </c>
      <c r="T74" s="2" t="s">
        <v>272</v>
      </c>
    </row>
    <row r="75" spans="1:20" ht="16.5" x14ac:dyDescent="0.3">
      <c r="A75" s="2"/>
      <c r="B75" s="20" t="s">
        <v>191</v>
      </c>
      <c r="C75" s="19">
        <v>1</v>
      </c>
      <c r="D75" s="20">
        <v>1</v>
      </c>
      <c r="E75" s="2">
        <v>122</v>
      </c>
      <c r="F75" s="2" t="s">
        <v>40</v>
      </c>
      <c r="G75" s="11">
        <v>43990</v>
      </c>
      <c r="H75" s="2"/>
      <c r="I75" s="61">
        <v>188</v>
      </c>
      <c r="J75" s="41">
        <v>62400</v>
      </c>
      <c r="K75" s="53">
        <f t="shared" si="1"/>
        <v>10829.752066115701</v>
      </c>
      <c r="L75" s="20">
        <v>0</v>
      </c>
      <c r="M75" s="2"/>
      <c r="N75" s="2" t="s">
        <v>256</v>
      </c>
      <c r="O75" s="2" t="s">
        <v>257</v>
      </c>
      <c r="P75" s="2">
        <v>8</v>
      </c>
      <c r="Q75" s="2"/>
      <c r="R75" s="2" t="s">
        <v>24</v>
      </c>
      <c r="S75" s="61">
        <v>7</v>
      </c>
      <c r="T75" s="2"/>
    </row>
    <row r="76" spans="1:20" ht="16.5" x14ac:dyDescent="0.3">
      <c r="A76" s="2"/>
      <c r="B76" s="20" t="s">
        <v>191</v>
      </c>
      <c r="C76" s="19">
        <v>1</v>
      </c>
      <c r="D76" s="20">
        <v>1</v>
      </c>
      <c r="E76" s="2">
        <v>123</v>
      </c>
      <c r="F76" s="2" t="s">
        <v>40</v>
      </c>
      <c r="G76" s="11">
        <v>43990</v>
      </c>
      <c r="H76" s="2"/>
      <c r="I76" s="61">
        <v>188</v>
      </c>
      <c r="J76" s="41">
        <v>89650</v>
      </c>
      <c r="K76" s="53">
        <f t="shared" si="1"/>
        <v>15559.090909090908</v>
      </c>
      <c r="L76" s="20">
        <v>0</v>
      </c>
      <c r="M76" s="2"/>
      <c r="N76" s="2" t="s">
        <v>256</v>
      </c>
      <c r="O76" s="2" t="s">
        <v>257</v>
      </c>
      <c r="P76" s="2">
        <v>11</v>
      </c>
      <c r="Q76" s="2"/>
      <c r="R76" s="2" t="s">
        <v>24</v>
      </c>
      <c r="S76" s="61">
        <v>7</v>
      </c>
      <c r="T76" s="2"/>
    </row>
    <row r="77" spans="1:20" ht="16.5" x14ac:dyDescent="0.3">
      <c r="A77" s="2"/>
      <c r="B77" s="20" t="s">
        <v>191</v>
      </c>
      <c r="C77" s="19">
        <v>1</v>
      </c>
      <c r="D77" s="20">
        <v>1</v>
      </c>
      <c r="E77" s="2">
        <v>124</v>
      </c>
      <c r="F77" s="2" t="s">
        <v>40</v>
      </c>
      <c r="G77" s="11">
        <v>43993</v>
      </c>
      <c r="H77" s="2"/>
      <c r="I77" s="61">
        <v>29</v>
      </c>
      <c r="J77" s="41">
        <v>55000</v>
      </c>
      <c r="K77" s="53">
        <f t="shared" si="1"/>
        <v>9545.454545454546</v>
      </c>
      <c r="L77" s="20">
        <v>0</v>
      </c>
      <c r="M77" s="2"/>
      <c r="N77" s="2" t="s">
        <v>32</v>
      </c>
      <c r="O77" s="2" t="s">
        <v>23</v>
      </c>
      <c r="P77" s="2">
        <v>1</v>
      </c>
      <c r="Q77" s="2" t="s">
        <v>258</v>
      </c>
      <c r="R77" s="65" t="s">
        <v>36</v>
      </c>
      <c r="S77" s="61">
        <v>9</v>
      </c>
      <c r="T77" s="2" t="s">
        <v>273</v>
      </c>
    </row>
    <row r="78" spans="1:20" ht="16.5" x14ac:dyDescent="0.3">
      <c r="A78" s="2"/>
      <c r="B78" s="20" t="s">
        <v>191</v>
      </c>
      <c r="C78" s="19">
        <v>1</v>
      </c>
      <c r="D78" s="20">
        <v>1</v>
      </c>
      <c r="E78" s="2">
        <v>125</v>
      </c>
      <c r="F78" s="2" t="s">
        <v>40</v>
      </c>
      <c r="G78" s="11">
        <v>44000</v>
      </c>
      <c r="H78" s="11">
        <v>44118</v>
      </c>
      <c r="I78" s="61">
        <v>99</v>
      </c>
      <c r="J78" s="41">
        <v>266000</v>
      </c>
      <c r="K78" s="53">
        <f t="shared" si="1"/>
        <v>46165.289256198346</v>
      </c>
      <c r="L78" s="20">
        <v>0</v>
      </c>
      <c r="M78" s="2"/>
      <c r="N78" s="2" t="s">
        <v>259</v>
      </c>
      <c r="O78" s="2" t="s">
        <v>260</v>
      </c>
      <c r="P78" s="2">
        <v>5</v>
      </c>
      <c r="Q78" s="2" t="s">
        <v>261</v>
      </c>
      <c r="R78" s="2" t="s">
        <v>24</v>
      </c>
      <c r="S78" s="61">
        <v>65</v>
      </c>
      <c r="T78" s="2" t="s">
        <v>274</v>
      </c>
    </row>
    <row r="79" spans="1:20" ht="16.5" x14ac:dyDescent="0.3">
      <c r="A79" s="2"/>
      <c r="B79" s="20" t="s">
        <v>191</v>
      </c>
      <c r="C79" s="19">
        <v>1</v>
      </c>
      <c r="D79" s="20">
        <v>1</v>
      </c>
      <c r="E79" s="2">
        <v>126</v>
      </c>
      <c r="F79" s="2" t="s">
        <v>40</v>
      </c>
      <c r="G79" s="11">
        <v>44003</v>
      </c>
      <c r="H79" s="11">
        <v>44091</v>
      </c>
      <c r="I79" s="61">
        <v>7</v>
      </c>
      <c r="J79" s="41">
        <v>77300</v>
      </c>
      <c r="K79" s="53">
        <f t="shared" si="1"/>
        <v>13415.702479338843</v>
      </c>
      <c r="L79" s="20">
        <v>0</v>
      </c>
      <c r="M79" s="2"/>
      <c r="N79" s="2" t="s">
        <v>262</v>
      </c>
      <c r="O79" s="2" t="s">
        <v>23</v>
      </c>
      <c r="P79" s="63">
        <v>1</v>
      </c>
      <c r="Q79" s="2" t="s">
        <v>263</v>
      </c>
      <c r="R79" s="2" t="s">
        <v>270</v>
      </c>
      <c r="S79" s="61">
        <v>122</v>
      </c>
      <c r="T79" s="2" t="s">
        <v>275</v>
      </c>
    </row>
    <row r="80" spans="1:20" ht="16.5" x14ac:dyDescent="0.3">
      <c r="A80" s="2"/>
      <c r="B80" s="20" t="s">
        <v>191</v>
      </c>
      <c r="C80" s="19">
        <v>1</v>
      </c>
      <c r="D80" s="20">
        <v>1</v>
      </c>
      <c r="E80" s="2">
        <v>127</v>
      </c>
      <c r="F80" s="2" t="s">
        <v>40</v>
      </c>
      <c r="G80" s="11">
        <v>44027</v>
      </c>
      <c r="H80" s="11">
        <v>44043</v>
      </c>
      <c r="I80" s="61">
        <v>29</v>
      </c>
      <c r="J80" s="41">
        <v>115000</v>
      </c>
      <c r="K80" s="53">
        <f t="shared" si="1"/>
        <v>19958.677685950413</v>
      </c>
      <c r="L80" s="20">
        <v>0</v>
      </c>
      <c r="M80" s="2"/>
      <c r="N80" s="2" t="s">
        <v>264</v>
      </c>
      <c r="O80" s="2" t="s">
        <v>114</v>
      </c>
      <c r="P80" s="2">
        <v>1</v>
      </c>
      <c r="Q80" s="2" t="s">
        <v>193</v>
      </c>
      <c r="R80" s="2" t="s">
        <v>271</v>
      </c>
      <c r="S80" s="61">
        <v>122</v>
      </c>
      <c r="T80" s="2" t="s">
        <v>276</v>
      </c>
    </row>
    <row r="81" spans="1:20" ht="16.5" x14ac:dyDescent="0.3">
      <c r="A81" s="2"/>
      <c r="B81" s="20" t="s">
        <v>191</v>
      </c>
      <c r="C81" s="19">
        <v>1</v>
      </c>
      <c r="D81" s="20">
        <v>1</v>
      </c>
      <c r="E81" s="2">
        <v>128</v>
      </c>
      <c r="F81" s="2" t="s">
        <v>40</v>
      </c>
      <c r="G81" s="11">
        <v>44031</v>
      </c>
      <c r="H81" s="11">
        <v>44195</v>
      </c>
      <c r="I81" s="61">
        <v>111</v>
      </c>
      <c r="J81" s="41">
        <v>110000</v>
      </c>
      <c r="K81" s="53">
        <f t="shared" si="1"/>
        <v>19090.909090909092</v>
      </c>
      <c r="L81" s="20">
        <v>0</v>
      </c>
      <c r="M81" s="2"/>
      <c r="N81" s="2" t="s">
        <v>265</v>
      </c>
      <c r="O81" s="2" t="s">
        <v>114</v>
      </c>
      <c r="P81" s="2">
        <v>2</v>
      </c>
      <c r="Q81" s="2"/>
      <c r="R81" s="2" t="s">
        <v>42</v>
      </c>
      <c r="S81" s="61">
        <v>32</v>
      </c>
      <c r="T81" s="2" t="s">
        <v>242</v>
      </c>
    </row>
    <row r="82" spans="1:20" ht="16.5" x14ac:dyDescent="0.3">
      <c r="A82" s="2"/>
      <c r="B82" s="20" t="s">
        <v>191</v>
      </c>
      <c r="C82" s="19">
        <v>1</v>
      </c>
      <c r="D82" s="20">
        <v>1</v>
      </c>
      <c r="E82" s="2">
        <v>129</v>
      </c>
      <c r="F82" s="2" t="s">
        <v>40</v>
      </c>
      <c r="G82" s="11">
        <v>44031</v>
      </c>
      <c r="H82" s="11">
        <v>44203</v>
      </c>
      <c r="I82" s="61">
        <v>134</v>
      </c>
      <c r="J82" s="41">
        <v>115000</v>
      </c>
      <c r="K82" s="53">
        <f t="shared" si="1"/>
        <v>19958.677685950413</v>
      </c>
      <c r="L82" s="20">
        <v>0</v>
      </c>
      <c r="M82" s="2"/>
      <c r="N82" s="2" t="s">
        <v>33</v>
      </c>
      <c r="O82" s="2" t="s">
        <v>34</v>
      </c>
      <c r="P82" s="2">
        <v>1</v>
      </c>
      <c r="Q82" s="2"/>
      <c r="R82" s="2" t="s">
        <v>122</v>
      </c>
      <c r="S82" s="61">
        <v>9</v>
      </c>
      <c r="T82" s="2" t="s">
        <v>277</v>
      </c>
    </row>
    <row r="83" spans="1:20" ht="16.5" x14ac:dyDescent="0.3">
      <c r="A83" s="2"/>
      <c r="B83" s="20" t="s">
        <v>191</v>
      </c>
      <c r="C83" s="19">
        <v>1</v>
      </c>
      <c r="D83" s="20">
        <v>1</v>
      </c>
      <c r="E83" s="2">
        <v>130</v>
      </c>
      <c r="F83" s="2" t="s">
        <v>40</v>
      </c>
      <c r="G83" s="11">
        <v>44061</v>
      </c>
      <c r="H83" s="11">
        <v>44147</v>
      </c>
      <c r="I83" s="61">
        <v>13</v>
      </c>
      <c r="J83" s="41">
        <v>35000</v>
      </c>
      <c r="K83" s="53">
        <f t="shared" si="1"/>
        <v>6074.3801652892562</v>
      </c>
      <c r="L83" s="20">
        <v>0</v>
      </c>
      <c r="M83" s="2"/>
      <c r="N83" s="2" t="s">
        <v>266</v>
      </c>
      <c r="O83" s="2" t="s">
        <v>267</v>
      </c>
      <c r="P83" s="2">
        <v>1</v>
      </c>
      <c r="Q83" s="2" t="s">
        <v>268</v>
      </c>
      <c r="R83" s="65" t="s">
        <v>49</v>
      </c>
      <c r="S83" s="61">
        <v>9</v>
      </c>
      <c r="T83" s="2" t="s">
        <v>278</v>
      </c>
    </row>
    <row r="84" spans="1:20" ht="16.5" x14ac:dyDescent="0.3">
      <c r="A84" s="2"/>
      <c r="B84" s="20" t="s">
        <v>191</v>
      </c>
      <c r="C84" s="19">
        <v>1</v>
      </c>
      <c r="D84" s="20">
        <v>1</v>
      </c>
      <c r="E84" s="2">
        <v>131</v>
      </c>
      <c r="F84" s="2" t="s">
        <v>40</v>
      </c>
      <c r="G84" s="11">
        <v>44062</v>
      </c>
      <c r="H84" s="11">
        <v>44181</v>
      </c>
      <c r="I84" s="61">
        <v>189</v>
      </c>
      <c r="J84" s="41">
        <v>112000</v>
      </c>
      <c r="K84" s="53">
        <f t="shared" si="1"/>
        <v>19438.016528925622</v>
      </c>
      <c r="L84" s="20">
        <v>0</v>
      </c>
      <c r="M84" s="2"/>
      <c r="N84" s="2" t="s">
        <v>32</v>
      </c>
      <c r="O84" s="2" t="s">
        <v>23</v>
      </c>
      <c r="P84" s="2">
        <v>2</v>
      </c>
      <c r="Q84" s="2" t="s">
        <v>269</v>
      </c>
      <c r="R84" s="2" t="s">
        <v>24</v>
      </c>
      <c r="S84" s="61">
        <v>65</v>
      </c>
      <c r="T84" s="2" t="s">
        <v>279</v>
      </c>
    </row>
    <row r="85" spans="1:20" ht="15.75" customHeight="1" x14ac:dyDescent="0.3">
      <c r="B85" s="20" t="s">
        <v>191</v>
      </c>
      <c r="C85" s="19">
        <v>1</v>
      </c>
      <c r="D85" s="20">
        <v>1</v>
      </c>
      <c r="E85" s="2">
        <v>132</v>
      </c>
      <c r="F85" s="2" t="s">
        <v>144</v>
      </c>
      <c r="G85" s="11">
        <v>44074</v>
      </c>
      <c r="H85" s="11"/>
      <c r="I85" s="61">
        <v>181</v>
      </c>
      <c r="J85" s="62">
        <v>0</v>
      </c>
      <c r="K85" s="53">
        <f t="shared" si="1"/>
        <v>0</v>
      </c>
      <c r="L85" s="20">
        <v>0</v>
      </c>
    </row>
    <row r="86" spans="1:20" ht="16.5" x14ac:dyDescent="0.3">
      <c r="A86" s="2"/>
      <c r="B86" s="20" t="s">
        <v>191</v>
      </c>
      <c r="C86" s="19">
        <v>12</v>
      </c>
      <c r="D86" s="20">
        <v>1</v>
      </c>
      <c r="E86" s="2">
        <v>24</v>
      </c>
      <c r="F86" s="30" t="s">
        <v>40</v>
      </c>
      <c r="G86" s="57">
        <v>44005</v>
      </c>
      <c r="H86" s="2"/>
      <c r="I86" s="61">
        <v>29</v>
      </c>
      <c r="J86" s="58">
        <v>276900</v>
      </c>
      <c r="K86" s="53">
        <f t="shared" si="1"/>
        <v>48057.024793388431</v>
      </c>
      <c r="L86" s="20">
        <v>0</v>
      </c>
      <c r="M86" s="2"/>
      <c r="N86" s="30" t="s">
        <v>280</v>
      </c>
      <c r="O86" s="30"/>
      <c r="P86" s="30">
        <v>2</v>
      </c>
      <c r="Q86" s="30" t="s">
        <v>281</v>
      </c>
      <c r="R86" s="30" t="s">
        <v>190</v>
      </c>
      <c r="S86" s="61">
        <v>44</v>
      </c>
      <c r="T86" s="30" t="s">
        <v>284</v>
      </c>
    </row>
    <row r="87" spans="1:20" x14ac:dyDescent="0.25">
      <c r="A87" s="2"/>
      <c r="B87" s="20" t="s">
        <v>191</v>
      </c>
      <c r="C87" s="19">
        <v>12</v>
      </c>
      <c r="D87" s="20">
        <v>1</v>
      </c>
      <c r="E87" s="2">
        <v>25</v>
      </c>
      <c r="F87" s="30" t="s">
        <v>144</v>
      </c>
      <c r="G87" s="57">
        <v>44005</v>
      </c>
      <c r="H87" s="2"/>
      <c r="I87" s="30"/>
      <c r="J87" s="58">
        <v>0</v>
      </c>
      <c r="K87" s="53">
        <f t="shared" si="1"/>
        <v>0</v>
      </c>
      <c r="L87" s="20">
        <v>0</v>
      </c>
      <c r="M87" s="2"/>
      <c r="N87" s="30"/>
      <c r="O87" s="30"/>
      <c r="P87" s="2"/>
      <c r="Q87" s="2"/>
      <c r="R87" s="2"/>
      <c r="S87" s="2"/>
      <c r="T87" s="2"/>
    </row>
    <row r="88" spans="1:20" ht="16.5" x14ac:dyDescent="0.3">
      <c r="A88" s="2"/>
      <c r="B88" s="20" t="s">
        <v>191</v>
      </c>
      <c r="C88" s="19">
        <v>12</v>
      </c>
      <c r="D88" s="20">
        <v>1</v>
      </c>
      <c r="E88" s="2">
        <v>26</v>
      </c>
      <c r="F88" s="30" t="s">
        <v>40</v>
      </c>
      <c r="G88" s="57">
        <v>44027</v>
      </c>
      <c r="H88" s="2"/>
      <c r="I88" s="61">
        <v>29</v>
      </c>
      <c r="J88" s="58">
        <v>352124</v>
      </c>
      <c r="K88" s="53">
        <f t="shared" si="1"/>
        <v>61112.42975206612</v>
      </c>
      <c r="L88" s="20">
        <v>0</v>
      </c>
      <c r="M88" s="2"/>
      <c r="N88" s="30" t="s">
        <v>282</v>
      </c>
      <c r="O88" s="30" t="s">
        <v>52</v>
      </c>
      <c r="P88" s="30">
        <v>4</v>
      </c>
      <c r="Q88" s="30" t="s">
        <v>283</v>
      </c>
      <c r="R88" s="30" t="s">
        <v>24</v>
      </c>
      <c r="S88" s="61">
        <v>65</v>
      </c>
      <c r="T88" s="30" t="s">
        <v>285</v>
      </c>
    </row>
    <row r="89" spans="1:20" x14ac:dyDescent="0.25">
      <c r="A89" s="2"/>
      <c r="B89" s="20"/>
      <c r="C89" s="20">
        <v>2</v>
      </c>
      <c r="D89" s="20">
        <v>1</v>
      </c>
      <c r="E89" s="18" t="s">
        <v>286</v>
      </c>
      <c r="F89" s="2" t="s">
        <v>40</v>
      </c>
      <c r="G89" s="11">
        <v>43832</v>
      </c>
      <c r="H89" s="11">
        <v>44048</v>
      </c>
      <c r="I89" s="15">
        <v>8</v>
      </c>
      <c r="J89" s="74">
        <v>343000</v>
      </c>
      <c r="K89" s="53">
        <f t="shared" si="1"/>
        <v>59528.925619834714</v>
      </c>
      <c r="L89" s="20">
        <v>0</v>
      </c>
      <c r="M89" s="2"/>
      <c r="N89" s="2" t="s">
        <v>45</v>
      </c>
      <c r="O89" s="2" t="s">
        <v>23</v>
      </c>
      <c r="P89" s="2">
        <v>1</v>
      </c>
      <c r="Q89" s="2" t="s">
        <v>298</v>
      </c>
      <c r="R89" s="56" t="s">
        <v>24</v>
      </c>
      <c r="S89" s="15">
        <v>65</v>
      </c>
      <c r="T89" s="2" t="s">
        <v>354</v>
      </c>
    </row>
    <row r="90" spans="1:20" x14ac:dyDescent="0.25">
      <c r="A90" s="2"/>
      <c r="B90" s="20" t="s">
        <v>191</v>
      </c>
      <c r="C90" s="20">
        <v>2</v>
      </c>
      <c r="D90" s="20">
        <v>1</v>
      </c>
      <c r="E90" s="18" t="s">
        <v>287</v>
      </c>
      <c r="F90" s="2" t="s">
        <v>40</v>
      </c>
      <c r="G90" s="11">
        <v>43838</v>
      </c>
      <c r="H90" s="11">
        <v>44048</v>
      </c>
      <c r="I90" s="15">
        <v>8</v>
      </c>
      <c r="J90" s="74">
        <v>52000</v>
      </c>
      <c r="K90" s="53">
        <f t="shared" si="1"/>
        <v>9024.7933884297508</v>
      </c>
      <c r="L90" s="20">
        <v>0</v>
      </c>
      <c r="M90" s="2"/>
      <c r="N90" s="2" t="s">
        <v>45</v>
      </c>
      <c r="O90" s="2" t="s">
        <v>23</v>
      </c>
      <c r="P90" s="2">
        <v>1</v>
      </c>
      <c r="Q90" s="2" t="s">
        <v>299</v>
      </c>
      <c r="R90" s="56" t="s">
        <v>24</v>
      </c>
      <c r="S90" s="15">
        <v>65</v>
      </c>
      <c r="T90" s="2" t="s">
        <v>355</v>
      </c>
    </row>
    <row r="91" spans="1:20" ht="16.5" x14ac:dyDescent="0.3">
      <c r="A91" s="2"/>
      <c r="B91" s="20" t="s">
        <v>191</v>
      </c>
      <c r="C91" s="20">
        <v>2</v>
      </c>
      <c r="D91" s="20">
        <v>1</v>
      </c>
      <c r="E91" s="18">
        <v>86</v>
      </c>
      <c r="F91" s="2" t="s">
        <v>40</v>
      </c>
      <c r="G91" s="11">
        <v>43838</v>
      </c>
      <c r="H91" s="11"/>
      <c r="I91" s="15">
        <v>8</v>
      </c>
      <c r="J91" s="75">
        <v>52000</v>
      </c>
      <c r="K91" s="53">
        <f t="shared" si="1"/>
        <v>9024.7933884297508</v>
      </c>
      <c r="L91" s="20">
        <v>0</v>
      </c>
      <c r="M91" s="2"/>
      <c r="N91" s="2" t="s">
        <v>45</v>
      </c>
      <c r="O91" s="2" t="s">
        <v>23</v>
      </c>
      <c r="P91" s="2">
        <v>1</v>
      </c>
      <c r="Q91" s="2" t="s">
        <v>300</v>
      </c>
      <c r="R91" s="56" t="s">
        <v>24</v>
      </c>
      <c r="S91" s="61">
        <v>65</v>
      </c>
      <c r="T91" s="2" t="s">
        <v>356</v>
      </c>
    </row>
    <row r="92" spans="1:20" ht="16.5" x14ac:dyDescent="0.3">
      <c r="A92" s="2"/>
      <c r="B92" s="20" t="s">
        <v>191</v>
      </c>
      <c r="C92" s="20">
        <v>2</v>
      </c>
      <c r="D92" s="20">
        <v>1</v>
      </c>
      <c r="E92" s="18" t="s">
        <v>288</v>
      </c>
      <c r="F92" s="2" t="s">
        <v>144</v>
      </c>
      <c r="G92" s="11">
        <v>43862</v>
      </c>
      <c r="H92" s="2"/>
      <c r="I92" s="15">
        <v>58</v>
      </c>
      <c r="J92" s="54">
        <v>0</v>
      </c>
      <c r="K92" s="53">
        <f t="shared" si="1"/>
        <v>0</v>
      </c>
      <c r="L92" s="20">
        <v>0</v>
      </c>
      <c r="M92" s="2"/>
      <c r="N92" s="2" t="s">
        <v>301</v>
      </c>
      <c r="O92" s="2"/>
      <c r="P92" s="2">
        <v>2</v>
      </c>
      <c r="Q92" s="2" t="s">
        <v>302</v>
      </c>
      <c r="R92" s="56" t="s">
        <v>233</v>
      </c>
      <c r="S92" s="61">
        <v>93</v>
      </c>
      <c r="T92" s="2" t="s">
        <v>357</v>
      </c>
    </row>
    <row r="93" spans="1:20" ht="16.5" x14ac:dyDescent="0.3">
      <c r="A93" s="2"/>
      <c r="B93" s="20" t="s">
        <v>191</v>
      </c>
      <c r="C93" s="20">
        <v>2</v>
      </c>
      <c r="D93" s="20">
        <v>1</v>
      </c>
      <c r="E93" s="18" t="s">
        <v>289</v>
      </c>
      <c r="F93" s="2" t="s">
        <v>40</v>
      </c>
      <c r="G93" s="11">
        <v>43862</v>
      </c>
      <c r="H93" s="11">
        <v>43889</v>
      </c>
      <c r="I93" s="15">
        <v>175</v>
      </c>
      <c r="J93" s="54">
        <v>105000</v>
      </c>
      <c r="K93" s="53">
        <f t="shared" si="1"/>
        <v>18223.14049586777</v>
      </c>
      <c r="L93" s="20">
        <v>0</v>
      </c>
      <c r="M93" s="2"/>
      <c r="N93" s="2" t="s">
        <v>45</v>
      </c>
      <c r="O93" s="2" t="s">
        <v>23</v>
      </c>
      <c r="P93" s="2">
        <v>2</v>
      </c>
      <c r="Q93" s="2" t="s">
        <v>303</v>
      </c>
      <c r="R93" s="56" t="s">
        <v>173</v>
      </c>
      <c r="S93" s="61">
        <v>32</v>
      </c>
      <c r="T93" s="2" t="s">
        <v>358</v>
      </c>
    </row>
    <row r="94" spans="1:20" x14ac:dyDescent="0.25">
      <c r="A94" s="2"/>
      <c r="B94" s="20" t="s">
        <v>191</v>
      </c>
      <c r="C94" s="20">
        <v>2</v>
      </c>
      <c r="D94" s="20">
        <v>1</v>
      </c>
      <c r="E94" s="18" t="s">
        <v>290</v>
      </c>
      <c r="F94" s="2" t="s">
        <v>40</v>
      </c>
      <c r="G94" s="11">
        <v>43862</v>
      </c>
      <c r="H94" s="11">
        <v>43993</v>
      </c>
      <c r="I94" s="15">
        <v>58</v>
      </c>
      <c r="J94" s="54">
        <v>60000</v>
      </c>
      <c r="K94" s="53">
        <f t="shared" si="1"/>
        <v>10413.223140495867</v>
      </c>
      <c r="L94" s="20">
        <v>0</v>
      </c>
      <c r="M94" s="2"/>
      <c r="N94" s="2" t="s">
        <v>192</v>
      </c>
      <c r="O94" s="2" t="s">
        <v>86</v>
      </c>
      <c r="P94" s="2">
        <v>1</v>
      </c>
      <c r="Q94" s="2" t="s">
        <v>120</v>
      </c>
      <c r="R94" s="56" t="s">
        <v>391</v>
      </c>
      <c r="S94" s="2"/>
      <c r="T94" s="2" t="s">
        <v>398</v>
      </c>
    </row>
    <row r="95" spans="1:20" ht="16.5" x14ac:dyDescent="0.3">
      <c r="A95" s="2"/>
      <c r="B95" s="20" t="s">
        <v>191</v>
      </c>
      <c r="C95" s="20">
        <v>2</v>
      </c>
      <c r="D95" s="20">
        <v>1</v>
      </c>
      <c r="E95" s="18" t="s">
        <v>291</v>
      </c>
      <c r="F95" s="59" t="s">
        <v>28</v>
      </c>
      <c r="G95" s="11">
        <v>43862</v>
      </c>
      <c r="H95" s="2"/>
      <c r="I95" s="15">
        <v>58</v>
      </c>
      <c r="J95" s="54">
        <v>285000</v>
      </c>
      <c r="K95" s="53">
        <f t="shared" si="1"/>
        <v>49462.809917355371</v>
      </c>
      <c r="L95" s="20">
        <v>0</v>
      </c>
      <c r="M95" s="2"/>
      <c r="N95" s="2" t="s">
        <v>304</v>
      </c>
      <c r="O95" s="2" t="s">
        <v>66</v>
      </c>
      <c r="P95" s="2">
        <v>1</v>
      </c>
      <c r="Q95" s="2" t="s">
        <v>305</v>
      </c>
      <c r="R95" s="56" t="s">
        <v>173</v>
      </c>
      <c r="S95" s="61">
        <v>32</v>
      </c>
      <c r="T95" s="2" t="s">
        <v>359</v>
      </c>
    </row>
    <row r="96" spans="1:20" ht="16.5" x14ac:dyDescent="0.3">
      <c r="A96" s="2"/>
      <c r="B96" s="20" t="s">
        <v>191</v>
      </c>
      <c r="C96" s="20">
        <v>2</v>
      </c>
      <c r="D96" s="20">
        <v>1</v>
      </c>
      <c r="E96" s="18" t="s">
        <v>292</v>
      </c>
      <c r="F96" s="2" t="s">
        <v>40</v>
      </c>
      <c r="G96" s="11">
        <v>43862</v>
      </c>
      <c r="H96" s="11">
        <v>43993</v>
      </c>
      <c r="I96" s="15">
        <v>58</v>
      </c>
      <c r="J96" s="54">
        <v>60000</v>
      </c>
      <c r="K96" s="53">
        <f t="shared" si="1"/>
        <v>10413.223140495867</v>
      </c>
      <c r="L96" s="20">
        <v>0</v>
      </c>
      <c r="M96" s="2"/>
      <c r="N96" s="2" t="s">
        <v>306</v>
      </c>
      <c r="O96" s="2" t="s">
        <v>86</v>
      </c>
      <c r="P96" s="2">
        <v>1</v>
      </c>
      <c r="Q96" s="2" t="s">
        <v>307</v>
      </c>
      <c r="R96" s="56" t="s">
        <v>392</v>
      </c>
      <c r="S96" s="61">
        <v>113</v>
      </c>
      <c r="T96" s="2" t="s">
        <v>360</v>
      </c>
    </row>
    <row r="97" spans="1:20" ht="16.5" x14ac:dyDescent="0.3">
      <c r="A97" s="2"/>
      <c r="B97" s="20" t="s">
        <v>191</v>
      </c>
      <c r="C97" s="20">
        <v>2</v>
      </c>
      <c r="D97" s="20">
        <v>1</v>
      </c>
      <c r="E97" s="18" t="s">
        <v>293</v>
      </c>
      <c r="F97" s="2" t="s">
        <v>40</v>
      </c>
      <c r="G97" s="11">
        <v>43862</v>
      </c>
      <c r="H97" s="11">
        <v>43993</v>
      </c>
      <c r="I97" s="15">
        <v>58</v>
      </c>
      <c r="J97" s="54">
        <v>89000</v>
      </c>
      <c r="K97" s="53">
        <f t="shared" si="1"/>
        <v>15446.280991735537</v>
      </c>
      <c r="L97" s="20">
        <v>0</v>
      </c>
      <c r="M97" s="2"/>
      <c r="N97" s="2" t="s">
        <v>192</v>
      </c>
      <c r="O97" s="2" t="s">
        <v>86</v>
      </c>
      <c r="P97" s="2">
        <v>1</v>
      </c>
      <c r="Q97" s="2" t="s">
        <v>308</v>
      </c>
      <c r="R97" s="56" t="s">
        <v>172</v>
      </c>
      <c r="S97" s="61">
        <v>93</v>
      </c>
      <c r="T97" s="2" t="s">
        <v>361</v>
      </c>
    </row>
    <row r="98" spans="1:20" x14ac:dyDescent="0.25">
      <c r="A98" s="2"/>
      <c r="B98" s="20" t="s">
        <v>191</v>
      </c>
      <c r="C98" s="20">
        <v>2</v>
      </c>
      <c r="D98" s="20">
        <v>1</v>
      </c>
      <c r="E98" s="18" t="s">
        <v>294</v>
      </c>
      <c r="F98" s="2" t="s">
        <v>40</v>
      </c>
      <c r="G98" s="11">
        <v>43862</v>
      </c>
      <c r="H98" s="11">
        <v>43993</v>
      </c>
      <c r="I98" s="15">
        <v>58</v>
      </c>
      <c r="J98" s="54">
        <v>89000</v>
      </c>
      <c r="K98" s="53">
        <f t="shared" si="1"/>
        <v>15446.280991735537</v>
      </c>
      <c r="L98" s="20">
        <v>0</v>
      </c>
      <c r="M98" s="2"/>
      <c r="N98" s="2" t="s">
        <v>192</v>
      </c>
      <c r="O98" s="2" t="s">
        <v>223</v>
      </c>
      <c r="P98" s="2">
        <v>1</v>
      </c>
      <c r="Q98" s="2"/>
      <c r="R98" s="56" t="s">
        <v>172</v>
      </c>
      <c r="S98" s="15">
        <v>93</v>
      </c>
      <c r="T98" s="2" t="s">
        <v>362</v>
      </c>
    </row>
    <row r="99" spans="1:20" x14ac:dyDescent="0.25">
      <c r="A99" s="2"/>
      <c r="B99" s="20" t="s">
        <v>191</v>
      </c>
      <c r="C99" s="20">
        <v>2</v>
      </c>
      <c r="D99" s="20">
        <v>1</v>
      </c>
      <c r="E99" s="18" t="s">
        <v>295</v>
      </c>
      <c r="F99" s="2" t="s">
        <v>40</v>
      </c>
      <c r="G99" s="11">
        <v>43862</v>
      </c>
      <c r="H99" s="11">
        <v>43993</v>
      </c>
      <c r="I99" s="15">
        <v>58</v>
      </c>
      <c r="J99" s="54">
        <v>230000</v>
      </c>
      <c r="K99" s="53">
        <f t="shared" si="1"/>
        <v>39917.355371900827</v>
      </c>
      <c r="L99" s="20">
        <v>0</v>
      </c>
      <c r="M99" s="2"/>
      <c r="N99" s="2" t="s">
        <v>309</v>
      </c>
      <c r="O99" s="2" t="s">
        <v>310</v>
      </c>
      <c r="P99" s="2">
        <v>1</v>
      </c>
      <c r="Q99" s="2"/>
      <c r="R99" s="56" t="s">
        <v>393</v>
      </c>
      <c r="S99" s="15">
        <v>123</v>
      </c>
      <c r="T99" s="2" t="s">
        <v>363</v>
      </c>
    </row>
    <row r="100" spans="1:20" x14ac:dyDescent="0.25">
      <c r="A100" s="2"/>
      <c r="B100" s="20" t="s">
        <v>191</v>
      </c>
      <c r="C100" s="20">
        <v>2</v>
      </c>
      <c r="D100" s="20">
        <v>1</v>
      </c>
      <c r="E100" s="18" t="s">
        <v>296</v>
      </c>
      <c r="F100" s="2" t="s">
        <v>40</v>
      </c>
      <c r="G100" s="11">
        <v>43865</v>
      </c>
      <c r="H100" s="11">
        <v>43993</v>
      </c>
      <c r="I100" s="15">
        <v>58</v>
      </c>
      <c r="J100" s="54">
        <v>135000</v>
      </c>
      <c r="K100" s="53">
        <f t="shared" si="1"/>
        <v>23429.752066115703</v>
      </c>
      <c r="L100" s="20">
        <v>0</v>
      </c>
      <c r="M100" s="2"/>
      <c r="N100" s="2" t="s">
        <v>311</v>
      </c>
      <c r="O100" s="2" t="s">
        <v>312</v>
      </c>
      <c r="P100" s="2">
        <v>1</v>
      </c>
      <c r="Q100" s="2" t="s">
        <v>193</v>
      </c>
      <c r="R100" s="56" t="s">
        <v>73</v>
      </c>
      <c r="S100" s="15">
        <v>59</v>
      </c>
      <c r="T100" s="2" t="s">
        <v>364</v>
      </c>
    </row>
    <row r="101" spans="1:20" x14ac:dyDescent="0.25">
      <c r="A101" s="2"/>
      <c r="B101" s="20" t="s">
        <v>191</v>
      </c>
      <c r="C101" s="20">
        <v>2</v>
      </c>
      <c r="D101" s="20">
        <v>1</v>
      </c>
      <c r="E101" s="18">
        <v>88</v>
      </c>
      <c r="F101" s="59" t="s">
        <v>28</v>
      </c>
      <c r="G101" s="11">
        <v>43865</v>
      </c>
      <c r="H101" s="2"/>
      <c r="I101" s="15">
        <v>58</v>
      </c>
      <c r="J101" s="54">
        <v>210000</v>
      </c>
      <c r="K101" s="53">
        <f t="shared" si="1"/>
        <v>36446.280991735541</v>
      </c>
      <c r="L101" s="20">
        <v>0</v>
      </c>
      <c r="M101" s="2"/>
      <c r="N101" s="2" t="s">
        <v>309</v>
      </c>
      <c r="O101" s="2" t="s">
        <v>310</v>
      </c>
      <c r="P101" s="2">
        <v>1</v>
      </c>
      <c r="Q101" s="2">
        <v>23</v>
      </c>
      <c r="R101" s="56" t="s">
        <v>393</v>
      </c>
      <c r="S101" s="15">
        <v>16</v>
      </c>
      <c r="T101" s="2" t="s">
        <v>365</v>
      </c>
    </row>
    <row r="102" spans="1:20" x14ac:dyDescent="0.25">
      <c r="A102" s="2"/>
      <c r="B102" s="20" t="s">
        <v>191</v>
      </c>
      <c r="C102" s="20">
        <v>2</v>
      </c>
      <c r="D102" s="20">
        <v>1</v>
      </c>
      <c r="E102" s="18">
        <v>89</v>
      </c>
      <c r="F102" s="2" t="s">
        <v>40</v>
      </c>
      <c r="G102" s="11">
        <v>43865</v>
      </c>
      <c r="H102" s="11">
        <v>44176</v>
      </c>
      <c r="I102" s="15">
        <v>58</v>
      </c>
      <c r="J102" s="54">
        <v>275000</v>
      </c>
      <c r="K102" s="53">
        <f t="shared" si="1"/>
        <v>47727.272727272728</v>
      </c>
      <c r="L102" s="20">
        <v>0</v>
      </c>
      <c r="M102" s="2"/>
      <c r="N102" s="2" t="s">
        <v>304</v>
      </c>
      <c r="O102" s="2" t="s">
        <v>66</v>
      </c>
      <c r="P102" s="2">
        <v>1</v>
      </c>
      <c r="Q102" s="2" t="s">
        <v>313</v>
      </c>
      <c r="R102" s="56" t="s">
        <v>173</v>
      </c>
      <c r="S102" s="15">
        <v>32</v>
      </c>
      <c r="T102" s="2" t="s">
        <v>366</v>
      </c>
    </row>
    <row r="103" spans="1:20" x14ac:dyDescent="0.25">
      <c r="A103" s="2"/>
      <c r="B103" s="20" t="s">
        <v>191</v>
      </c>
      <c r="C103" s="20">
        <v>2</v>
      </c>
      <c r="D103" s="20">
        <v>1</v>
      </c>
      <c r="E103" s="18">
        <v>90</v>
      </c>
      <c r="F103" s="2" t="s">
        <v>40</v>
      </c>
      <c r="G103" s="11">
        <v>43865</v>
      </c>
      <c r="H103" s="2"/>
      <c r="I103" s="15">
        <v>57</v>
      </c>
      <c r="J103" s="54">
        <v>53000</v>
      </c>
      <c r="K103" s="53">
        <f t="shared" si="1"/>
        <v>9198.3471074380159</v>
      </c>
      <c r="L103" s="20">
        <v>0</v>
      </c>
      <c r="M103" s="2"/>
      <c r="N103" s="2" t="s">
        <v>45</v>
      </c>
      <c r="O103" s="2" t="s">
        <v>23</v>
      </c>
      <c r="P103" s="2">
        <v>1</v>
      </c>
      <c r="Q103" s="2" t="s">
        <v>314</v>
      </c>
      <c r="R103" s="56" t="s">
        <v>24</v>
      </c>
      <c r="S103" s="15">
        <v>65</v>
      </c>
      <c r="T103" s="2" t="s">
        <v>367</v>
      </c>
    </row>
    <row r="104" spans="1:20" x14ac:dyDescent="0.25">
      <c r="A104" s="2"/>
      <c r="B104" s="20" t="s">
        <v>191</v>
      </c>
      <c r="C104" s="20">
        <v>2</v>
      </c>
      <c r="D104" s="20">
        <v>1</v>
      </c>
      <c r="E104" s="18">
        <v>91</v>
      </c>
      <c r="F104" s="2" t="s">
        <v>40</v>
      </c>
      <c r="G104" s="11">
        <v>43866</v>
      </c>
      <c r="H104" s="11">
        <v>43938</v>
      </c>
      <c r="I104" s="15">
        <v>58</v>
      </c>
      <c r="J104" s="54">
        <v>168000</v>
      </c>
      <c r="K104" s="53">
        <f t="shared" si="1"/>
        <v>29157.024793388427</v>
      </c>
      <c r="L104" s="20">
        <v>0</v>
      </c>
      <c r="M104" s="2"/>
      <c r="N104" s="2" t="s">
        <v>315</v>
      </c>
      <c r="O104" s="2" t="s">
        <v>316</v>
      </c>
      <c r="P104" s="2">
        <v>1</v>
      </c>
      <c r="Q104" s="2" t="s">
        <v>317</v>
      </c>
      <c r="R104" s="56" t="s">
        <v>233</v>
      </c>
      <c r="S104" s="15">
        <v>93</v>
      </c>
      <c r="T104" s="2" t="s">
        <v>357</v>
      </c>
    </row>
    <row r="105" spans="1:20" x14ac:dyDescent="0.25">
      <c r="A105" s="2"/>
      <c r="B105" s="20" t="s">
        <v>191</v>
      </c>
      <c r="C105" s="20">
        <v>2</v>
      </c>
      <c r="D105" s="20">
        <v>1</v>
      </c>
      <c r="E105" s="69">
        <v>92</v>
      </c>
      <c r="F105" s="2" t="s">
        <v>40</v>
      </c>
      <c r="G105" s="71">
        <v>43866</v>
      </c>
      <c r="H105" s="73"/>
      <c r="I105" s="15">
        <v>48</v>
      </c>
      <c r="J105" s="76">
        <v>315000</v>
      </c>
      <c r="K105" s="53">
        <f t="shared" si="1"/>
        <v>54669.4214876033</v>
      </c>
      <c r="L105" s="20">
        <v>0</v>
      </c>
      <c r="M105" s="2"/>
      <c r="N105" s="73" t="s">
        <v>304</v>
      </c>
      <c r="O105" s="73" t="s">
        <v>66</v>
      </c>
      <c r="P105" s="73">
        <v>1</v>
      </c>
      <c r="Q105" s="73" t="s">
        <v>318</v>
      </c>
      <c r="R105" s="56" t="s">
        <v>27</v>
      </c>
      <c r="S105" s="15">
        <v>9</v>
      </c>
      <c r="T105" s="73" t="s">
        <v>368</v>
      </c>
    </row>
    <row r="106" spans="1:20" x14ac:dyDescent="0.25">
      <c r="A106" s="2"/>
      <c r="B106" s="20" t="s">
        <v>191</v>
      </c>
      <c r="C106" s="20">
        <v>2</v>
      </c>
      <c r="D106" s="20">
        <v>1</v>
      </c>
      <c r="E106" s="18" t="s">
        <v>297</v>
      </c>
      <c r="F106" s="2" t="s">
        <v>40</v>
      </c>
      <c r="G106" s="11">
        <v>43891</v>
      </c>
      <c r="H106" s="11">
        <v>43990</v>
      </c>
      <c r="I106" s="15">
        <v>8</v>
      </c>
      <c r="J106" s="54">
        <v>260000</v>
      </c>
      <c r="K106" s="53">
        <f t="shared" si="1"/>
        <v>45123.966942148763</v>
      </c>
      <c r="L106" s="20">
        <v>0</v>
      </c>
      <c r="M106" s="2"/>
      <c r="N106" s="2" t="s">
        <v>45</v>
      </c>
      <c r="O106" s="2" t="s">
        <v>23</v>
      </c>
      <c r="P106" s="2">
        <v>5</v>
      </c>
      <c r="Q106" s="2" t="s">
        <v>319</v>
      </c>
      <c r="R106" s="56" t="s">
        <v>24</v>
      </c>
      <c r="S106" s="15">
        <v>65</v>
      </c>
      <c r="T106" s="2" t="s">
        <v>369</v>
      </c>
    </row>
    <row r="107" spans="1:20" x14ac:dyDescent="0.25">
      <c r="A107" s="2"/>
      <c r="B107" s="20" t="s">
        <v>191</v>
      </c>
      <c r="C107" s="20">
        <v>2</v>
      </c>
      <c r="D107" s="20">
        <v>1</v>
      </c>
      <c r="E107" s="70" t="s">
        <v>287</v>
      </c>
      <c r="F107" s="49" t="s">
        <v>143</v>
      </c>
      <c r="G107" s="57">
        <v>43891</v>
      </c>
      <c r="H107" s="30"/>
      <c r="I107" s="15">
        <v>58</v>
      </c>
      <c r="J107" s="77">
        <v>270000</v>
      </c>
      <c r="K107" s="53">
        <f t="shared" si="1"/>
        <v>46859.504132231406</v>
      </c>
      <c r="L107" s="20">
        <v>0</v>
      </c>
      <c r="M107" s="2"/>
      <c r="N107" s="30" t="s">
        <v>304</v>
      </c>
      <c r="O107" s="30" t="s">
        <v>66</v>
      </c>
      <c r="P107" s="30">
        <v>1</v>
      </c>
      <c r="Q107" s="30" t="s">
        <v>165</v>
      </c>
      <c r="R107" s="56" t="s">
        <v>173</v>
      </c>
      <c r="S107" s="15">
        <v>32</v>
      </c>
      <c r="T107" s="30" t="s">
        <v>370</v>
      </c>
    </row>
    <row r="108" spans="1:20" x14ac:dyDescent="0.25">
      <c r="A108" s="2"/>
      <c r="B108" s="20" t="s">
        <v>191</v>
      </c>
      <c r="C108" s="20">
        <v>2</v>
      </c>
      <c r="D108" s="20">
        <v>1</v>
      </c>
      <c r="E108" s="13">
        <v>93</v>
      </c>
      <c r="F108" s="2" t="s">
        <v>40</v>
      </c>
      <c r="G108" s="11">
        <v>43895</v>
      </c>
      <c r="H108" s="11">
        <v>44041</v>
      </c>
      <c r="I108" s="15">
        <v>51</v>
      </c>
      <c r="J108" s="54">
        <v>98000</v>
      </c>
      <c r="K108" s="53">
        <f t="shared" si="1"/>
        <v>17008.264462809919</v>
      </c>
      <c r="L108" s="20">
        <v>0</v>
      </c>
      <c r="M108" s="2"/>
      <c r="N108" s="2" t="s">
        <v>254</v>
      </c>
      <c r="O108" s="2" t="s">
        <v>254</v>
      </c>
      <c r="P108" s="2">
        <v>2</v>
      </c>
      <c r="Q108" s="2" t="s">
        <v>320</v>
      </c>
      <c r="R108" s="56" t="s">
        <v>122</v>
      </c>
      <c r="S108" s="15">
        <v>9</v>
      </c>
      <c r="T108" s="2" t="s">
        <v>371</v>
      </c>
    </row>
    <row r="109" spans="1:20" x14ac:dyDescent="0.25">
      <c r="A109" s="2"/>
      <c r="B109" s="20" t="s">
        <v>191</v>
      </c>
      <c r="C109" s="20">
        <v>2</v>
      </c>
      <c r="D109" s="20">
        <v>1</v>
      </c>
      <c r="E109" s="13">
        <v>94</v>
      </c>
      <c r="F109" s="2" t="s">
        <v>40</v>
      </c>
      <c r="G109" s="11">
        <v>43895</v>
      </c>
      <c r="H109" s="11">
        <v>43983</v>
      </c>
      <c r="I109" s="15">
        <v>90</v>
      </c>
      <c r="J109" s="54">
        <v>270000</v>
      </c>
      <c r="K109" s="53">
        <f t="shared" si="1"/>
        <v>46859.504132231406</v>
      </c>
      <c r="L109" s="20">
        <v>0</v>
      </c>
      <c r="M109" s="2"/>
      <c r="N109" s="2" t="s">
        <v>321</v>
      </c>
      <c r="O109" s="2" t="s">
        <v>322</v>
      </c>
      <c r="P109" s="2">
        <v>3</v>
      </c>
      <c r="Q109" s="2" t="s">
        <v>323</v>
      </c>
      <c r="R109" s="56" t="s">
        <v>42</v>
      </c>
      <c r="S109" s="15">
        <v>32</v>
      </c>
      <c r="T109" s="2" t="s">
        <v>372</v>
      </c>
    </row>
    <row r="110" spans="1:20" x14ac:dyDescent="0.25">
      <c r="A110" s="2"/>
      <c r="B110" s="20" t="s">
        <v>191</v>
      </c>
      <c r="C110" s="20">
        <v>2</v>
      </c>
      <c r="D110" s="20">
        <v>1</v>
      </c>
      <c r="E110" s="66">
        <v>95</v>
      </c>
      <c r="F110" s="2" t="s">
        <v>40</v>
      </c>
      <c r="G110" s="71">
        <v>43895</v>
      </c>
      <c r="H110" s="71">
        <v>43936</v>
      </c>
      <c r="I110" s="15">
        <v>48</v>
      </c>
      <c r="J110" s="76">
        <v>470000</v>
      </c>
      <c r="K110" s="53">
        <f t="shared" si="1"/>
        <v>81570.247933884297</v>
      </c>
      <c r="L110" s="20">
        <v>0</v>
      </c>
      <c r="M110" s="2"/>
      <c r="N110" s="73" t="s">
        <v>324</v>
      </c>
      <c r="O110" s="73" t="s">
        <v>325</v>
      </c>
      <c r="P110" s="73">
        <v>3</v>
      </c>
      <c r="Q110" s="73" t="s">
        <v>326</v>
      </c>
      <c r="R110" s="56" t="s">
        <v>49</v>
      </c>
      <c r="S110" s="15">
        <v>9</v>
      </c>
      <c r="T110" s="73" t="s">
        <v>373</v>
      </c>
    </row>
    <row r="111" spans="1:20" x14ac:dyDescent="0.25">
      <c r="A111" s="2"/>
      <c r="B111" s="20" t="s">
        <v>191</v>
      </c>
      <c r="C111" s="20">
        <v>2</v>
      </c>
      <c r="D111" s="20">
        <v>1</v>
      </c>
      <c r="E111" s="13">
        <v>96</v>
      </c>
      <c r="F111" s="2" t="s">
        <v>40</v>
      </c>
      <c r="G111" s="11">
        <v>43895</v>
      </c>
      <c r="H111" s="2"/>
      <c r="I111" s="15">
        <v>76</v>
      </c>
      <c r="J111" s="54">
        <v>7000</v>
      </c>
      <c r="K111" s="53">
        <f t="shared" si="1"/>
        <v>1214.8760330578514</v>
      </c>
      <c r="L111" s="20">
        <v>0</v>
      </c>
      <c r="M111" s="2"/>
      <c r="N111" s="2" t="s">
        <v>327</v>
      </c>
      <c r="O111" s="2" t="s">
        <v>328</v>
      </c>
      <c r="P111" s="2">
        <v>1</v>
      </c>
      <c r="Q111" s="2" t="s">
        <v>329</v>
      </c>
      <c r="R111" s="56" t="s">
        <v>395</v>
      </c>
      <c r="S111" s="15">
        <v>12</v>
      </c>
      <c r="T111" s="2" t="s">
        <v>374</v>
      </c>
    </row>
    <row r="112" spans="1:20" x14ac:dyDescent="0.25">
      <c r="A112" s="2"/>
      <c r="B112" s="20" t="s">
        <v>191</v>
      </c>
      <c r="C112" s="20">
        <v>2</v>
      </c>
      <c r="D112" s="20">
        <v>1</v>
      </c>
      <c r="E112" s="13">
        <v>97</v>
      </c>
      <c r="F112" s="2" t="s">
        <v>144</v>
      </c>
      <c r="G112" s="11">
        <v>43895</v>
      </c>
      <c r="H112" s="2"/>
      <c r="I112" s="15">
        <v>58</v>
      </c>
      <c r="J112" s="54">
        <v>0</v>
      </c>
      <c r="K112" s="53">
        <f t="shared" si="1"/>
        <v>0</v>
      </c>
      <c r="L112" s="20">
        <v>0</v>
      </c>
      <c r="M112" s="2"/>
      <c r="N112" s="2" t="s">
        <v>309</v>
      </c>
      <c r="O112" s="2" t="s">
        <v>330</v>
      </c>
      <c r="P112" s="2">
        <v>1</v>
      </c>
      <c r="Q112" s="2" t="s">
        <v>331</v>
      </c>
      <c r="R112" s="56" t="s">
        <v>396</v>
      </c>
      <c r="S112" s="15">
        <v>3</v>
      </c>
      <c r="T112" s="2" t="s">
        <v>375</v>
      </c>
    </row>
    <row r="113" spans="1:20" x14ac:dyDescent="0.25">
      <c r="A113" s="2"/>
      <c r="B113" s="20" t="s">
        <v>191</v>
      </c>
      <c r="C113" s="20">
        <v>2</v>
      </c>
      <c r="D113" s="20">
        <v>1</v>
      </c>
      <c r="E113" s="13">
        <v>100</v>
      </c>
      <c r="F113" s="2" t="s">
        <v>144</v>
      </c>
      <c r="G113" s="11">
        <v>43900</v>
      </c>
      <c r="H113" s="2"/>
      <c r="I113" s="15">
        <v>58</v>
      </c>
      <c r="J113" s="54"/>
      <c r="K113" s="53">
        <f t="shared" si="1"/>
        <v>0</v>
      </c>
      <c r="L113" s="20">
        <v>0</v>
      </c>
      <c r="M113" s="2"/>
      <c r="N113" s="2" t="s">
        <v>332</v>
      </c>
      <c r="O113" s="2" t="s">
        <v>86</v>
      </c>
      <c r="P113" s="2">
        <v>1</v>
      </c>
      <c r="Q113" s="2" t="s">
        <v>120</v>
      </c>
      <c r="R113" s="46" t="s">
        <v>50</v>
      </c>
      <c r="S113" s="15">
        <v>59</v>
      </c>
      <c r="T113" s="2" t="s">
        <v>376</v>
      </c>
    </row>
    <row r="114" spans="1:20" x14ac:dyDescent="0.25">
      <c r="A114" s="2"/>
      <c r="B114" s="20" t="s">
        <v>191</v>
      </c>
      <c r="C114" s="20">
        <v>2</v>
      </c>
      <c r="D114" s="20">
        <v>1</v>
      </c>
      <c r="E114" s="13">
        <v>101</v>
      </c>
      <c r="F114" s="2" t="s">
        <v>144</v>
      </c>
      <c r="G114" s="11">
        <v>43900</v>
      </c>
      <c r="H114" s="2"/>
      <c r="I114" s="15">
        <v>58</v>
      </c>
      <c r="J114" s="54">
        <v>0</v>
      </c>
      <c r="K114" s="53">
        <f t="shared" si="1"/>
        <v>0</v>
      </c>
      <c r="L114" s="20">
        <v>0</v>
      </c>
      <c r="M114" s="2"/>
      <c r="N114" s="2" t="s">
        <v>333</v>
      </c>
      <c r="O114" s="2" t="s">
        <v>86</v>
      </c>
      <c r="P114" s="2">
        <v>1</v>
      </c>
      <c r="Q114" s="2" t="s">
        <v>120</v>
      </c>
      <c r="R114" s="56" t="s">
        <v>73</v>
      </c>
      <c r="S114" s="15">
        <v>59</v>
      </c>
      <c r="T114" s="2" t="s">
        <v>377</v>
      </c>
    </row>
    <row r="115" spans="1:20" x14ac:dyDescent="0.25">
      <c r="A115" s="2"/>
      <c r="B115" s="20" t="s">
        <v>191</v>
      </c>
      <c r="C115" s="20">
        <v>2</v>
      </c>
      <c r="D115" s="20">
        <v>1</v>
      </c>
      <c r="E115" s="13">
        <v>102</v>
      </c>
      <c r="F115" s="2" t="s">
        <v>144</v>
      </c>
      <c r="G115" s="11">
        <v>43900</v>
      </c>
      <c r="H115" s="2"/>
      <c r="I115" s="15">
        <v>58</v>
      </c>
      <c r="J115" s="54">
        <v>0</v>
      </c>
      <c r="K115" s="53">
        <f t="shared" si="1"/>
        <v>0</v>
      </c>
      <c r="L115" s="20">
        <v>0</v>
      </c>
      <c r="M115" s="2"/>
      <c r="N115" s="2" t="s">
        <v>203</v>
      </c>
      <c r="O115" s="2" t="s">
        <v>204</v>
      </c>
      <c r="P115" s="2">
        <v>2</v>
      </c>
      <c r="Q115" s="2" t="s">
        <v>334</v>
      </c>
      <c r="R115" s="56" t="s">
        <v>397</v>
      </c>
      <c r="S115" s="15">
        <v>123</v>
      </c>
      <c r="T115" s="2" t="s">
        <v>378</v>
      </c>
    </row>
    <row r="116" spans="1:20" x14ac:dyDescent="0.25">
      <c r="A116" s="2"/>
      <c r="B116" s="20" t="s">
        <v>191</v>
      </c>
      <c r="C116" s="20">
        <v>2</v>
      </c>
      <c r="D116" s="20">
        <v>1</v>
      </c>
      <c r="E116" s="13">
        <v>103</v>
      </c>
      <c r="F116" s="2" t="s">
        <v>144</v>
      </c>
      <c r="G116" s="11">
        <v>43900</v>
      </c>
      <c r="H116" s="2"/>
      <c r="I116" s="15">
        <v>58</v>
      </c>
      <c r="J116" s="54">
        <v>0</v>
      </c>
      <c r="K116" s="53">
        <f t="shared" si="1"/>
        <v>0</v>
      </c>
      <c r="L116" s="20">
        <v>0</v>
      </c>
      <c r="M116" s="2"/>
      <c r="N116" s="2" t="s">
        <v>335</v>
      </c>
      <c r="O116" s="2" t="s">
        <v>336</v>
      </c>
      <c r="P116" s="2">
        <v>2</v>
      </c>
      <c r="Q116" s="2" t="s">
        <v>337</v>
      </c>
      <c r="R116" s="56" t="s">
        <v>233</v>
      </c>
      <c r="S116" s="15">
        <v>107</v>
      </c>
      <c r="T116" s="2" t="s">
        <v>379</v>
      </c>
    </row>
    <row r="117" spans="1:20" x14ac:dyDescent="0.25">
      <c r="A117" s="2"/>
      <c r="B117" s="20" t="s">
        <v>191</v>
      </c>
      <c r="C117" s="20">
        <v>2</v>
      </c>
      <c r="D117" s="20">
        <v>1</v>
      </c>
      <c r="E117" s="68">
        <v>99</v>
      </c>
      <c r="F117" s="2" t="s">
        <v>40</v>
      </c>
      <c r="G117" s="72">
        <v>43900</v>
      </c>
      <c r="H117" s="72">
        <v>44112</v>
      </c>
      <c r="I117" s="15">
        <v>61</v>
      </c>
      <c r="J117" s="78">
        <v>115000</v>
      </c>
      <c r="K117" s="53">
        <f t="shared" si="1"/>
        <v>19958.677685950413</v>
      </c>
      <c r="L117" s="20">
        <v>0</v>
      </c>
      <c r="M117" s="2"/>
      <c r="N117" s="80" t="s">
        <v>338</v>
      </c>
      <c r="O117" s="80" t="s">
        <v>204</v>
      </c>
      <c r="P117" s="80">
        <v>2</v>
      </c>
      <c r="Q117" s="80" t="s">
        <v>339</v>
      </c>
      <c r="R117" s="56" t="s">
        <v>49</v>
      </c>
      <c r="S117" s="15">
        <v>3</v>
      </c>
      <c r="T117" s="80" t="s">
        <v>380</v>
      </c>
    </row>
    <row r="118" spans="1:20" x14ac:dyDescent="0.25">
      <c r="A118" s="2"/>
      <c r="B118" s="20" t="s">
        <v>191</v>
      </c>
      <c r="C118" s="20">
        <v>2</v>
      </c>
      <c r="D118" s="20">
        <v>1</v>
      </c>
      <c r="E118" s="13">
        <v>104</v>
      </c>
      <c r="F118" s="2" t="s">
        <v>144</v>
      </c>
      <c r="G118" s="11">
        <v>43903</v>
      </c>
      <c r="H118" s="2"/>
      <c r="I118" s="15">
        <v>58</v>
      </c>
      <c r="J118" s="54">
        <v>0</v>
      </c>
      <c r="K118" s="53">
        <f t="shared" si="1"/>
        <v>0</v>
      </c>
      <c r="L118" s="20">
        <v>0</v>
      </c>
      <c r="M118" s="2"/>
      <c r="N118" s="2" t="s">
        <v>309</v>
      </c>
      <c r="O118" s="2" t="s">
        <v>310</v>
      </c>
      <c r="P118" s="2">
        <v>1</v>
      </c>
      <c r="Q118" s="2">
        <v>23</v>
      </c>
      <c r="R118" s="56" t="s">
        <v>393</v>
      </c>
      <c r="S118" s="15">
        <v>14</v>
      </c>
      <c r="T118" s="2" t="s">
        <v>381</v>
      </c>
    </row>
    <row r="119" spans="1:20" x14ac:dyDescent="0.25">
      <c r="A119" s="2"/>
      <c r="B119" s="20" t="s">
        <v>191</v>
      </c>
      <c r="C119" s="20">
        <v>2</v>
      </c>
      <c r="D119" s="20">
        <v>1</v>
      </c>
      <c r="E119" s="13">
        <v>105</v>
      </c>
      <c r="F119" s="2" t="s">
        <v>40</v>
      </c>
      <c r="G119" s="11">
        <v>43941</v>
      </c>
      <c r="H119" s="11">
        <v>44032</v>
      </c>
      <c r="I119" s="15">
        <v>58</v>
      </c>
      <c r="J119" s="54">
        <v>780000</v>
      </c>
      <c r="K119" s="53">
        <f t="shared" si="1"/>
        <v>135371.90082644628</v>
      </c>
      <c r="L119" s="20">
        <v>0</v>
      </c>
      <c r="M119" s="2"/>
      <c r="N119" s="2" t="s">
        <v>340</v>
      </c>
      <c r="O119" s="2" t="s">
        <v>310</v>
      </c>
      <c r="P119" s="2">
        <v>1</v>
      </c>
      <c r="Q119" s="2" t="s">
        <v>331</v>
      </c>
      <c r="R119" s="56" t="s">
        <v>396</v>
      </c>
      <c r="S119" s="15">
        <v>3</v>
      </c>
      <c r="T119" s="2" t="s">
        <v>375</v>
      </c>
    </row>
    <row r="120" spans="1:20" x14ac:dyDescent="0.25">
      <c r="A120" s="2"/>
      <c r="B120" s="20" t="s">
        <v>191</v>
      </c>
      <c r="C120" s="20">
        <v>2</v>
      </c>
      <c r="D120" s="20">
        <v>1</v>
      </c>
      <c r="E120" s="13">
        <v>106</v>
      </c>
      <c r="F120" s="2" t="s">
        <v>40</v>
      </c>
      <c r="G120" s="11">
        <v>43941</v>
      </c>
      <c r="H120" s="11">
        <v>44032</v>
      </c>
      <c r="I120" s="15">
        <v>58</v>
      </c>
      <c r="J120" s="54">
        <v>210000</v>
      </c>
      <c r="K120" s="53">
        <f t="shared" si="1"/>
        <v>36446.280991735541</v>
      </c>
      <c r="L120" s="20">
        <v>0</v>
      </c>
      <c r="M120" s="2"/>
      <c r="N120" s="2" t="s">
        <v>309</v>
      </c>
      <c r="O120" s="2" t="s">
        <v>310</v>
      </c>
      <c r="P120" s="2">
        <v>1</v>
      </c>
      <c r="Q120" s="2">
        <v>23</v>
      </c>
      <c r="R120" s="56" t="s">
        <v>393</v>
      </c>
      <c r="S120" s="15">
        <v>14</v>
      </c>
      <c r="T120" s="2" t="s">
        <v>381</v>
      </c>
    </row>
    <row r="121" spans="1:20" x14ac:dyDescent="0.25">
      <c r="A121" s="2"/>
      <c r="B121" s="20" t="s">
        <v>191</v>
      </c>
      <c r="C121" s="20">
        <v>2</v>
      </c>
      <c r="D121" s="20">
        <v>1</v>
      </c>
      <c r="E121" s="13">
        <v>107</v>
      </c>
      <c r="F121" s="2" t="s">
        <v>40</v>
      </c>
      <c r="G121" s="11">
        <v>43956</v>
      </c>
      <c r="H121" s="11">
        <v>44028</v>
      </c>
      <c r="I121" s="15">
        <v>175</v>
      </c>
      <c r="J121" s="54">
        <v>106000</v>
      </c>
      <c r="K121" s="53">
        <f t="shared" si="1"/>
        <v>18396.694214876032</v>
      </c>
      <c r="L121" s="20">
        <v>0</v>
      </c>
      <c r="M121" s="2"/>
      <c r="N121" s="2" t="s">
        <v>254</v>
      </c>
      <c r="O121" s="2" t="s">
        <v>23</v>
      </c>
      <c r="P121" s="2">
        <v>2</v>
      </c>
      <c r="Q121" s="2" t="s">
        <v>341</v>
      </c>
      <c r="R121" s="56" t="s">
        <v>173</v>
      </c>
      <c r="S121" s="15">
        <v>32</v>
      </c>
      <c r="T121" s="2" t="s">
        <v>382</v>
      </c>
    </row>
    <row r="122" spans="1:20" ht="15.75" customHeight="1" x14ac:dyDescent="0.25">
      <c r="B122" s="20" t="s">
        <v>191</v>
      </c>
      <c r="C122" s="20">
        <v>2</v>
      </c>
      <c r="D122" s="20">
        <v>1</v>
      </c>
      <c r="E122" s="13">
        <v>108</v>
      </c>
      <c r="F122" s="2" t="s">
        <v>144</v>
      </c>
      <c r="G122" s="11">
        <v>43956</v>
      </c>
      <c r="H122" s="2"/>
      <c r="I122" s="15">
        <v>11</v>
      </c>
      <c r="J122" s="54">
        <v>55000</v>
      </c>
      <c r="K122" s="53">
        <f t="shared" si="1"/>
        <v>9545.454545454546</v>
      </c>
      <c r="L122" s="20">
        <v>0</v>
      </c>
      <c r="N122" s="2" t="s">
        <v>45</v>
      </c>
      <c r="O122" s="2" t="s">
        <v>23</v>
      </c>
      <c r="P122" s="2">
        <v>1</v>
      </c>
      <c r="Q122" s="2" t="s">
        <v>342</v>
      </c>
      <c r="R122" s="56" t="s">
        <v>173</v>
      </c>
      <c r="S122" s="15">
        <v>32</v>
      </c>
      <c r="T122" s="2" t="s">
        <v>383</v>
      </c>
    </row>
    <row r="123" spans="1:20" x14ac:dyDescent="0.25">
      <c r="A123" s="2"/>
      <c r="B123" s="20" t="s">
        <v>191</v>
      </c>
      <c r="C123" s="20">
        <v>2</v>
      </c>
      <c r="D123" s="20">
        <v>1</v>
      </c>
      <c r="E123" s="67">
        <v>109</v>
      </c>
      <c r="F123" s="59" t="s">
        <v>28</v>
      </c>
      <c r="G123" s="57">
        <v>43959</v>
      </c>
      <c r="H123" s="30"/>
      <c r="I123" s="15">
        <v>58</v>
      </c>
      <c r="J123" s="77">
        <v>125000</v>
      </c>
      <c r="K123" s="53">
        <f t="shared" si="1"/>
        <v>21694.214876033056</v>
      </c>
      <c r="L123" s="20">
        <v>0</v>
      </c>
      <c r="M123" s="2"/>
      <c r="N123" s="30" t="s">
        <v>203</v>
      </c>
      <c r="O123" s="30" t="s">
        <v>84</v>
      </c>
      <c r="P123" s="30">
        <v>2</v>
      </c>
      <c r="Q123" s="30" t="s">
        <v>343</v>
      </c>
      <c r="R123" s="56" t="s">
        <v>397</v>
      </c>
      <c r="S123" s="15">
        <v>14</v>
      </c>
      <c r="T123" s="30" t="s">
        <v>378</v>
      </c>
    </row>
    <row r="124" spans="1:20" x14ac:dyDescent="0.25">
      <c r="A124" s="2"/>
      <c r="B124" s="20" t="s">
        <v>191</v>
      </c>
      <c r="C124" s="20">
        <v>2</v>
      </c>
      <c r="D124" s="20">
        <v>1</v>
      </c>
      <c r="E124" s="13">
        <v>110</v>
      </c>
      <c r="F124" s="2" t="s">
        <v>40</v>
      </c>
      <c r="G124" s="11">
        <v>43959</v>
      </c>
      <c r="H124" s="11">
        <v>44120</v>
      </c>
      <c r="I124" s="15">
        <v>58</v>
      </c>
      <c r="J124" s="54">
        <v>110000</v>
      </c>
      <c r="K124" s="53">
        <f t="shared" si="1"/>
        <v>19090.909090909092</v>
      </c>
      <c r="L124" s="20">
        <v>0</v>
      </c>
      <c r="M124" s="2"/>
      <c r="N124" s="2" t="s">
        <v>333</v>
      </c>
      <c r="O124" s="2" t="s">
        <v>312</v>
      </c>
      <c r="P124" s="2">
        <v>1</v>
      </c>
      <c r="Q124" s="2" t="s">
        <v>120</v>
      </c>
      <c r="R124" s="56" t="s">
        <v>73</v>
      </c>
      <c r="S124" s="15">
        <v>59</v>
      </c>
      <c r="T124" s="2" t="s">
        <v>377</v>
      </c>
    </row>
    <row r="125" spans="1:20" x14ac:dyDescent="0.25">
      <c r="A125" s="2"/>
      <c r="B125" s="20" t="s">
        <v>191</v>
      </c>
      <c r="C125" s="20">
        <v>2</v>
      </c>
      <c r="D125" s="20">
        <v>1</v>
      </c>
      <c r="E125" s="13">
        <v>111</v>
      </c>
      <c r="F125" s="2" t="s">
        <v>40</v>
      </c>
      <c r="G125" s="11">
        <v>43959</v>
      </c>
      <c r="H125" s="11">
        <v>44120</v>
      </c>
      <c r="I125" s="15">
        <v>58</v>
      </c>
      <c r="J125" s="54">
        <v>72000</v>
      </c>
      <c r="K125" s="53">
        <f t="shared" si="1"/>
        <v>12495.867768595041</v>
      </c>
      <c r="L125" s="20">
        <v>0</v>
      </c>
      <c r="M125" s="2"/>
      <c r="N125" s="2" t="s">
        <v>192</v>
      </c>
      <c r="O125" s="2" t="s">
        <v>223</v>
      </c>
      <c r="P125" s="2">
        <v>1</v>
      </c>
      <c r="Q125" s="2" t="s">
        <v>120</v>
      </c>
      <c r="R125" s="46" t="s">
        <v>50</v>
      </c>
      <c r="S125" s="15">
        <v>59</v>
      </c>
      <c r="T125" s="2" t="s">
        <v>376</v>
      </c>
    </row>
    <row r="126" spans="1:20" x14ac:dyDescent="0.25">
      <c r="B126" s="20" t="s">
        <v>191</v>
      </c>
      <c r="C126" s="20">
        <v>2</v>
      </c>
      <c r="D126" s="20">
        <v>1</v>
      </c>
      <c r="E126" s="13">
        <v>112</v>
      </c>
      <c r="F126" s="2" t="s">
        <v>40</v>
      </c>
      <c r="G126" s="11">
        <v>43959</v>
      </c>
      <c r="H126" s="11">
        <v>43993</v>
      </c>
      <c r="I126" s="15">
        <v>58</v>
      </c>
      <c r="J126" s="54">
        <v>550000</v>
      </c>
      <c r="K126" s="53">
        <f t="shared" si="1"/>
        <v>95454.545454545456</v>
      </c>
      <c r="L126" s="20">
        <v>0</v>
      </c>
      <c r="N126" s="2" t="s">
        <v>344</v>
      </c>
      <c r="O126" s="2" t="s">
        <v>336</v>
      </c>
      <c r="P126" s="2">
        <v>3</v>
      </c>
      <c r="Q126" s="2" t="s">
        <v>337</v>
      </c>
      <c r="R126" s="56" t="s">
        <v>233</v>
      </c>
      <c r="S126" s="15">
        <v>107</v>
      </c>
      <c r="T126" s="2" t="s">
        <v>379</v>
      </c>
    </row>
    <row r="127" spans="1:20" x14ac:dyDescent="0.25">
      <c r="B127" s="20" t="s">
        <v>191</v>
      </c>
      <c r="C127" s="20">
        <v>2</v>
      </c>
      <c r="D127" s="20">
        <v>1</v>
      </c>
      <c r="E127" s="13">
        <v>113</v>
      </c>
      <c r="F127" s="2" t="s">
        <v>40</v>
      </c>
      <c r="G127" s="11">
        <v>43959</v>
      </c>
      <c r="H127" s="11">
        <v>44032</v>
      </c>
      <c r="I127" s="15">
        <v>58</v>
      </c>
      <c r="J127" s="54">
        <v>95000</v>
      </c>
      <c r="K127" s="53">
        <f t="shared" si="1"/>
        <v>16487.603305785124</v>
      </c>
      <c r="L127" s="20">
        <v>0</v>
      </c>
      <c r="N127" s="2" t="s">
        <v>192</v>
      </c>
      <c r="O127" s="2" t="s">
        <v>86</v>
      </c>
      <c r="P127" s="2">
        <v>1</v>
      </c>
      <c r="Q127" s="2" t="s">
        <v>120</v>
      </c>
      <c r="R127" s="56" t="s">
        <v>49</v>
      </c>
      <c r="S127" s="15">
        <v>3</v>
      </c>
      <c r="T127" s="2" t="s">
        <v>384</v>
      </c>
    </row>
    <row r="128" spans="1:20" x14ac:dyDescent="0.25">
      <c r="B128" s="20" t="s">
        <v>191</v>
      </c>
      <c r="C128" s="20">
        <v>2</v>
      </c>
      <c r="D128" s="20">
        <v>1</v>
      </c>
      <c r="E128" s="13">
        <v>114</v>
      </c>
      <c r="F128" s="2" t="s">
        <v>40</v>
      </c>
      <c r="G128" s="11">
        <v>43959</v>
      </c>
      <c r="H128" s="11">
        <v>44032</v>
      </c>
      <c r="I128" s="15">
        <v>58</v>
      </c>
      <c r="J128" s="54">
        <v>370000</v>
      </c>
      <c r="K128" s="53">
        <f t="shared" si="1"/>
        <v>64214.876033057844</v>
      </c>
      <c r="L128" s="20">
        <v>0</v>
      </c>
      <c r="N128" s="2" t="s">
        <v>345</v>
      </c>
      <c r="O128" s="2" t="s">
        <v>346</v>
      </c>
      <c r="P128" s="2">
        <v>1</v>
      </c>
      <c r="Q128" s="2" t="s">
        <v>347</v>
      </c>
      <c r="R128" s="56" t="s">
        <v>49</v>
      </c>
      <c r="S128" s="15">
        <v>3</v>
      </c>
      <c r="T128" s="2" t="s">
        <v>384</v>
      </c>
    </row>
    <row r="129" spans="2:20" x14ac:dyDescent="0.25">
      <c r="B129" s="20" t="s">
        <v>191</v>
      </c>
      <c r="C129" s="20">
        <v>2</v>
      </c>
      <c r="D129" s="20">
        <v>1</v>
      </c>
      <c r="E129" s="13">
        <v>115</v>
      </c>
      <c r="F129" s="2" t="s">
        <v>40</v>
      </c>
      <c r="G129" s="11">
        <v>43959</v>
      </c>
      <c r="H129" s="11">
        <v>44032</v>
      </c>
      <c r="I129" s="15">
        <v>58</v>
      </c>
      <c r="J129" s="54">
        <v>285000</v>
      </c>
      <c r="K129" s="53">
        <f t="shared" si="1"/>
        <v>49462.809917355371</v>
      </c>
      <c r="L129" s="20">
        <v>0</v>
      </c>
      <c r="N129" s="2" t="s">
        <v>348</v>
      </c>
      <c r="O129" s="2" t="s">
        <v>349</v>
      </c>
      <c r="P129" s="2">
        <v>1</v>
      </c>
      <c r="Q129" s="2" t="s">
        <v>350</v>
      </c>
      <c r="R129" s="56" t="s">
        <v>49</v>
      </c>
      <c r="S129" s="15">
        <v>3</v>
      </c>
      <c r="T129" s="2" t="s">
        <v>385</v>
      </c>
    </row>
    <row r="130" spans="2:20" x14ac:dyDescent="0.25">
      <c r="B130" s="20" t="s">
        <v>191</v>
      </c>
      <c r="C130" s="20">
        <v>2</v>
      </c>
      <c r="D130" s="20">
        <v>1</v>
      </c>
      <c r="E130" s="13">
        <v>116</v>
      </c>
      <c r="F130" s="2" t="s">
        <v>40</v>
      </c>
      <c r="G130" s="11">
        <v>43959</v>
      </c>
      <c r="H130" s="11">
        <v>44029</v>
      </c>
      <c r="I130" s="15">
        <v>58</v>
      </c>
      <c r="J130" s="54">
        <v>320000</v>
      </c>
      <c r="K130" s="53">
        <f t="shared" si="1"/>
        <v>55537.190082644622</v>
      </c>
      <c r="L130" s="20">
        <v>0</v>
      </c>
      <c r="N130" s="2" t="s">
        <v>348</v>
      </c>
      <c r="O130" s="2" t="s">
        <v>66</v>
      </c>
      <c r="P130" s="2">
        <v>1</v>
      </c>
      <c r="Q130" s="2" t="s">
        <v>67</v>
      </c>
      <c r="R130" s="56" t="s">
        <v>173</v>
      </c>
      <c r="S130" s="15">
        <v>32</v>
      </c>
      <c r="T130" s="2" t="s">
        <v>386</v>
      </c>
    </row>
    <row r="131" spans="2:20" x14ac:dyDescent="0.25">
      <c r="B131" s="20" t="s">
        <v>191</v>
      </c>
      <c r="C131" s="20">
        <v>2</v>
      </c>
      <c r="D131" s="20">
        <v>1</v>
      </c>
      <c r="E131" s="13">
        <v>117</v>
      </c>
      <c r="F131" s="2" t="s">
        <v>40</v>
      </c>
      <c r="G131" s="11">
        <v>43959</v>
      </c>
      <c r="H131" s="11">
        <v>44029</v>
      </c>
      <c r="I131" s="15">
        <v>58</v>
      </c>
      <c r="J131" s="54">
        <v>90000</v>
      </c>
      <c r="K131" s="53">
        <f t="shared" si="1"/>
        <v>15619.8347107438</v>
      </c>
      <c r="L131" s="20">
        <v>0</v>
      </c>
      <c r="N131" s="2" t="s">
        <v>351</v>
      </c>
      <c r="O131" s="2" t="s">
        <v>223</v>
      </c>
      <c r="P131" s="2">
        <v>1</v>
      </c>
      <c r="Q131" s="2" t="s">
        <v>120</v>
      </c>
      <c r="R131" s="46" t="s">
        <v>50</v>
      </c>
      <c r="S131" s="15">
        <v>59</v>
      </c>
      <c r="T131" s="2" t="s">
        <v>387</v>
      </c>
    </row>
    <row r="132" spans="2:20" x14ac:dyDescent="0.25">
      <c r="B132" s="20" t="s">
        <v>191</v>
      </c>
      <c r="C132" s="20">
        <v>2</v>
      </c>
      <c r="D132" s="20">
        <v>1</v>
      </c>
      <c r="E132" s="13">
        <v>118</v>
      </c>
      <c r="F132" s="2" t="s">
        <v>40</v>
      </c>
      <c r="G132" s="11">
        <v>43959</v>
      </c>
      <c r="H132" s="11">
        <v>44029</v>
      </c>
      <c r="I132" s="15">
        <v>58</v>
      </c>
      <c r="J132" s="54">
        <v>110000</v>
      </c>
      <c r="K132" s="53">
        <f t="shared" si="1"/>
        <v>19090.909090909092</v>
      </c>
      <c r="L132" s="20">
        <v>0</v>
      </c>
      <c r="N132" s="2" t="s">
        <v>192</v>
      </c>
      <c r="O132" s="2" t="s">
        <v>312</v>
      </c>
      <c r="P132" s="2">
        <v>1</v>
      </c>
      <c r="Q132" s="2" t="s">
        <v>120</v>
      </c>
      <c r="R132" s="56" t="s">
        <v>73</v>
      </c>
      <c r="S132" s="15">
        <v>59</v>
      </c>
      <c r="T132" s="2" t="s">
        <v>388</v>
      </c>
    </row>
    <row r="133" spans="2:20" x14ac:dyDescent="0.25">
      <c r="B133" s="20" t="s">
        <v>191</v>
      </c>
      <c r="C133" s="20">
        <v>2</v>
      </c>
      <c r="D133" s="20">
        <v>1</v>
      </c>
      <c r="E133" s="13">
        <v>119</v>
      </c>
      <c r="F133" s="2" t="s">
        <v>40</v>
      </c>
      <c r="G133" s="11">
        <v>43963</v>
      </c>
      <c r="H133" s="11">
        <v>44120</v>
      </c>
      <c r="I133" s="15">
        <v>58</v>
      </c>
      <c r="J133" s="54">
        <v>89000</v>
      </c>
      <c r="K133" s="53">
        <f t="shared" si="1"/>
        <v>15446.280991735537</v>
      </c>
      <c r="L133" s="20">
        <v>0</v>
      </c>
      <c r="N133" s="2" t="s">
        <v>200</v>
      </c>
      <c r="O133" s="2" t="s">
        <v>84</v>
      </c>
      <c r="P133" s="2">
        <v>1</v>
      </c>
      <c r="Q133" s="2" t="s">
        <v>210</v>
      </c>
      <c r="R133" s="46" t="s">
        <v>50</v>
      </c>
      <c r="S133" s="15">
        <v>59</v>
      </c>
      <c r="T133" s="2" t="s">
        <v>389</v>
      </c>
    </row>
    <row r="134" spans="2:20" x14ac:dyDescent="0.25">
      <c r="B134" s="20" t="s">
        <v>191</v>
      </c>
      <c r="C134" s="20">
        <v>2</v>
      </c>
      <c r="D134" s="20">
        <v>1</v>
      </c>
      <c r="E134" s="13">
        <v>120</v>
      </c>
      <c r="F134" s="2" t="s">
        <v>40</v>
      </c>
      <c r="G134" s="11">
        <v>43963</v>
      </c>
      <c r="H134" s="11">
        <v>44091</v>
      </c>
      <c r="I134" s="15">
        <v>58</v>
      </c>
      <c r="J134" s="54">
        <v>476000</v>
      </c>
      <c r="K134" s="53">
        <f t="shared" si="1"/>
        <v>82611.570247933894</v>
      </c>
      <c r="L134" s="20">
        <v>0</v>
      </c>
      <c r="N134" s="2" t="s">
        <v>352</v>
      </c>
      <c r="O134" s="2" t="s">
        <v>66</v>
      </c>
      <c r="P134" s="2">
        <v>4</v>
      </c>
      <c r="Q134" s="2" t="s">
        <v>353</v>
      </c>
      <c r="R134" s="56" t="s">
        <v>73</v>
      </c>
      <c r="S134" s="15">
        <v>59</v>
      </c>
      <c r="T134" s="2" t="s">
        <v>390</v>
      </c>
    </row>
    <row r="135" spans="2:20" ht="18" customHeight="1" x14ac:dyDescent="0.25">
      <c r="B135" s="20" t="s">
        <v>191</v>
      </c>
      <c r="C135" s="20">
        <v>2</v>
      </c>
      <c r="D135" s="20">
        <v>1</v>
      </c>
      <c r="E135" s="13">
        <v>121</v>
      </c>
      <c r="F135" s="2" t="s">
        <v>144</v>
      </c>
      <c r="G135" s="11">
        <v>43977</v>
      </c>
      <c r="I135" s="15">
        <v>58</v>
      </c>
      <c r="J135" s="79">
        <v>0</v>
      </c>
      <c r="K135" s="53">
        <f t="shared" ref="K135:K177" si="2">J135/1.21*21%</f>
        <v>0</v>
      </c>
      <c r="L135" s="20">
        <v>0</v>
      </c>
      <c r="N135" s="2" t="s">
        <v>192</v>
      </c>
      <c r="O135" s="2" t="s">
        <v>84</v>
      </c>
      <c r="P135" s="2">
        <v>1</v>
      </c>
      <c r="Q135" s="2" t="s">
        <v>193</v>
      </c>
      <c r="R135" s="46" t="s">
        <v>50</v>
      </c>
      <c r="S135" s="15">
        <v>59</v>
      </c>
      <c r="T135" s="2" t="s">
        <v>235</v>
      </c>
    </row>
    <row r="136" spans="2:20" ht="15.75" x14ac:dyDescent="0.25">
      <c r="B136" s="20" t="s">
        <v>191</v>
      </c>
      <c r="C136" s="83">
        <v>2</v>
      </c>
      <c r="D136" s="20">
        <v>2</v>
      </c>
      <c r="E136" s="83">
        <v>34</v>
      </c>
      <c r="F136" s="2" t="s">
        <v>40</v>
      </c>
      <c r="G136" s="85">
        <v>44203</v>
      </c>
      <c r="H136" s="52"/>
      <c r="I136" s="15">
        <v>34</v>
      </c>
      <c r="J136" s="88">
        <v>148000</v>
      </c>
      <c r="K136" s="53">
        <f t="shared" si="2"/>
        <v>25685.950413223141</v>
      </c>
      <c r="L136" s="20">
        <v>0</v>
      </c>
      <c r="M136" s="2"/>
      <c r="N136" s="83" t="s">
        <v>400</v>
      </c>
      <c r="O136" s="83" t="s">
        <v>401</v>
      </c>
      <c r="P136" s="83">
        <v>2</v>
      </c>
      <c r="Q136" s="83"/>
      <c r="R136" s="56" t="s">
        <v>474</v>
      </c>
      <c r="S136" s="15">
        <v>3</v>
      </c>
      <c r="T136" s="83" t="s">
        <v>435</v>
      </c>
    </row>
    <row r="137" spans="2:20" ht="21" x14ac:dyDescent="0.25">
      <c r="B137" s="20" t="s">
        <v>191</v>
      </c>
      <c r="C137" s="84">
        <v>2</v>
      </c>
      <c r="D137" s="20">
        <v>2</v>
      </c>
      <c r="E137" s="84">
        <v>36</v>
      </c>
      <c r="F137" s="2" t="s">
        <v>40</v>
      </c>
      <c r="G137" s="86">
        <v>44210</v>
      </c>
      <c r="H137" s="81"/>
      <c r="I137" s="15">
        <v>34</v>
      </c>
      <c r="J137" s="89">
        <v>210000</v>
      </c>
      <c r="K137" s="53">
        <f t="shared" si="2"/>
        <v>36446.280991735541</v>
      </c>
      <c r="L137" s="20">
        <v>0</v>
      </c>
      <c r="M137" s="2"/>
      <c r="N137" s="84" t="s">
        <v>402</v>
      </c>
      <c r="O137" s="84" t="s">
        <v>403</v>
      </c>
      <c r="P137" s="84">
        <v>1</v>
      </c>
      <c r="Q137" s="84" t="s">
        <v>404</v>
      </c>
      <c r="R137" s="56" t="s">
        <v>399</v>
      </c>
      <c r="S137" s="15">
        <v>65</v>
      </c>
      <c r="T137" s="84" t="s">
        <v>436</v>
      </c>
    </row>
    <row r="138" spans="2:20" x14ac:dyDescent="0.25">
      <c r="B138" s="20" t="s">
        <v>191</v>
      </c>
      <c r="C138" s="84">
        <v>1</v>
      </c>
      <c r="D138" s="20">
        <v>2</v>
      </c>
      <c r="E138" s="84">
        <v>189</v>
      </c>
      <c r="F138" s="2" t="s">
        <v>40</v>
      </c>
      <c r="G138" s="86">
        <v>44211</v>
      </c>
      <c r="H138" s="52"/>
      <c r="I138" s="15">
        <v>146</v>
      </c>
      <c r="J138" s="89">
        <v>200000</v>
      </c>
      <c r="K138" s="53">
        <f t="shared" si="2"/>
        <v>34710.74380165289</v>
      </c>
      <c r="L138" s="20">
        <v>0</v>
      </c>
      <c r="M138" s="2"/>
      <c r="N138" s="84" t="s">
        <v>23</v>
      </c>
      <c r="O138" s="84" t="s">
        <v>401</v>
      </c>
      <c r="P138" s="84">
        <v>4</v>
      </c>
      <c r="Q138" s="84"/>
      <c r="R138" s="46" t="s">
        <v>24</v>
      </c>
      <c r="S138" s="15">
        <v>65</v>
      </c>
      <c r="T138" s="84" t="s">
        <v>437</v>
      </c>
    </row>
    <row r="139" spans="2:20" x14ac:dyDescent="0.25">
      <c r="B139" s="20" t="s">
        <v>191</v>
      </c>
      <c r="C139" s="84">
        <v>1</v>
      </c>
      <c r="D139" s="20">
        <v>2</v>
      </c>
      <c r="E139" s="84">
        <v>190</v>
      </c>
      <c r="F139" s="2" t="s">
        <v>144</v>
      </c>
      <c r="G139" s="86">
        <v>44212</v>
      </c>
      <c r="H139" s="11"/>
      <c r="I139" s="84"/>
      <c r="J139" s="84">
        <v>0</v>
      </c>
      <c r="K139" s="53">
        <f t="shared" si="2"/>
        <v>0</v>
      </c>
      <c r="L139" s="20">
        <v>0</v>
      </c>
      <c r="M139" s="2"/>
      <c r="N139" s="84"/>
      <c r="O139" s="84"/>
      <c r="P139" s="84"/>
      <c r="Q139" s="84"/>
      <c r="R139" s="84"/>
      <c r="S139" s="84"/>
      <c r="T139" s="84"/>
    </row>
    <row r="140" spans="2:20" x14ac:dyDescent="0.25">
      <c r="B140" s="20" t="s">
        <v>191</v>
      </c>
      <c r="C140" s="84">
        <v>1</v>
      </c>
      <c r="D140" s="20">
        <v>2</v>
      </c>
      <c r="E140" s="84">
        <v>191</v>
      </c>
      <c r="F140" s="59" t="s">
        <v>28</v>
      </c>
      <c r="G140" s="86">
        <v>44221</v>
      </c>
      <c r="H140" s="11"/>
      <c r="I140" s="15">
        <v>184</v>
      </c>
      <c r="J140" s="89">
        <v>41637</v>
      </c>
      <c r="K140" s="53">
        <f t="shared" si="2"/>
        <v>7226.2561983471069</v>
      </c>
      <c r="L140" s="20">
        <v>0</v>
      </c>
      <c r="M140" s="2"/>
      <c r="N140" s="84" t="s">
        <v>405</v>
      </c>
      <c r="O140" s="84" t="s">
        <v>406</v>
      </c>
      <c r="P140" s="84">
        <v>1</v>
      </c>
      <c r="Q140" s="84"/>
      <c r="R140" s="56" t="s">
        <v>473</v>
      </c>
      <c r="S140" s="15">
        <v>124</v>
      </c>
      <c r="T140" s="84" t="s">
        <v>438</v>
      </c>
    </row>
    <row r="141" spans="2:20" x14ac:dyDescent="0.25">
      <c r="B141" s="20" t="s">
        <v>191</v>
      </c>
      <c r="C141" s="84">
        <v>1</v>
      </c>
      <c r="D141" s="20">
        <v>2</v>
      </c>
      <c r="E141" s="84">
        <v>192</v>
      </c>
      <c r="F141" s="59" t="s">
        <v>28</v>
      </c>
      <c r="G141" s="86">
        <v>44221</v>
      </c>
      <c r="H141" s="11"/>
      <c r="I141" s="15">
        <v>184</v>
      </c>
      <c r="J141" s="89">
        <v>41637</v>
      </c>
      <c r="K141" s="53">
        <f t="shared" si="2"/>
        <v>7226.2561983471069</v>
      </c>
      <c r="L141" s="20">
        <v>0</v>
      </c>
      <c r="M141" s="2"/>
      <c r="N141" s="84" t="s">
        <v>405</v>
      </c>
      <c r="O141" s="84" t="s">
        <v>406</v>
      </c>
      <c r="P141" s="84">
        <v>1</v>
      </c>
      <c r="Q141" s="84"/>
      <c r="R141" s="56" t="s">
        <v>473</v>
      </c>
      <c r="S141" s="15">
        <v>124</v>
      </c>
      <c r="T141" s="84" t="s">
        <v>439</v>
      </c>
    </row>
    <row r="142" spans="2:20" x14ac:dyDescent="0.25">
      <c r="B142" s="20" t="s">
        <v>191</v>
      </c>
      <c r="C142" s="84">
        <v>1</v>
      </c>
      <c r="D142" s="20">
        <v>2</v>
      </c>
      <c r="E142" s="84">
        <v>193</v>
      </c>
      <c r="F142" s="59" t="s">
        <v>28</v>
      </c>
      <c r="G142" s="86">
        <v>44221</v>
      </c>
      <c r="H142" s="2"/>
      <c r="I142" s="15">
        <v>184</v>
      </c>
      <c r="J142" s="89">
        <v>77886</v>
      </c>
      <c r="K142" s="53">
        <f t="shared" si="2"/>
        <v>13517.404958677685</v>
      </c>
      <c r="L142" s="20">
        <v>0</v>
      </c>
      <c r="M142" s="2"/>
      <c r="N142" s="84" t="s">
        <v>407</v>
      </c>
      <c r="O142" s="84" t="s">
        <v>408</v>
      </c>
      <c r="P142" s="84">
        <v>1</v>
      </c>
      <c r="Q142" s="84"/>
      <c r="R142" s="56" t="s">
        <v>473</v>
      </c>
      <c r="S142" s="15">
        <v>124</v>
      </c>
      <c r="T142" s="84" t="s">
        <v>440</v>
      </c>
    </row>
    <row r="143" spans="2:20" ht="21" x14ac:dyDescent="0.25">
      <c r="B143" s="20" t="s">
        <v>191</v>
      </c>
      <c r="C143" s="84">
        <v>1</v>
      </c>
      <c r="D143" s="20">
        <v>2</v>
      </c>
      <c r="E143" s="84">
        <v>194</v>
      </c>
      <c r="F143" s="59" t="s">
        <v>28</v>
      </c>
      <c r="G143" s="86">
        <v>44221</v>
      </c>
      <c r="H143" s="2"/>
      <c r="I143" s="15">
        <v>184</v>
      </c>
      <c r="J143" s="89">
        <v>79991</v>
      </c>
      <c r="K143" s="53">
        <f t="shared" si="2"/>
        <v>13882.735537190083</v>
      </c>
      <c r="L143" s="20">
        <v>0</v>
      </c>
      <c r="M143" s="2"/>
      <c r="N143" s="84" t="s">
        <v>407</v>
      </c>
      <c r="O143" s="84" t="s">
        <v>408</v>
      </c>
      <c r="P143" s="84">
        <v>1</v>
      </c>
      <c r="Q143" s="84"/>
      <c r="R143" s="56" t="s">
        <v>475</v>
      </c>
      <c r="S143" s="15">
        <v>125</v>
      </c>
      <c r="T143" s="84" t="s">
        <v>441</v>
      </c>
    </row>
    <row r="144" spans="2:20" x14ac:dyDescent="0.25">
      <c r="B144" s="20" t="s">
        <v>191</v>
      </c>
      <c r="C144" s="84">
        <v>1</v>
      </c>
      <c r="D144" s="20">
        <v>2</v>
      </c>
      <c r="E144" s="84">
        <v>195</v>
      </c>
      <c r="F144" s="59" t="s">
        <v>28</v>
      </c>
      <c r="G144" s="86">
        <v>44221</v>
      </c>
      <c r="H144" s="11"/>
      <c r="I144" s="15">
        <v>184</v>
      </c>
      <c r="J144" s="89">
        <v>224307</v>
      </c>
      <c r="K144" s="53">
        <f t="shared" si="2"/>
        <v>38929.314049586777</v>
      </c>
      <c r="L144" s="20">
        <v>0</v>
      </c>
      <c r="M144" s="2"/>
      <c r="N144" s="84" t="s">
        <v>409</v>
      </c>
      <c r="O144" s="84" t="s">
        <v>410</v>
      </c>
      <c r="P144" s="84">
        <v>4</v>
      </c>
      <c r="Q144" s="84"/>
      <c r="R144" s="56" t="s">
        <v>476</v>
      </c>
      <c r="S144" s="15">
        <v>9</v>
      </c>
      <c r="T144" s="84" t="s">
        <v>442</v>
      </c>
    </row>
    <row r="145" spans="2:20" ht="42" x14ac:dyDescent="0.25">
      <c r="B145" s="20" t="s">
        <v>191</v>
      </c>
      <c r="C145" s="84">
        <v>1</v>
      </c>
      <c r="D145" s="20">
        <v>2</v>
      </c>
      <c r="E145" s="84">
        <v>196</v>
      </c>
      <c r="F145" s="59" t="s">
        <v>28</v>
      </c>
      <c r="G145" s="86">
        <v>44221</v>
      </c>
      <c r="H145" s="2"/>
      <c r="I145" s="15">
        <v>184</v>
      </c>
      <c r="J145" s="89">
        <v>177552</v>
      </c>
      <c r="K145" s="53">
        <f t="shared" si="2"/>
        <v>30814.809917355371</v>
      </c>
      <c r="L145" s="20">
        <v>0</v>
      </c>
      <c r="M145" s="2"/>
      <c r="N145" s="84" t="s">
        <v>407</v>
      </c>
      <c r="O145" s="84" t="s">
        <v>408</v>
      </c>
      <c r="P145" s="84">
        <v>1</v>
      </c>
      <c r="Q145" s="84"/>
      <c r="R145" s="56" t="s">
        <v>49</v>
      </c>
      <c r="S145" s="15">
        <v>9</v>
      </c>
      <c r="T145" s="84" t="s">
        <v>443</v>
      </c>
    </row>
    <row r="146" spans="2:20" x14ac:dyDescent="0.25">
      <c r="B146" s="20" t="s">
        <v>191</v>
      </c>
      <c r="C146" s="84">
        <v>1</v>
      </c>
      <c r="D146" s="20">
        <v>2</v>
      </c>
      <c r="E146" s="84">
        <v>197</v>
      </c>
      <c r="F146" s="59" t="s">
        <v>28</v>
      </c>
      <c r="G146" s="86">
        <v>44221</v>
      </c>
      <c r="H146" s="2"/>
      <c r="I146" s="15">
        <v>184</v>
      </c>
      <c r="J146" s="89">
        <v>41637</v>
      </c>
      <c r="K146" s="53">
        <f t="shared" si="2"/>
        <v>7226.2561983471069</v>
      </c>
      <c r="L146" s="20">
        <v>0</v>
      </c>
      <c r="M146" s="2"/>
      <c r="N146" s="84" t="s">
        <v>405</v>
      </c>
      <c r="O146" s="84" t="s">
        <v>406</v>
      </c>
      <c r="P146" s="84">
        <v>1</v>
      </c>
      <c r="Q146" s="84"/>
      <c r="R146" s="56" t="s">
        <v>473</v>
      </c>
      <c r="S146" s="15">
        <v>124</v>
      </c>
      <c r="T146" s="84" t="s">
        <v>444</v>
      </c>
    </row>
    <row r="147" spans="2:20" ht="42" x14ac:dyDescent="0.25">
      <c r="B147" s="20" t="s">
        <v>191</v>
      </c>
      <c r="C147" s="84">
        <v>1</v>
      </c>
      <c r="D147" s="20">
        <v>2</v>
      </c>
      <c r="E147" s="84">
        <v>198</v>
      </c>
      <c r="F147" s="59" t="s">
        <v>28</v>
      </c>
      <c r="G147" s="86">
        <v>44221</v>
      </c>
      <c r="H147" s="2"/>
      <c r="I147" s="15">
        <v>184</v>
      </c>
      <c r="J147" s="89">
        <v>171410</v>
      </c>
      <c r="K147" s="53">
        <f t="shared" si="2"/>
        <v>29748.842975206611</v>
      </c>
      <c r="L147" s="20">
        <v>0</v>
      </c>
      <c r="M147" s="2"/>
      <c r="N147" s="84" t="s">
        <v>411</v>
      </c>
      <c r="O147" s="84" t="s">
        <v>411</v>
      </c>
      <c r="P147" s="84">
        <v>5</v>
      </c>
      <c r="Q147" s="84"/>
      <c r="R147" s="56" t="s">
        <v>49</v>
      </c>
      <c r="S147" s="15">
        <v>9</v>
      </c>
      <c r="T147" s="84" t="s">
        <v>445</v>
      </c>
    </row>
    <row r="148" spans="2:20" ht="21" x14ac:dyDescent="0.25">
      <c r="B148" s="20" t="s">
        <v>191</v>
      </c>
      <c r="C148" s="84">
        <v>1</v>
      </c>
      <c r="D148" s="20">
        <v>2</v>
      </c>
      <c r="E148" s="84">
        <v>199</v>
      </c>
      <c r="F148" s="59" t="s">
        <v>28</v>
      </c>
      <c r="G148" s="86">
        <v>44221</v>
      </c>
      <c r="H148" s="2"/>
      <c r="I148" s="15">
        <v>184</v>
      </c>
      <c r="J148" s="89">
        <v>86822</v>
      </c>
      <c r="K148" s="53">
        <f t="shared" si="2"/>
        <v>15068.280991735537</v>
      </c>
      <c r="L148" s="20">
        <v>0</v>
      </c>
      <c r="M148" s="2"/>
      <c r="N148" s="84" t="s">
        <v>407</v>
      </c>
      <c r="O148" s="84" t="s">
        <v>408</v>
      </c>
      <c r="P148" s="84">
        <v>1</v>
      </c>
      <c r="Q148" s="84"/>
      <c r="R148" s="56" t="s">
        <v>171</v>
      </c>
      <c r="S148" s="15">
        <v>19</v>
      </c>
      <c r="T148" s="84" t="s">
        <v>446</v>
      </c>
    </row>
    <row r="149" spans="2:20" ht="42" x14ac:dyDescent="0.25">
      <c r="B149" s="20" t="s">
        <v>191</v>
      </c>
      <c r="C149" s="84">
        <v>1</v>
      </c>
      <c r="D149" s="20">
        <v>2</v>
      </c>
      <c r="E149" s="84">
        <v>200</v>
      </c>
      <c r="F149" s="59" t="s">
        <v>28</v>
      </c>
      <c r="G149" s="86">
        <v>44221</v>
      </c>
      <c r="H149" s="2"/>
      <c r="I149" s="15">
        <v>184</v>
      </c>
      <c r="J149" s="89">
        <v>86613</v>
      </c>
      <c r="K149" s="53">
        <f t="shared" si="2"/>
        <v>15032.008264462809</v>
      </c>
      <c r="L149" s="20">
        <v>0</v>
      </c>
      <c r="M149" s="2"/>
      <c r="N149" s="84" t="s">
        <v>412</v>
      </c>
      <c r="O149" s="84"/>
      <c r="P149" s="84">
        <v>1</v>
      </c>
      <c r="Q149" s="84"/>
      <c r="R149" s="56" t="s">
        <v>49</v>
      </c>
      <c r="S149" s="15">
        <v>9</v>
      </c>
      <c r="T149" s="84" t="s">
        <v>445</v>
      </c>
    </row>
    <row r="150" spans="2:20" x14ac:dyDescent="0.25">
      <c r="B150" s="20" t="s">
        <v>191</v>
      </c>
      <c r="C150" s="84">
        <v>1</v>
      </c>
      <c r="D150" s="20">
        <v>2</v>
      </c>
      <c r="E150" s="84">
        <v>201</v>
      </c>
      <c r="F150" s="59" t="s">
        <v>28</v>
      </c>
      <c r="G150" s="86">
        <v>44221</v>
      </c>
      <c r="H150" s="2"/>
      <c r="I150" s="15">
        <v>184</v>
      </c>
      <c r="J150" s="89">
        <v>102748</v>
      </c>
      <c r="K150" s="53">
        <f t="shared" si="2"/>
        <v>17832.297520661155</v>
      </c>
      <c r="L150" s="20">
        <v>0</v>
      </c>
      <c r="M150" s="2"/>
      <c r="N150" s="84" t="s">
        <v>413</v>
      </c>
      <c r="O150" s="84"/>
      <c r="P150" s="84">
        <v>2</v>
      </c>
      <c r="Q150" s="84"/>
      <c r="R150" s="56" t="s">
        <v>391</v>
      </c>
      <c r="S150" s="15">
        <v>126</v>
      </c>
      <c r="T150" s="84" t="s">
        <v>447</v>
      </c>
    </row>
    <row r="151" spans="2:20" ht="21" x14ac:dyDescent="0.25">
      <c r="B151" s="20" t="s">
        <v>191</v>
      </c>
      <c r="C151" s="84">
        <v>1</v>
      </c>
      <c r="D151" s="20">
        <v>2</v>
      </c>
      <c r="E151" s="84">
        <v>202</v>
      </c>
      <c r="F151" s="59" t="s">
        <v>28</v>
      </c>
      <c r="G151" s="86">
        <v>44221</v>
      </c>
      <c r="H151" s="2"/>
      <c r="I151" s="15">
        <v>184</v>
      </c>
      <c r="J151" s="89">
        <v>81351</v>
      </c>
      <c r="K151" s="53">
        <f t="shared" si="2"/>
        <v>14118.768595041323</v>
      </c>
      <c r="L151" s="20">
        <v>0</v>
      </c>
      <c r="M151" s="2"/>
      <c r="N151" s="84" t="s">
        <v>414</v>
      </c>
      <c r="O151" s="84" t="s">
        <v>113</v>
      </c>
      <c r="P151" s="84">
        <v>1</v>
      </c>
      <c r="Q151" s="84"/>
      <c r="R151" s="56" t="s">
        <v>171</v>
      </c>
      <c r="S151" s="15">
        <v>19</v>
      </c>
      <c r="T151" s="84" t="s">
        <v>448</v>
      </c>
    </row>
    <row r="152" spans="2:20" ht="21" x14ac:dyDescent="0.25">
      <c r="B152" s="20" t="s">
        <v>191</v>
      </c>
      <c r="C152" s="84">
        <v>1</v>
      </c>
      <c r="D152" s="20">
        <v>2</v>
      </c>
      <c r="E152" s="84">
        <v>203</v>
      </c>
      <c r="F152" s="59" t="s">
        <v>28</v>
      </c>
      <c r="G152" s="86">
        <v>44221</v>
      </c>
      <c r="H152" s="2"/>
      <c r="I152" s="15">
        <v>184</v>
      </c>
      <c r="J152" s="89">
        <v>106514</v>
      </c>
      <c r="K152" s="53">
        <f t="shared" si="2"/>
        <v>18485.900826446283</v>
      </c>
      <c r="L152" s="20">
        <v>0</v>
      </c>
      <c r="M152" s="2"/>
      <c r="N152" s="84" t="s">
        <v>415</v>
      </c>
      <c r="O152" s="84" t="s">
        <v>416</v>
      </c>
      <c r="P152" s="84">
        <v>1</v>
      </c>
      <c r="Q152" s="84"/>
      <c r="R152" s="56" t="s">
        <v>95</v>
      </c>
      <c r="S152" s="15">
        <v>61</v>
      </c>
      <c r="T152" s="84" t="s">
        <v>449</v>
      </c>
    </row>
    <row r="153" spans="2:20" x14ac:dyDescent="0.25">
      <c r="B153" s="20" t="s">
        <v>191</v>
      </c>
      <c r="C153" s="84">
        <v>1</v>
      </c>
      <c r="D153" s="20">
        <v>2</v>
      </c>
      <c r="E153" s="84">
        <v>204</v>
      </c>
      <c r="F153" s="59" t="s">
        <v>28</v>
      </c>
      <c r="G153" s="86">
        <v>44221</v>
      </c>
      <c r="H153" s="11"/>
      <c r="I153" s="15">
        <v>184</v>
      </c>
      <c r="J153" s="89">
        <v>153600</v>
      </c>
      <c r="K153" s="53">
        <f t="shared" si="2"/>
        <v>26657.85123966942</v>
      </c>
      <c r="L153" s="20">
        <v>0</v>
      </c>
      <c r="M153" s="2"/>
      <c r="N153" s="84" t="s">
        <v>407</v>
      </c>
      <c r="O153" s="84" t="s">
        <v>408</v>
      </c>
      <c r="P153" s="84">
        <v>1</v>
      </c>
      <c r="Q153" s="84"/>
      <c r="R153" s="56" t="s">
        <v>391</v>
      </c>
      <c r="S153" s="15">
        <v>126</v>
      </c>
      <c r="T153" s="84" t="s">
        <v>450</v>
      </c>
    </row>
    <row r="154" spans="2:20" ht="21" x14ac:dyDescent="0.25">
      <c r="B154" s="20" t="s">
        <v>191</v>
      </c>
      <c r="C154" s="84">
        <v>2</v>
      </c>
      <c r="D154" s="20">
        <v>2</v>
      </c>
      <c r="E154" s="84">
        <v>37</v>
      </c>
      <c r="F154" s="59" t="s">
        <v>28</v>
      </c>
      <c r="G154" s="86">
        <v>44256</v>
      </c>
      <c r="H154" s="11"/>
      <c r="I154" s="15">
        <v>34</v>
      </c>
      <c r="J154" s="89">
        <v>145000</v>
      </c>
      <c r="K154" s="53">
        <f t="shared" si="2"/>
        <v>25165.289256198346</v>
      </c>
      <c r="L154" s="20">
        <v>0</v>
      </c>
      <c r="M154" s="2"/>
      <c r="N154" s="84" t="s">
        <v>414</v>
      </c>
      <c r="O154" s="84" t="s">
        <v>113</v>
      </c>
      <c r="P154" s="84">
        <v>1</v>
      </c>
      <c r="Q154" s="84"/>
      <c r="R154" s="56" t="s">
        <v>477</v>
      </c>
      <c r="S154" s="90">
        <v>32</v>
      </c>
      <c r="T154" s="84" t="s">
        <v>451</v>
      </c>
    </row>
    <row r="155" spans="2:20" x14ac:dyDescent="0.25">
      <c r="B155" s="20" t="s">
        <v>191</v>
      </c>
      <c r="C155" s="84">
        <v>2</v>
      </c>
      <c r="D155" s="20">
        <v>2</v>
      </c>
      <c r="E155" s="84">
        <v>38</v>
      </c>
      <c r="F155" s="59" t="s">
        <v>28</v>
      </c>
      <c r="G155" s="86">
        <v>44256</v>
      </c>
      <c r="H155" s="11"/>
      <c r="I155" s="15">
        <v>34</v>
      </c>
      <c r="J155" s="89">
        <v>145000</v>
      </c>
      <c r="K155" s="53">
        <f t="shared" si="2"/>
        <v>25165.289256198346</v>
      </c>
      <c r="L155" s="20">
        <v>0</v>
      </c>
      <c r="M155" s="2"/>
      <c r="N155" s="84" t="s">
        <v>33</v>
      </c>
      <c r="O155" s="84" t="s">
        <v>34</v>
      </c>
      <c r="P155" s="84">
        <v>1</v>
      </c>
      <c r="Q155" s="84"/>
      <c r="R155" s="56" t="s">
        <v>50</v>
      </c>
      <c r="S155" s="15">
        <v>12</v>
      </c>
      <c r="T155" s="84" t="s">
        <v>452</v>
      </c>
    </row>
    <row r="156" spans="2:20" ht="21" x14ac:dyDescent="0.25">
      <c r="B156" s="20" t="s">
        <v>191</v>
      </c>
      <c r="C156" s="84">
        <v>13</v>
      </c>
      <c r="D156" s="20">
        <v>2</v>
      </c>
      <c r="E156" s="84">
        <v>18</v>
      </c>
      <c r="F156" s="59" t="s">
        <v>28</v>
      </c>
      <c r="G156" s="86">
        <v>44257</v>
      </c>
      <c r="H156" s="11"/>
      <c r="I156" s="15">
        <v>19</v>
      </c>
      <c r="J156" s="89">
        <v>175000</v>
      </c>
      <c r="K156" s="53">
        <f t="shared" si="2"/>
        <v>30371.900826446283</v>
      </c>
      <c r="L156" s="20">
        <v>0</v>
      </c>
      <c r="M156" s="2"/>
      <c r="N156" s="84" t="s">
        <v>417</v>
      </c>
      <c r="O156" s="84"/>
      <c r="P156" s="84">
        <v>1</v>
      </c>
      <c r="Q156" s="84"/>
      <c r="R156" s="56" t="s">
        <v>399</v>
      </c>
      <c r="S156" s="15">
        <v>65</v>
      </c>
      <c r="T156" s="84" t="s">
        <v>453</v>
      </c>
    </row>
    <row r="157" spans="2:20" x14ac:dyDescent="0.25">
      <c r="B157" s="20" t="s">
        <v>191</v>
      </c>
      <c r="C157" s="84">
        <v>1</v>
      </c>
      <c r="D157" s="20">
        <v>2</v>
      </c>
      <c r="E157" s="84">
        <v>205</v>
      </c>
      <c r="F157" s="59" t="s">
        <v>28</v>
      </c>
      <c r="G157" s="86">
        <v>44257</v>
      </c>
      <c r="H157" s="2"/>
      <c r="I157" s="15">
        <v>178</v>
      </c>
      <c r="J157" s="89">
        <v>110000</v>
      </c>
      <c r="K157" s="53">
        <f t="shared" si="2"/>
        <v>19090.909090909092</v>
      </c>
      <c r="L157" s="20">
        <v>0</v>
      </c>
      <c r="M157" s="2"/>
      <c r="N157" s="84" t="s">
        <v>418</v>
      </c>
      <c r="O157" s="84"/>
      <c r="P157" s="84">
        <v>10</v>
      </c>
      <c r="Q157" s="84"/>
      <c r="R157" s="56" t="s">
        <v>189</v>
      </c>
      <c r="S157" s="15">
        <v>3</v>
      </c>
      <c r="T157" s="84" t="s">
        <v>454</v>
      </c>
    </row>
    <row r="158" spans="2:20" x14ac:dyDescent="0.25">
      <c r="B158" s="20" t="s">
        <v>191</v>
      </c>
      <c r="C158" s="84">
        <v>1</v>
      </c>
      <c r="D158" s="20">
        <v>2</v>
      </c>
      <c r="E158" s="84">
        <v>206</v>
      </c>
      <c r="F158" s="59" t="s">
        <v>28</v>
      </c>
      <c r="G158" s="86">
        <v>44257</v>
      </c>
      <c r="H158" s="57"/>
      <c r="I158" s="15">
        <v>178</v>
      </c>
      <c r="J158" s="89">
        <v>108000</v>
      </c>
      <c r="K158" s="53">
        <f t="shared" si="2"/>
        <v>18743.801652892562</v>
      </c>
      <c r="L158" s="20">
        <v>0</v>
      </c>
      <c r="M158" s="2"/>
      <c r="N158" s="84" t="s">
        <v>418</v>
      </c>
      <c r="O158" s="84"/>
      <c r="P158" s="84">
        <v>10</v>
      </c>
      <c r="Q158" s="84"/>
      <c r="R158" s="56" t="s">
        <v>189</v>
      </c>
      <c r="S158" s="15">
        <v>3</v>
      </c>
      <c r="T158" s="84" t="s">
        <v>455</v>
      </c>
    </row>
    <row r="159" spans="2:20" x14ac:dyDescent="0.25">
      <c r="B159" s="20" t="s">
        <v>191</v>
      </c>
      <c r="C159" s="84">
        <v>1</v>
      </c>
      <c r="D159" s="20">
        <v>2</v>
      </c>
      <c r="E159" s="84">
        <v>207</v>
      </c>
      <c r="F159" s="59" t="s">
        <v>28</v>
      </c>
      <c r="G159" s="86">
        <v>44257</v>
      </c>
      <c r="H159" s="57"/>
      <c r="I159" s="15">
        <v>178</v>
      </c>
      <c r="J159" s="89">
        <v>118000</v>
      </c>
      <c r="K159" s="53">
        <f t="shared" si="2"/>
        <v>20479.338842975205</v>
      </c>
      <c r="L159" s="20">
        <v>0</v>
      </c>
      <c r="M159" s="2"/>
      <c r="N159" s="84" t="s">
        <v>418</v>
      </c>
      <c r="O159" s="84"/>
      <c r="P159" s="84">
        <v>10</v>
      </c>
      <c r="Q159" s="84"/>
      <c r="R159" s="56" t="s">
        <v>189</v>
      </c>
      <c r="S159" s="15">
        <v>3</v>
      </c>
      <c r="T159" s="84" t="s">
        <v>456</v>
      </c>
    </row>
    <row r="160" spans="2:20" ht="21" x14ac:dyDescent="0.25">
      <c r="B160" s="20" t="s">
        <v>191</v>
      </c>
      <c r="C160" s="84">
        <v>1</v>
      </c>
      <c r="D160" s="20">
        <v>2</v>
      </c>
      <c r="E160" s="84">
        <v>208</v>
      </c>
      <c r="F160" s="2" t="s">
        <v>40</v>
      </c>
      <c r="G160" s="86">
        <v>44264</v>
      </c>
      <c r="H160" s="57"/>
      <c r="I160" s="15">
        <v>151</v>
      </c>
      <c r="J160" s="89">
        <v>120000</v>
      </c>
      <c r="K160" s="53">
        <f t="shared" si="2"/>
        <v>20826.446280991735</v>
      </c>
      <c r="L160" s="20">
        <v>0</v>
      </c>
      <c r="M160" s="2"/>
      <c r="N160" s="84" t="s">
        <v>23</v>
      </c>
      <c r="O160" s="84"/>
      <c r="P160" s="84">
        <v>2</v>
      </c>
      <c r="Q160" s="84"/>
      <c r="R160" s="56" t="s">
        <v>36</v>
      </c>
      <c r="S160" s="15">
        <v>9</v>
      </c>
      <c r="T160" s="84" t="s">
        <v>457</v>
      </c>
    </row>
    <row r="161" spans="2:20" x14ac:dyDescent="0.25">
      <c r="B161" s="20" t="s">
        <v>191</v>
      </c>
      <c r="C161" s="84">
        <v>1</v>
      </c>
      <c r="D161" s="20">
        <v>2</v>
      </c>
      <c r="E161" s="84">
        <v>209</v>
      </c>
      <c r="F161" s="2" t="s">
        <v>40</v>
      </c>
      <c r="G161" s="86">
        <v>44264</v>
      </c>
      <c r="H161" s="30"/>
      <c r="I161" s="15">
        <v>146</v>
      </c>
      <c r="J161" s="89">
        <v>54000</v>
      </c>
      <c r="K161" s="53">
        <f t="shared" si="2"/>
        <v>9371.9008264462809</v>
      </c>
      <c r="L161" s="20">
        <v>0</v>
      </c>
      <c r="M161" s="2"/>
      <c r="N161" s="84" t="s">
        <v>23</v>
      </c>
      <c r="O161" s="84"/>
      <c r="P161" s="84">
        <v>1</v>
      </c>
      <c r="Q161" s="84"/>
      <c r="R161" s="46" t="s">
        <v>24</v>
      </c>
      <c r="S161" s="15">
        <v>65</v>
      </c>
      <c r="T161" s="84" t="s">
        <v>437</v>
      </c>
    </row>
    <row r="162" spans="2:20" x14ac:dyDescent="0.25">
      <c r="B162" s="20" t="s">
        <v>191</v>
      </c>
      <c r="C162" s="84">
        <v>1</v>
      </c>
      <c r="D162" s="20">
        <v>2</v>
      </c>
      <c r="E162" s="84">
        <v>210</v>
      </c>
      <c r="F162" s="59" t="s">
        <v>28</v>
      </c>
      <c r="G162" s="86">
        <v>44265</v>
      </c>
      <c r="H162" s="57"/>
      <c r="I162" s="15">
        <v>184</v>
      </c>
      <c r="J162" s="89">
        <v>320501</v>
      </c>
      <c r="K162" s="53">
        <f t="shared" si="2"/>
        <v>55624.140495867767</v>
      </c>
      <c r="L162" s="20">
        <v>0</v>
      </c>
      <c r="M162" s="2"/>
      <c r="N162" s="84" t="s">
        <v>419</v>
      </c>
      <c r="O162" s="84" t="s">
        <v>310</v>
      </c>
      <c r="P162" s="84" t="s">
        <v>420</v>
      </c>
      <c r="Q162" s="84"/>
      <c r="R162" s="56" t="s">
        <v>391</v>
      </c>
      <c r="S162" s="15">
        <v>126</v>
      </c>
      <c r="T162" s="84" t="s">
        <v>458</v>
      </c>
    </row>
    <row r="163" spans="2:20" x14ac:dyDescent="0.25">
      <c r="B163" s="20" t="s">
        <v>191</v>
      </c>
      <c r="C163" s="84">
        <v>1</v>
      </c>
      <c r="D163" s="20">
        <v>2</v>
      </c>
      <c r="E163" s="84">
        <v>211</v>
      </c>
      <c r="F163" s="59" t="s">
        <v>28</v>
      </c>
      <c r="G163" s="86">
        <v>44265</v>
      </c>
      <c r="H163" s="57"/>
      <c r="I163" s="15">
        <v>184</v>
      </c>
      <c r="J163" s="89">
        <v>154245</v>
      </c>
      <c r="K163" s="53">
        <f t="shared" si="2"/>
        <v>26769.793388429753</v>
      </c>
      <c r="L163" s="20">
        <v>0</v>
      </c>
      <c r="M163" s="2"/>
      <c r="N163" s="84" t="s">
        <v>407</v>
      </c>
      <c r="O163" s="84" t="s">
        <v>408</v>
      </c>
      <c r="P163" s="84">
        <v>1</v>
      </c>
      <c r="Q163" s="84"/>
      <c r="R163" s="46" t="s">
        <v>478</v>
      </c>
      <c r="S163" s="15">
        <v>98</v>
      </c>
      <c r="T163" s="84" t="s">
        <v>459</v>
      </c>
    </row>
    <row r="164" spans="2:20" x14ac:dyDescent="0.25">
      <c r="B164" s="20" t="s">
        <v>191</v>
      </c>
      <c r="C164" s="84">
        <v>1</v>
      </c>
      <c r="D164" s="20">
        <v>2</v>
      </c>
      <c r="E164" s="84">
        <v>212</v>
      </c>
      <c r="F164" s="59" t="s">
        <v>28</v>
      </c>
      <c r="G164" s="86">
        <v>44265</v>
      </c>
      <c r="H164" s="57"/>
      <c r="I164" s="15">
        <v>67</v>
      </c>
      <c r="J164" s="89">
        <v>490000</v>
      </c>
      <c r="K164" s="53">
        <f t="shared" si="2"/>
        <v>85041.322314049583</v>
      </c>
      <c r="L164" s="20">
        <v>0</v>
      </c>
      <c r="M164" s="2"/>
      <c r="N164" s="84" t="s">
        <v>421</v>
      </c>
      <c r="O164" s="84"/>
      <c r="P164" s="84">
        <v>1</v>
      </c>
      <c r="Q164" s="84"/>
      <c r="R164" s="56" t="s">
        <v>394</v>
      </c>
      <c r="S164" s="15">
        <v>65</v>
      </c>
      <c r="T164" s="84" t="s">
        <v>460</v>
      </c>
    </row>
    <row r="165" spans="2:20" ht="21" x14ac:dyDescent="0.25">
      <c r="B165" s="20" t="s">
        <v>191</v>
      </c>
      <c r="C165" s="84">
        <v>13</v>
      </c>
      <c r="D165" s="20">
        <v>2</v>
      </c>
      <c r="E165" s="84">
        <v>19</v>
      </c>
      <c r="F165" s="59" t="s">
        <v>28</v>
      </c>
      <c r="G165" s="86">
        <v>44266</v>
      </c>
      <c r="H165" s="2"/>
      <c r="I165" s="15">
        <v>19</v>
      </c>
      <c r="J165" s="89">
        <v>405000</v>
      </c>
      <c r="K165" s="53">
        <f t="shared" si="2"/>
        <v>70289.25619834711</v>
      </c>
      <c r="L165" s="20">
        <v>0</v>
      </c>
      <c r="M165" s="2"/>
      <c r="N165" s="84" t="s">
        <v>422</v>
      </c>
      <c r="O165" s="84" t="s">
        <v>423</v>
      </c>
      <c r="P165" s="84">
        <v>1</v>
      </c>
      <c r="Q165" s="84"/>
      <c r="R165" s="56" t="s">
        <v>173</v>
      </c>
      <c r="S165" s="15">
        <v>12</v>
      </c>
      <c r="T165" s="84" t="s">
        <v>461</v>
      </c>
    </row>
    <row r="166" spans="2:20" x14ac:dyDescent="0.25">
      <c r="B166" s="20" t="s">
        <v>191</v>
      </c>
      <c r="C166" s="84">
        <v>1</v>
      </c>
      <c r="D166" s="20">
        <v>2</v>
      </c>
      <c r="E166" s="84">
        <v>213</v>
      </c>
      <c r="F166" s="2" t="s">
        <v>40</v>
      </c>
      <c r="G166" s="86">
        <v>44266</v>
      </c>
      <c r="H166" s="57"/>
      <c r="I166" s="90">
        <v>29</v>
      </c>
      <c r="J166" s="89">
        <v>130000</v>
      </c>
      <c r="K166" s="53">
        <f t="shared" si="2"/>
        <v>22561.983471074382</v>
      </c>
      <c r="L166" s="20">
        <v>0</v>
      </c>
      <c r="M166" s="2"/>
      <c r="N166" s="84" t="s">
        <v>414</v>
      </c>
      <c r="O166" s="84"/>
      <c r="P166" s="84">
        <v>1</v>
      </c>
      <c r="Q166" s="84"/>
      <c r="R166" s="56" t="s">
        <v>479</v>
      </c>
      <c r="S166" s="15">
        <v>9</v>
      </c>
      <c r="T166" s="84" t="s">
        <v>462</v>
      </c>
    </row>
    <row r="167" spans="2:20" x14ac:dyDescent="0.25">
      <c r="B167" s="20" t="s">
        <v>191</v>
      </c>
      <c r="C167" s="84">
        <v>1</v>
      </c>
      <c r="D167" s="20">
        <v>2</v>
      </c>
      <c r="E167" s="84">
        <v>214</v>
      </c>
      <c r="F167" s="2" t="s">
        <v>40</v>
      </c>
      <c r="G167" s="86">
        <v>44266</v>
      </c>
      <c r="H167" s="57"/>
      <c r="I167" s="90">
        <v>29</v>
      </c>
      <c r="J167" s="89">
        <v>45000</v>
      </c>
      <c r="K167" s="53">
        <f t="shared" si="2"/>
        <v>7809.9173553719002</v>
      </c>
      <c r="L167" s="20">
        <v>0</v>
      </c>
      <c r="M167" s="2"/>
      <c r="N167" s="84" t="s">
        <v>407</v>
      </c>
      <c r="O167" s="84" t="s">
        <v>424</v>
      </c>
      <c r="P167" s="84">
        <v>1</v>
      </c>
      <c r="Q167" s="84"/>
      <c r="R167" s="56" t="s">
        <v>474</v>
      </c>
      <c r="S167" s="15">
        <v>3</v>
      </c>
      <c r="T167" s="84" t="s">
        <v>463</v>
      </c>
    </row>
    <row r="168" spans="2:20" x14ac:dyDescent="0.25">
      <c r="B168" s="20" t="s">
        <v>191</v>
      </c>
      <c r="C168" s="84">
        <v>1</v>
      </c>
      <c r="D168" s="20">
        <v>2</v>
      </c>
      <c r="E168" s="84">
        <v>215</v>
      </c>
      <c r="F168" s="59" t="s">
        <v>28</v>
      </c>
      <c r="G168" s="86">
        <v>44266</v>
      </c>
      <c r="H168" s="57"/>
      <c r="I168" s="15">
        <v>81</v>
      </c>
      <c r="J168" s="89">
        <v>135036</v>
      </c>
      <c r="K168" s="53">
        <f t="shared" si="2"/>
        <v>23436</v>
      </c>
      <c r="L168" s="20">
        <v>0</v>
      </c>
      <c r="M168" s="2"/>
      <c r="N168" s="84" t="s">
        <v>418</v>
      </c>
      <c r="O168" s="84"/>
      <c r="P168" s="84">
        <v>10</v>
      </c>
      <c r="Q168" s="84"/>
      <c r="R168" s="56" t="s">
        <v>472</v>
      </c>
      <c r="S168" s="15">
        <v>41</v>
      </c>
      <c r="T168" s="84" t="s">
        <v>464</v>
      </c>
    </row>
    <row r="169" spans="2:20" x14ac:dyDescent="0.25">
      <c r="B169" s="20" t="s">
        <v>191</v>
      </c>
      <c r="C169" s="84">
        <v>1</v>
      </c>
      <c r="D169" s="20">
        <v>2</v>
      </c>
      <c r="E169" s="84">
        <v>216</v>
      </c>
      <c r="F169" s="59" t="s">
        <v>28</v>
      </c>
      <c r="G169" s="86">
        <v>44266</v>
      </c>
      <c r="H169" s="57"/>
      <c r="I169" s="15">
        <v>81</v>
      </c>
      <c r="J169" s="89">
        <v>325493</v>
      </c>
      <c r="K169" s="53">
        <f t="shared" si="2"/>
        <v>56490.520661157025</v>
      </c>
      <c r="L169" s="20">
        <v>0</v>
      </c>
      <c r="N169" s="84" t="s">
        <v>418</v>
      </c>
      <c r="O169" s="84"/>
      <c r="P169" s="84">
        <v>25</v>
      </c>
      <c r="Q169" s="84"/>
      <c r="R169" s="56" t="s">
        <v>472</v>
      </c>
      <c r="S169" s="15">
        <v>41</v>
      </c>
      <c r="T169" s="84" t="s">
        <v>465</v>
      </c>
    </row>
    <row r="170" spans="2:20" ht="21" x14ac:dyDescent="0.25">
      <c r="B170" s="20" t="s">
        <v>191</v>
      </c>
      <c r="C170" s="84">
        <v>1</v>
      </c>
      <c r="D170" s="20">
        <v>2</v>
      </c>
      <c r="E170" s="84">
        <v>217</v>
      </c>
      <c r="F170" s="59" t="s">
        <v>28</v>
      </c>
      <c r="G170" s="86">
        <v>44266</v>
      </c>
      <c r="H170" s="57"/>
      <c r="I170" s="15">
        <v>66</v>
      </c>
      <c r="J170" s="89">
        <v>110000</v>
      </c>
      <c r="K170" s="53">
        <f t="shared" si="2"/>
        <v>19090.909090909092</v>
      </c>
      <c r="L170" s="20">
        <v>0</v>
      </c>
      <c r="M170" s="2"/>
      <c r="N170" s="84" t="s">
        <v>425</v>
      </c>
      <c r="O170" s="84"/>
      <c r="P170" s="84">
        <v>2</v>
      </c>
      <c r="Q170" s="84"/>
      <c r="R170" s="56" t="s">
        <v>95</v>
      </c>
      <c r="S170" s="15">
        <v>61</v>
      </c>
      <c r="T170" s="84" t="s">
        <v>466</v>
      </c>
    </row>
    <row r="171" spans="2:20" ht="21" x14ac:dyDescent="0.25">
      <c r="B171" s="20" t="s">
        <v>191</v>
      </c>
      <c r="C171" s="84">
        <v>2</v>
      </c>
      <c r="D171" s="20">
        <v>2</v>
      </c>
      <c r="E171" s="84">
        <v>39</v>
      </c>
      <c r="F171" s="59" t="s">
        <v>28</v>
      </c>
      <c r="G171" s="86">
        <v>44273</v>
      </c>
      <c r="H171" s="57"/>
      <c r="I171" s="15">
        <v>34</v>
      </c>
      <c r="J171" s="89">
        <v>145000</v>
      </c>
      <c r="K171" s="53">
        <f t="shared" si="2"/>
        <v>25165.289256198346</v>
      </c>
      <c r="L171" s="20">
        <v>0</v>
      </c>
      <c r="M171" s="2"/>
      <c r="N171" s="84" t="s">
        <v>414</v>
      </c>
      <c r="O171" s="84"/>
      <c r="P171" s="84">
        <v>1</v>
      </c>
      <c r="Q171" s="84"/>
      <c r="R171" s="56" t="s">
        <v>477</v>
      </c>
      <c r="S171" s="90">
        <v>32</v>
      </c>
      <c r="T171" s="84" t="s">
        <v>451</v>
      </c>
    </row>
    <row r="172" spans="2:20" ht="42" x14ac:dyDescent="0.25">
      <c r="B172" s="20" t="s">
        <v>191</v>
      </c>
      <c r="C172" s="84">
        <v>13</v>
      </c>
      <c r="D172" s="20">
        <v>2</v>
      </c>
      <c r="E172" s="84">
        <v>20</v>
      </c>
      <c r="F172" s="59" t="s">
        <v>28</v>
      </c>
      <c r="G172" s="86">
        <v>44302</v>
      </c>
      <c r="H172" s="30"/>
      <c r="I172" s="90">
        <v>29</v>
      </c>
      <c r="J172" s="89">
        <v>390000</v>
      </c>
      <c r="K172" s="53">
        <f t="shared" si="2"/>
        <v>67685.950413223138</v>
      </c>
      <c r="L172" s="20">
        <v>0</v>
      </c>
      <c r="M172" s="2"/>
      <c r="N172" s="84" t="s">
        <v>66</v>
      </c>
      <c r="O172" s="84"/>
      <c r="P172" s="84">
        <v>1</v>
      </c>
      <c r="Q172" s="84"/>
      <c r="R172" s="56" t="s">
        <v>49</v>
      </c>
      <c r="S172" s="15">
        <v>9</v>
      </c>
      <c r="T172" s="84" t="s">
        <v>467</v>
      </c>
    </row>
    <row r="173" spans="2:20" x14ac:dyDescent="0.25">
      <c r="B173" s="20" t="s">
        <v>191</v>
      </c>
      <c r="C173" s="84">
        <v>2</v>
      </c>
      <c r="D173" s="20">
        <v>2</v>
      </c>
      <c r="E173" s="84">
        <v>40</v>
      </c>
      <c r="F173" s="59" t="s">
        <v>28</v>
      </c>
      <c r="G173" s="86">
        <v>44302</v>
      </c>
      <c r="H173" s="57"/>
      <c r="I173" s="15">
        <v>162</v>
      </c>
      <c r="J173" s="89">
        <v>1525000</v>
      </c>
      <c r="K173" s="53">
        <f t="shared" si="2"/>
        <v>264669.42148760328</v>
      </c>
      <c r="L173" s="20">
        <v>0</v>
      </c>
      <c r="N173" s="84" t="s">
        <v>426</v>
      </c>
      <c r="O173" s="84" t="s">
        <v>427</v>
      </c>
      <c r="P173" s="84">
        <v>1</v>
      </c>
      <c r="Q173" s="84"/>
      <c r="R173" s="46" t="s">
        <v>480</v>
      </c>
      <c r="S173" s="15">
        <v>3</v>
      </c>
      <c r="T173" s="84" t="s">
        <v>468</v>
      </c>
    </row>
    <row r="174" spans="2:20" x14ac:dyDescent="0.25">
      <c r="B174" s="20" t="s">
        <v>191</v>
      </c>
      <c r="C174" s="84">
        <v>2</v>
      </c>
      <c r="D174" s="20">
        <v>2</v>
      </c>
      <c r="E174" s="84">
        <v>41</v>
      </c>
      <c r="F174" s="59" t="s">
        <v>28</v>
      </c>
      <c r="G174" s="86">
        <v>44302</v>
      </c>
      <c r="H174" s="57"/>
      <c r="I174" s="15">
        <v>62</v>
      </c>
      <c r="J174" s="89">
        <v>240000</v>
      </c>
      <c r="K174" s="53">
        <f t="shared" si="2"/>
        <v>41652.89256198347</v>
      </c>
      <c r="L174" s="20">
        <v>0</v>
      </c>
      <c r="N174" s="84" t="s">
        <v>428</v>
      </c>
      <c r="O174" s="84" t="s">
        <v>429</v>
      </c>
      <c r="P174" s="84">
        <v>1</v>
      </c>
      <c r="Q174" s="84"/>
      <c r="R174" s="46" t="s">
        <v>24</v>
      </c>
      <c r="S174" s="15">
        <v>65</v>
      </c>
      <c r="T174" s="84" t="s">
        <v>437</v>
      </c>
    </row>
    <row r="175" spans="2:20" ht="21" x14ac:dyDescent="0.25">
      <c r="B175" s="20" t="s">
        <v>191</v>
      </c>
      <c r="C175" s="84">
        <v>1</v>
      </c>
      <c r="D175" s="20">
        <v>2</v>
      </c>
      <c r="E175" s="84">
        <v>218</v>
      </c>
      <c r="F175" s="59" t="s">
        <v>28</v>
      </c>
      <c r="G175" s="86">
        <v>44302</v>
      </c>
      <c r="H175" s="57"/>
      <c r="I175" s="15">
        <v>152</v>
      </c>
      <c r="J175" s="89">
        <v>88800</v>
      </c>
      <c r="K175" s="53">
        <f t="shared" si="2"/>
        <v>15411.570247933885</v>
      </c>
      <c r="L175" s="20">
        <v>0</v>
      </c>
      <c r="N175" s="84" t="s">
        <v>430</v>
      </c>
      <c r="O175" s="84" t="s">
        <v>401</v>
      </c>
      <c r="P175" s="84">
        <v>1</v>
      </c>
      <c r="Q175" s="84"/>
      <c r="R175" s="56" t="s">
        <v>53</v>
      </c>
      <c r="S175" s="15">
        <v>126</v>
      </c>
      <c r="T175" s="84" t="s">
        <v>469</v>
      </c>
    </row>
    <row r="176" spans="2:20" ht="21" x14ac:dyDescent="0.25">
      <c r="B176" s="20" t="s">
        <v>191</v>
      </c>
      <c r="C176" s="84">
        <v>1</v>
      </c>
      <c r="D176" s="20">
        <v>2</v>
      </c>
      <c r="E176" s="84">
        <v>219</v>
      </c>
      <c r="F176" s="59" t="s">
        <v>28</v>
      </c>
      <c r="G176" s="86">
        <v>44302</v>
      </c>
      <c r="H176" s="2"/>
      <c r="I176" s="15">
        <v>19</v>
      </c>
      <c r="J176" s="89">
        <v>170000</v>
      </c>
      <c r="K176" s="53">
        <f t="shared" si="2"/>
        <v>29504.132231404961</v>
      </c>
      <c r="L176" s="20">
        <v>0</v>
      </c>
      <c r="N176" s="84" t="s">
        <v>431</v>
      </c>
      <c r="O176" s="84" t="s">
        <v>432</v>
      </c>
      <c r="P176" s="84">
        <v>1</v>
      </c>
      <c r="Q176" s="84"/>
      <c r="R176" s="56" t="s">
        <v>271</v>
      </c>
      <c r="S176" s="15">
        <v>12</v>
      </c>
      <c r="T176" s="84" t="s">
        <v>470</v>
      </c>
    </row>
    <row r="177" spans="2:20" x14ac:dyDescent="0.25">
      <c r="B177" s="20" t="s">
        <v>191</v>
      </c>
      <c r="C177" s="84">
        <v>1</v>
      </c>
      <c r="D177" s="20">
        <v>2</v>
      </c>
      <c r="E177" s="84">
        <v>232</v>
      </c>
      <c r="F177" s="59" t="s">
        <v>28</v>
      </c>
      <c r="G177" s="86">
        <v>44315</v>
      </c>
      <c r="H177" s="30"/>
      <c r="I177" s="15">
        <v>167</v>
      </c>
      <c r="J177" s="89">
        <v>64000</v>
      </c>
      <c r="K177" s="53">
        <f t="shared" si="2"/>
        <v>11107.438016528926</v>
      </c>
      <c r="L177" s="20">
        <v>0</v>
      </c>
      <c r="N177" s="84" t="s">
        <v>433</v>
      </c>
      <c r="O177" s="84" t="s">
        <v>434</v>
      </c>
      <c r="P177" s="84">
        <v>1</v>
      </c>
      <c r="Q177" s="84"/>
      <c r="R177" s="84"/>
      <c r="S177" s="84"/>
      <c r="T177" s="84" t="s">
        <v>471</v>
      </c>
    </row>
    <row r="178" spans="2:20" ht="16.5" x14ac:dyDescent="0.3">
      <c r="B178" s="20"/>
      <c r="C178" s="20"/>
      <c r="D178" s="20"/>
      <c r="E178" s="82"/>
      <c r="F178" s="2"/>
      <c r="G178" s="87"/>
      <c r="H178" s="57"/>
      <c r="I178" s="15"/>
      <c r="J178" s="58"/>
      <c r="K178" s="53"/>
      <c r="L178" s="20"/>
      <c r="N178" s="30"/>
      <c r="O178" s="30"/>
      <c r="P178" s="30"/>
      <c r="Q178" s="30"/>
      <c r="R178" s="65"/>
      <c r="S178" s="61"/>
      <c r="T178" s="30"/>
    </row>
  </sheetData>
  <conditionalFormatting sqref="F2">
    <cfRule type="containsText" dxfId="964" priority="411" operator="containsText" text="Anulado">
      <formula>NOT(ISERROR(SEARCH("Anulado",F2)))</formula>
    </cfRule>
    <cfRule type="containsText" dxfId="963" priority="412" operator="containsText" text="Anulada">
      <formula>NOT(ISERROR(SEARCH("Anulada",F2)))</formula>
    </cfRule>
    <cfRule type="containsText" dxfId="962" priority="413" operator="containsText" text="Pendiente">
      <formula>NOT(ISERROR(SEARCH("Pendiente",F2)))</formula>
    </cfRule>
    <cfRule type="containsText" dxfId="961" priority="414" operator="containsText" text="Cobrada">
      <formula>NOT(ISERROR(SEARCH("Cobrada",F2)))</formula>
    </cfRule>
    <cfRule type="containsText" dxfId="960" priority="415" operator="containsText" text="Cobrado">
      <formula>NOT(ISERROR(SEARCH("Cobrado",F2)))</formula>
    </cfRule>
  </conditionalFormatting>
  <conditionalFormatting sqref="F13:F20">
    <cfRule type="containsText" dxfId="959" priority="406" operator="containsText" text="Anulado">
      <formula>NOT(ISERROR(SEARCH("Anulado",F13)))</formula>
    </cfRule>
    <cfRule type="containsText" dxfId="958" priority="407" operator="containsText" text="Anulada">
      <formula>NOT(ISERROR(SEARCH("Anulada",F13)))</formula>
    </cfRule>
    <cfRule type="containsText" dxfId="957" priority="408" operator="containsText" text="Pendiente">
      <formula>NOT(ISERROR(SEARCH("Pendiente",F13)))</formula>
    </cfRule>
    <cfRule type="containsText" dxfId="956" priority="409" operator="containsText" text="Cobrada">
      <formula>NOT(ISERROR(SEARCH("Cobrada",F13)))</formula>
    </cfRule>
    <cfRule type="containsText" dxfId="955" priority="410" operator="containsText" text="Cobrado">
      <formula>NOT(ISERROR(SEARCH("Cobrado",F13)))</formula>
    </cfRule>
  </conditionalFormatting>
  <conditionalFormatting sqref="F21">
    <cfRule type="containsText" dxfId="954" priority="401" operator="containsText" text="Anulado">
      <formula>NOT(ISERROR(SEARCH("Anulado",F21)))</formula>
    </cfRule>
    <cfRule type="containsText" dxfId="953" priority="402" operator="containsText" text="Anulada">
      <formula>NOT(ISERROR(SEARCH("Anulada",F21)))</formula>
    </cfRule>
    <cfRule type="containsText" dxfId="952" priority="403" operator="containsText" text="Pendiente">
      <formula>NOT(ISERROR(SEARCH("Pendiente",F21)))</formula>
    </cfRule>
    <cfRule type="containsText" dxfId="951" priority="404" operator="containsText" text="Cobrada">
      <formula>NOT(ISERROR(SEARCH("Cobrada",F21)))</formula>
    </cfRule>
    <cfRule type="containsText" dxfId="950" priority="405" operator="containsText" text="Cobrado">
      <formula>NOT(ISERROR(SEARCH("Cobrado",F21)))</formula>
    </cfRule>
  </conditionalFormatting>
  <conditionalFormatting sqref="F24:F31">
    <cfRule type="containsText" dxfId="949" priority="396" operator="containsText" text="Cobrada">
      <formula>NOT(ISERROR(SEARCH("Cobrada",F24)))</formula>
    </cfRule>
    <cfRule type="containsText" dxfId="948" priority="397" operator="containsText" text="Anulada">
      <formula>NOT(ISERROR(SEARCH("Anulada",F24)))</formula>
    </cfRule>
    <cfRule type="containsText" dxfId="947" priority="398" operator="containsText" text="Anulado">
      <formula>NOT(ISERROR(SEARCH("Anulado",F24)))</formula>
    </cfRule>
    <cfRule type="containsText" dxfId="946" priority="399" operator="containsText" text="Pendiente">
      <formula>NOT(ISERROR(SEARCH("Pendiente",F24)))</formula>
    </cfRule>
    <cfRule type="containsText" dxfId="945" priority="400" operator="containsText" text="Cobrado">
      <formula>NOT(ISERROR(SEARCH("Cobrado",F24)))</formula>
    </cfRule>
  </conditionalFormatting>
  <conditionalFormatting sqref="F36:F39 F41:F51">
    <cfRule type="containsText" dxfId="944" priority="391" operator="containsText" text="Anulado">
      <formula>NOT(ISERROR(SEARCH("Anulado",F36)))</formula>
    </cfRule>
    <cfRule type="containsText" dxfId="943" priority="392" operator="containsText" text="Anulada">
      <formula>NOT(ISERROR(SEARCH("Anulada",F36)))</formula>
    </cfRule>
    <cfRule type="containsText" dxfId="942" priority="393" operator="containsText" text="Pendiente">
      <formula>NOT(ISERROR(SEARCH("Pendiente",F36)))</formula>
    </cfRule>
    <cfRule type="containsText" dxfId="941" priority="394" operator="containsText" text="Cobrada">
      <formula>NOT(ISERROR(SEARCH("Cobrada",F36)))</formula>
    </cfRule>
    <cfRule type="containsText" dxfId="940" priority="395" operator="containsText" text="Cobrado">
      <formula>NOT(ISERROR(SEARCH("Cobrado",F36)))</formula>
    </cfRule>
  </conditionalFormatting>
  <conditionalFormatting sqref="F52:F64 F66:F73">
    <cfRule type="containsText" dxfId="929" priority="386" operator="containsText" text="Anulado">
      <formula>NOT(ISERROR(SEARCH("Anulado",F52)))</formula>
    </cfRule>
    <cfRule type="containsText" dxfId="928" priority="387" operator="containsText" text="Anulada">
      <formula>NOT(ISERROR(SEARCH("Anulada",F52)))</formula>
    </cfRule>
    <cfRule type="containsText" dxfId="927" priority="388" operator="containsText" text="Pendiente">
      <formula>NOT(ISERROR(SEARCH("Pendiente",F52)))</formula>
    </cfRule>
    <cfRule type="containsText" dxfId="926" priority="389" operator="containsText" text="Cobrada">
      <formula>NOT(ISERROR(SEARCH("Cobrada",F52)))</formula>
    </cfRule>
    <cfRule type="containsText" dxfId="925" priority="390" operator="containsText" text="Cobrado">
      <formula>NOT(ISERROR(SEARCH("Cobrado",F52)))</formula>
    </cfRule>
  </conditionalFormatting>
  <conditionalFormatting sqref="F74:F85">
    <cfRule type="containsText" dxfId="924" priority="381" operator="containsText" text="Cobrada">
      <formula>NOT(ISERROR(SEARCH("Cobrada",F74)))</formula>
    </cfRule>
    <cfRule type="containsText" dxfId="923" priority="382" operator="containsText" text="Anulada">
      <formula>NOT(ISERROR(SEARCH("Anulada",F74)))</formula>
    </cfRule>
    <cfRule type="containsText" dxfId="922" priority="383" operator="containsText" text="Anulado">
      <formula>NOT(ISERROR(SEARCH("Anulado",F74)))</formula>
    </cfRule>
    <cfRule type="containsText" dxfId="921" priority="384" operator="containsText" text="Pendiente">
      <formula>NOT(ISERROR(SEARCH("Pendiente",F74)))</formula>
    </cfRule>
    <cfRule type="containsText" dxfId="920" priority="385" operator="containsText" text="Cobrado">
      <formula>NOT(ISERROR(SEARCH("Cobrado",F74)))</formula>
    </cfRule>
  </conditionalFormatting>
  <conditionalFormatting sqref="F92 F95 F112:F116 F118 F135 F101 F122:F123">
    <cfRule type="containsText" dxfId="744" priority="376" operator="containsText" text="Anulado">
      <formula>NOT(ISERROR(SEARCH("Anulado",F92)))</formula>
    </cfRule>
    <cfRule type="containsText" dxfId="743" priority="377" operator="containsText" text="Anulada">
      <formula>NOT(ISERROR(SEARCH("Anulada",F92)))</formula>
    </cfRule>
    <cfRule type="containsText" dxfId="742" priority="378" operator="containsText" text="Pendiente">
      <formula>NOT(ISERROR(SEARCH("Pendiente",F92)))</formula>
    </cfRule>
    <cfRule type="containsText" dxfId="741" priority="379" operator="containsText" text="Cobrada">
      <formula>NOT(ISERROR(SEARCH("Cobrada",F92)))</formula>
    </cfRule>
    <cfRule type="containsText" dxfId="740" priority="380" operator="containsText" text="Cobrado">
      <formula>NOT(ISERROR(SEARCH("Cobrado",F92)))</formula>
    </cfRule>
  </conditionalFormatting>
  <conditionalFormatting sqref="F89:F91">
    <cfRule type="containsText" dxfId="739" priority="371" operator="containsText" text="Anulado">
      <formula>NOT(ISERROR(SEARCH("Anulado",F89)))</formula>
    </cfRule>
    <cfRule type="containsText" dxfId="738" priority="372" operator="containsText" text="Anulada">
      <formula>NOT(ISERROR(SEARCH("Anulada",F89)))</formula>
    </cfRule>
    <cfRule type="containsText" dxfId="737" priority="373" operator="containsText" text="Pendiente">
      <formula>NOT(ISERROR(SEARCH("Pendiente",F89)))</formula>
    </cfRule>
    <cfRule type="containsText" dxfId="736" priority="374" operator="containsText" text="Cobrada">
      <formula>NOT(ISERROR(SEARCH("Cobrada",F89)))</formula>
    </cfRule>
    <cfRule type="containsText" dxfId="735" priority="375" operator="containsText" text="Cobrado">
      <formula>NOT(ISERROR(SEARCH("Cobrado",F89)))</formula>
    </cfRule>
  </conditionalFormatting>
  <conditionalFormatting sqref="F93">
    <cfRule type="containsText" dxfId="734" priority="366" operator="containsText" text="Anulado">
      <formula>NOT(ISERROR(SEARCH("Anulado",F93)))</formula>
    </cfRule>
    <cfRule type="containsText" dxfId="733" priority="367" operator="containsText" text="Anulada">
      <formula>NOT(ISERROR(SEARCH("Anulada",F93)))</formula>
    </cfRule>
    <cfRule type="containsText" dxfId="732" priority="368" operator="containsText" text="Pendiente">
      <formula>NOT(ISERROR(SEARCH("Pendiente",F93)))</formula>
    </cfRule>
    <cfRule type="containsText" dxfId="731" priority="369" operator="containsText" text="Cobrada">
      <formula>NOT(ISERROR(SEARCH("Cobrada",F93)))</formula>
    </cfRule>
    <cfRule type="containsText" dxfId="730" priority="370" operator="containsText" text="Cobrado">
      <formula>NOT(ISERROR(SEARCH("Cobrado",F93)))</formula>
    </cfRule>
  </conditionalFormatting>
  <conditionalFormatting sqref="F94">
    <cfRule type="containsText" dxfId="729" priority="361" operator="containsText" text="Anulado">
      <formula>NOT(ISERROR(SEARCH("Anulado",F94)))</formula>
    </cfRule>
    <cfRule type="containsText" dxfId="728" priority="362" operator="containsText" text="Anulada">
      <formula>NOT(ISERROR(SEARCH("Anulada",F94)))</formula>
    </cfRule>
    <cfRule type="containsText" dxfId="727" priority="363" operator="containsText" text="Pendiente">
      <formula>NOT(ISERROR(SEARCH("Pendiente",F94)))</formula>
    </cfRule>
    <cfRule type="containsText" dxfId="726" priority="364" operator="containsText" text="Cobrada">
      <formula>NOT(ISERROR(SEARCH("Cobrada",F94)))</formula>
    </cfRule>
    <cfRule type="containsText" dxfId="725" priority="365" operator="containsText" text="Cobrado">
      <formula>NOT(ISERROR(SEARCH("Cobrado",F94)))</formula>
    </cfRule>
  </conditionalFormatting>
  <conditionalFormatting sqref="F96">
    <cfRule type="containsText" dxfId="724" priority="356" operator="containsText" text="Anulado">
      <formula>NOT(ISERROR(SEARCH("Anulado",F96)))</formula>
    </cfRule>
    <cfRule type="containsText" dxfId="723" priority="357" operator="containsText" text="Anulada">
      <formula>NOT(ISERROR(SEARCH("Anulada",F96)))</formula>
    </cfRule>
    <cfRule type="containsText" dxfId="722" priority="358" operator="containsText" text="Pendiente">
      <formula>NOT(ISERROR(SEARCH("Pendiente",F96)))</formula>
    </cfRule>
    <cfRule type="containsText" dxfId="721" priority="359" operator="containsText" text="Cobrada">
      <formula>NOT(ISERROR(SEARCH("Cobrada",F96)))</formula>
    </cfRule>
    <cfRule type="containsText" dxfId="720" priority="360" operator="containsText" text="Cobrado">
      <formula>NOT(ISERROR(SEARCH("Cobrado",F96)))</formula>
    </cfRule>
  </conditionalFormatting>
  <conditionalFormatting sqref="F97">
    <cfRule type="containsText" dxfId="719" priority="351" operator="containsText" text="Anulado">
      <formula>NOT(ISERROR(SEARCH("Anulado",F97)))</formula>
    </cfRule>
    <cfRule type="containsText" dxfId="718" priority="352" operator="containsText" text="Anulada">
      <formula>NOT(ISERROR(SEARCH("Anulada",F97)))</formula>
    </cfRule>
    <cfRule type="containsText" dxfId="717" priority="353" operator="containsText" text="Pendiente">
      <formula>NOT(ISERROR(SEARCH("Pendiente",F97)))</formula>
    </cfRule>
    <cfRule type="containsText" dxfId="716" priority="354" operator="containsText" text="Cobrada">
      <formula>NOT(ISERROR(SEARCH("Cobrada",F97)))</formula>
    </cfRule>
    <cfRule type="containsText" dxfId="715" priority="355" operator="containsText" text="Cobrado">
      <formula>NOT(ISERROR(SEARCH("Cobrado",F97)))</formula>
    </cfRule>
  </conditionalFormatting>
  <conditionalFormatting sqref="F98">
    <cfRule type="containsText" dxfId="714" priority="346" operator="containsText" text="Anulado">
      <formula>NOT(ISERROR(SEARCH("Anulado",F98)))</formula>
    </cfRule>
    <cfRule type="containsText" dxfId="713" priority="347" operator="containsText" text="Anulada">
      <formula>NOT(ISERROR(SEARCH("Anulada",F98)))</formula>
    </cfRule>
    <cfRule type="containsText" dxfId="712" priority="348" operator="containsText" text="Pendiente">
      <formula>NOT(ISERROR(SEARCH("Pendiente",F98)))</formula>
    </cfRule>
    <cfRule type="containsText" dxfId="711" priority="349" operator="containsText" text="Cobrada">
      <formula>NOT(ISERROR(SEARCH("Cobrada",F98)))</formula>
    </cfRule>
    <cfRule type="containsText" dxfId="710" priority="350" operator="containsText" text="Cobrado">
      <formula>NOT(ISERROR(SEARCH("Cobrado",F98)))</formula>
    </cfRule>
  </conditionalFormatting>
  <conditionalFormatting sqref="F99">
    <cfRule type="containsText" dxfId="709" priority="341" operator="containsText" text="Anulado">
      <formula>NOT(ISERROR(SEARCH("Anulado",F99)))</formula>
    </cfRule>
    <cfRule type="containsText" dxfId="708" priority="342" operator="containsText" text="Anulada">
      <formula>NOT(ISERROR(SEARCH("Anulada",F99)))</formula>
    </cfRule>
    <cfRule type="containsText" dxfId="707" priority="343" operator="containsText" text="Pendiente">
      <formula>NOT(ISERROR(SEARCH("Pendiente",F99)))</formula>
    </cfRule>
    <cfRule type="containsText" dxfId="706" priority="344" operator="containsText" text="Cobrada">
      <formula>NOT(ISERROR(SEARCH("Cobrada",F99)))</formula>
    </cfRule>
    <cfRule type="containsText" dxfId="705" priority="345" operator="containsText" text="Cobrado">
      <formula>NOT(ISERROR(SEARCH("Cobrado",F99)))</formula>
    </cfRule>
  </conditionalFormatting>
  <conditionalFormatting sqref="F100">
    <cfRule type="containsText" dxfId="704" priority="336" operator="containsText" text="Anulado">
      <formula>NOT(ISERROR(SEARCH("Anulado",F100)))</formula>
    </cfRule>
    <cfRule type="containsText" dxfId="703" priority="337" operator="containsText" text="Anulada">
      <formula>NOT(ISERROR(SEARCH("Anulada",F100)))</formula>
    </cfRule>
    <cfRule type="containsText" dxfId="702" priority="338" operator="containsText" text="Pendiente">
      <formula>NOT(ISERROR(SEARCH("Pendiente",F100)))</formula>
    </cfRule>
    <cfRule type="containsText" dxfId="701" priority="339" operator="containsText" text="Cobrada">
      <formula>NOT(ISERROR(SEARCH("Cobrada",F100)))</formula>
    </cfRule>
    <cfRule type="containsText" dxfId="700" priority="340" operator="containsText" text="Cobrado">
      <formula>NOT(ISERROR(SEARCH("Cobrado",F100)))</formula>
    </cfRule>
  </conditionalFormatting>
  <conditionalFormatting sqref="F102">
    <cfRule type="containsText" dxfId="699" priority="331" operator="containsText" text="Anulado">
      <formula>NOT(ISERROR(SEARCH("Anulado",F102)))</formula>
    </cfRule>
    <cfRule type="containsText" dxfId="698" priority="332" operator="containsText" text="Anulada">
      <formula>NOT(ISERROR(SEARCH("Anulada",F102)))</formula>
    </cfRule>
    <cfRule type="containsText" dxfId="697" priority="333" operator="containsText" text="Pendiente">
      <formula>NOT(ISERROR(SEARCH("Pendiente",F102)))</formula>
    </cfRule>
    <cfRule type="containsText" dxfId="696" priority="334" operator="containsText" text="Cobrada">
      <formula>NOT(ISERROR(SEARCH("Cobrada",F102)))</formula>
    </cfRule>
    <cfRule type="containsText" dxfId="695" priority="335" operator="containsText" text="Cobrado">
      <formula>NOT(ISERROR(SEARCH("Cobrado",F102)))</formula>
    </cfRule>
  </conditionalFormatting>
  <conditionalFormatting sqref="F103">
    <cfRule type="containsText" dxfId="694" priority="326" operator="containsText" text="Anulado">
      <formula>NOT(ISERROR(SEARCH("Anulado",F103)))</formula>
    </cfRule>
    <cfRule type="containsText" dxfId="693" priority="327" operator="containsText" text="Anulada">
      <formula>NOT(ISERROR(SEARCH("Anulada",F103)))</formula>
    </cfRule>
    <cfRule type="containsText" dxfId="692" priority="328" operator="containsText" text="Pendiente">
      <formula>NOT(ISERROR(SEARCH("Pendiente",F103)))</formula>
    </cfRule>
    <cfRule type="containsText" dxfId="691" priority="329" operator="containsText" text="Cobrada">
      <formula>NOT(ISERROR(SEARCH("Cobrada",F103)))</formula>
    </cfRule>
    <cfRule type="containsText" dxfId="690" priority="330" operator="containsText" text="Cobrado">
      <formula>NOT(ISERROR(SEARCH("Cobrado",F103)))</formula>
    </cfRule>
  </conditionalFormatting>
  <conditionalFormatting sqref="F104">
    <cfRule type="containsText" dxfId="689" priority="321" operator="containsText" text="Anulado">
      <formula>NOT(ISERROR(SEARCH("Anulado",F104)))</formula>
    </cfRule>
    <cfRule type="containsText" dxfId="688" priority="322" operator="containsText" text="Anulada">
      <formula>NOT(ISERROR(SEARCH("Anulada",F104)))</formula>
    </cfRule>
    <cfRule type="containsText" dxfId="687" priority="323" operator="containsText" text="Pendiente">
      <formula>NOT(ISERROR(SEARCH("Pendiente",F104)))</formula>
    </cfRule>
    <cfRule type="containsText" dxfId="686" priority="324" operator="containsText" text="Cobrada">
      <formula>NOT(ISERROR(SEARCH("Cobrada",F104)))</formula>
    </cfRule>
    <cfRule type="containsText" dxfId="685" priority="325" operator="containsText" text="Cobrado">
      <formula>NOT(ISERROR(SEARCH("Cobrado",F104)))</formula>
    </cfRule>
  </conditionalFormatting>
  <conditionalFormatting sqref="F105">
    <cfRule type="containsText" dxfId="684" priority="316" operator="containsText" text="Anulado">
      <formula>NOT(ISERROR(SEARCH("Anulado",F105)))</formula>
    </cfRule>
    <cfRule type="containsText" dxfId="683" priority="317" operator="containsText" text="Anulada">
      <formula>NOT(ISERROR(SEARCH("Anulada",F105)))</formula>
    </cfRule>
    <cfRule type="containsText" dxfId="682" priority="318" operator="containsText" text="Pendiente">
      <formula>NOT(ISERROR(SEARCH("Pendiente",F105)))</formula>
    </cfRule>
    <cfRule type="containsText" dxfId="681" priority="319" operator="containsText" text="Cobrada">
      <formula>NOT(ISERROR(SEARCH("Cobrada",F105)))</formula>
    </cfRule>
    <cfRule type="containsText" dxfId="680" priority="320" operator="containsText" text="Cobrado">
      <formula>NOT(ISERROR(SEARCH("Cobrado",F105)))</formula>
    </cfRule>
  </conditionalFormatting>
  <conditionalFormatting sqref="F106">
    <cfRule type="containsText" dxfId="679" priority="311" operator="containsText" text="Anulado">
      <formula>NOT(ISERROR(SEARCH("Anulado",F106)))</formula>
    </cfRule>
    <cfRule type="containsText" dxfId="678" priority="312" operator="containsText" text="Anulada">
      <formula>NOT(ISERROR(SEARCH("Anulada",F106)))</formula>
    </cfRule>
    <cfRule type="containsText" dxfId="677" priority="313" operator="containsText" text="Pendiente">
      <formula>NOT(ISERROR(SEARCH("Pendiente",F106)))</formula>
    </cfRule>
    <cfRule type="containsText" dxfId="676" priority="314" operator="containsText" text="Cobrada">
      <formula>NOT(ISERROR(SEARCH("Cobrada",F106)))</formula>
    </cfRule>
    <cfRule type="containsText" dxfId="675" priority="315" operator="containsText" text="Cobrado">
      <formula>NOT(ISERROR(SEARCH("Cobrado",F106)))</formula>
    </cfRule>
  </conditionalFormatting>
  <conditionalFormatting sqref="F108">
    <cfRule type="containsText" dxfId="674" priority="306" operator="containsText" text="Anulado">
      <formula>NOT(ISERROR(SEARCH("Anulado",F108)))</formula>
    </cfRule>
    <cfRule type="containsText" dxfId="673" priority="307" operator="containsText" text="Anulada">
      <formula>NOT(ISERROR(SEARCH("Anulada",F108)))</formula>
    </cfRule>
    <cfRule type="containsText" dxfId="672" priority="308" operator="containsText" text="Pendiente">
      <formula>NOT(ISERROR(SEARCH("Pendiente",F108)))</formula>
    </cfRule>
    <cfRule type="containsText" dxfId="671" priority="309" operator="containsText" text="Cobrada">
      <formula>NOT(ISERROR(SEARCH("Cobrada",F108)))</formula>
    </cfRule>
    <cfRule type="containsText" dxfId="670" priority="310" operator="containsText" text="Cobrado">
      <formula>NOT(ISERROR(SEARCH("Cobrado",F108)))</formula>
    </cfRule>
  </conditionalFormatting>
  <conditionalFormatting sqref="F109">
    <cfRule type="containsText" dxfId="669" priority="301" operator="containsText" text="Anulado">
      <formula>NOT(ISERROR(SEARCH("Anulado",F109)))</formula>
    </cfRule>
    <cfRule type="containsText" dxfId="668" priority="302" operator="containsText" text="Anulada">
      <formula>NOT(ISERROR(SEARCH("Anulada",F109)))</formula>
    </cfRule>
    <cfRule type="containsText" dxfId="667" priority="303" operator="containsText" text="Pendiente">
      <formula>NOT(ISERROR(SEARCH("Pendiente",F109)))</formula>
    </cfRule>
    <cfRule type="containsText" dxfId="666" priority="304" operator="containsText" text="Cobrada">
      <formula>NOT(ISERROR(SEARCH("Cobrada",F109)))</formula>
    </cfRule>
    <cfRule type="containsText" dxfId="665" priority="305" operator="containsText" text="Cobrado">
      <formula>NOT(ISERROR(SEARCH("Cobrado",F109)))</formula>
    </cfRule>
  </conditionalFormatting>
  <conditionalFormatting sqref="F110">
    <cfRule type="containsText" dxfId="664" priority="296" operator="containsText" text="Anulado">
      <formula>NOT(ISERROR(SEARCH("Anulado",F110)))</formula>
    </cfRule>
    <cfRule type="containsText" dxfId="663" priority="297" operator="containsText" text="Anulada">
      <formula>NOT(ISERROR(SEARCH("Anulada",F110)))</formula>
    </cfRule>
    <cfRule type="containsText" dxfId="662" priority="298" operator="containsText" text="Pendiente">
      <formula>NOT(ISERROR(SEARCH("Pendiente",F110)))</formula>
    </cfRule>
    <cfRule type="containsText" dxfId="661" priority="299" operator="containsText" text="Cobrada">
      <formula>NOT(ISERROR(SEARCH("Cobrada",F110)))</formula>
    </cfRule>
    <cfRule type="containsText" dxfId="660" priority="300" operator="containsText" text="Cobrado">
      <formula>NOT(ISERROR(SEARCH("Cobrado",F110)))</formula>
    </cfRule>
  </conditionalFormatting>
  <conditionalFormatting sqref="F111">
    <cfRule type="containsText" dxfId="659" priority="291" operator="containsText" text="Anulado">
      <formula>NOT(ISERROR(SEARCH("Anulado",F111)))</formula>
    </cfRule>
    <cfRule type="containsText" dxfId="658" priority="292" operator="containsText" text="Anulada">
      <formula>NOT(ISERROR(SEARCH("Anulada",F111)))</formula>
    </cfRule>
    <cfRule type="containsText" dxfId="657" priority="293" operator="containsText" text="Pendiente">
      <formula>NOT(ISERROR(SEARCH("Pendiente",F111)))</formula>
    </cfRule>
    <cfRule type="containsText" dxfId="656" priority="294" operator="containsText" text="Cobrada">
      <formula>NOT(ISERROR(SEARCH("Cobrada",F111)))</formula>
    </cfRule>
    <cfRule type="containsText" dxfId="655" priority="295" operator="containsText" text="Cobrado">
      <formula>NOT(ISERROR(SEARCH("Cobrado",F111)))</formula>
    </cfRule>
  </conditionalFormatting>
  <conditionalFormatting sqref="F117">
    <cfRule type="containsText" dxfId="654" priority="286" operator="containsText" text="Anulado">
      <formula>NOT(ISERROR(SEARCH("Anulado",F117)))</formula>
    </cfRule>
    <cfRule type="containsText" dxfId="653" priority="287" operator="containsText" text="Anulada">
      <formula>NOT(ISERROR(SEARCH("Anulada",F117)))</formula>
    </cfRule>
    <cfRule type="containsText" dxfId="652" priority="288" operator="containsText" text="Pendiente">
      <formula>NOT(ISERROR(SEARCH("Pendiente",F117)))</formula>
    </cfRule>
    <cfRule type="containsText" dxfId="651" priority="289" operator="containsText" text="Cobrada">
      <formula>NOT(ISERROR(SEARCH("Cobrada",F117)))</formula>
    </cfRule>
    <cfRule type="containsText" dxfId="650" priority="290" operator="containsText" text="Cobrado">
      <formula>NOT(ISERROR(SEARCH("Cobrado",F117)))</formula>
    </cfRule>
  </conditionalFormatting>
  <conditionalFormatting sqref="F119">
    <cfRule type="containsText" dxfId="649" priority="281" operator="containsText" text="Anulado">
      <formula>NOT(ISERROR(SEARCH("Anulado",F119)))</formula>
    </cfRule>
    <cfRule type="containsText" dxfId="648" priority="282" operator="containsText" text="Anulada">
      <formula>NOT(ISERROR(SEARCH("Anulada",F119)))</formula>
    </cfRule>
    <cfRule type="containsText" dxfId="647" priority="283" operator="containsText" text="Pendiente">
      <formula>NOT(ISERROR(SEARCH("Pendiente",F119)))</formula>
    </cfRule>
    <cfRule type="containsText" dxfId="646" priority="284" operator="containsText" text="Cobrada">
      <formula>NOT(ISERROR(SEARCH("Cobrada",F119)))</formula>
    </cfRule>
    <cfRule type="containsText" dxfId="645" priority="285" operator="containsText" text="Cobrado">
      <formula>NOT(ISERROR(SEARCH("Cobrado",F119)))</formula>
    </cfRule>
  </conditionalFormatting>
  <conditionalFormatting sqref="F120">
    <cfRule type="containsText" dxfId="644" priority="276" operator="containsText" text="Anulado">
      <formula>NOT(ISERROR(SEARCH("Anulado",F120)))</formula>
    </cfRule>
    <cfRule type="containsText" dxfId="643" priority="277" operator="containsText" text="Anulada">
      <formula>NOT(ISERROR(SEARCH("Anulada",F120)))</formula>
    </cfRule>
    <cfRule type="containsText" dxfId="642" priority="278" operator="containsText" text="Pendiente">
      <formula>NOT(ISERROR(SEARCH("Pendiente",F120)))</formula>
    </cfRule>
    <cfRule type="containsText" dxfId="641" priority="279" operator="containsText" text="Cobrada">
      <formula>NOT(ISERROR(SEARCH("Cobrada",F120)))</formula>
    </cfRule>
    <cfRule type="containsText" dxfId="640" priority="280" operator="containsText" text="Cobrado">
      <formula>NOT(ISERROR(SEARCH("Cobrado",F120)))</formula>
    </cfRule>
  </conditionalFormatting>
  <conditionalFormatting sqref="F121">
    <cfRule type="containsText" dxfId="639" priority="271" operator="containsText" text="Anulado">
      <formula>NOT(ISERROR(SEARCH("Anulado",F121)))</formula>
    </cfRule>
    <cfRule type="containsText" dxfId="638" priority="272" operator="containsText" text="Anulada">
      <formula>NOT(ISERROR(SEARCH("Anulada",F121)))</formula>
    </cfRule>
    <cfRule type="containsText" dxfId="637" priority="273" operator="containsText" text="Pendiente">
      <formula>NOT(ISERROR(SEARCH("Pendiente",F121)))</formula>
    </cfRule>
    <cfRule type="containsText" dxfId="636" priority="274" operator="containsText" text="Cobrada">
      <formula>NOT(ISERROR(SEARCH("Cobrada",F121)))</formula>
    </cfRule>
    <cfRule type="containsText" dxfId="635" priority="275" operator="containsText" text="Cobrado">
      <formula>NOT(ISERROR(SEARCH("Cobrado",F121)))</formula>
    </cfRule>
  </conditionalFormatting>
  <conditionalFormatting sqref="F124">
    <cfRule type="containsText" dxfId="634" priority="266" operator="containsText" text="Anulado">
      <formula>NOT(ISERROR(SEARCH("Anulado",F124)))</formula>
    </cfRule>
    <cfRule type="containsText" dxfId="633" priority="267" operator="containsText" text="Anulada">
      <formula>NOT(ISERROR(SEARCH("Anulada",F124)))</formula>
    </cfRule>
    <cfRule type="containsText" dxfId="632" priority="268" operator="containsText" text="Pendiente">
      <formula>NOT(ISERROR(SEARCH("Pendiente",F124)))</formula>
    </cfRule>
    <cfRule type="containsText" dxfId="631" priority="269" operator="containsText" text="Cobrada">
      <formula>NOT(ISERROR(SEARCH("Cobrada",F124)))</formula>
    </cfRule>
    <cfRule type="containsText" dxfId="630" priority="270" operator="containsText" text="Cobrado">
      <formula>NOT(ISERROR(SEARCH("Cobrado",F124)))</formula>
    </cfRule>
  </conditionalFormatting>
  <conditionalFormatting sqref="F125">
    <cfRule type="containsText" dxfId="629" priority="261" operator="containsText" text="Anulado">
      <formula>NOT(ISERROR(SEARCH("Anulado",F125)))</formula>
    </cfRule>
    <cfRule type="containsText" dxfId="628" priority="262" operator="containsText" text="Anulada">
      <formula>NOT(ISERROR(SEARCH("Anulada",F125)))</formula>
    </cfRule>
    <cfRule type="containsText" dxfId="627" priority="263" operator="containsText" text="Pendiente">
      <formula>NOT(ISERROR(SEARCH("Pendiente",F125)))</formula>
    </cfRule>
    <cfRule type="containsText" dxfId="626" priority="264" operator="containsText" text="Cobrada">
      <formula>NOT(ISERROR(SEARCH("Cobrada",F125)))</formula>
    </cfRule>
    <cfRule type="containsText" dxfId="625" priority="265" operator="containsText" text="Cobrado">
      <formula>NOT(ISERROR(SEARCH("Cobrado",F125)))</formula>
    </cfRule>
  </conditionalFormatting>
  <conditionalFormatting sqref="F126">
    <cfRule type="containsText" dxfId="624" priority="256" operator="containsText" text="Anulado">
      <formula>NOT(ISERROR(SEARCH("Anulado",F126)))</formula>
    </cfRule>
    <cfRule type="containsText" dxfId="623" priority="257" operator="containsText" text="Anulada">
      <formula>NOT(ISERROR(SEARCH("Anulada",F126)))</formula>
    </cfRule>
    <cfRule type="containsText" dxfId="622" priority="258" operator="containsText" text="Pendiente">
      <formula>NOT(ISERROR(SEARCH("Pendiente",F126)))</formula>
    </cfRule>
    <cfRule type="containsText" dxfId="621" priority="259" operator="containsText" text="Cobrada">
      <formula>NOT(ISERROR(SEARCH("Cobrada",F126)))</formula>
    </cfRule>
    <cfRule type="containsText" dxfId="620" priority="260" operator="containsText" text="Cobrado">
      <formula>NOT(ISERROR(SEARCH("Cobrado",F126)))</formula>
    </cfRule>
  </conditionalFormatting>
  <conditionalFormatting sqref="F127">
    <cfRule type="containsText" dxfId="619" priority="251" operator="containsText" text="Anulado">
      <formula>NOT(ISERROR(SEARCH("Anulado",F127)))</formula>
    </cfRule>
    <cfRule type="containsText" dxfId="618" priority="252" operator="containsText" text="Anulada">
      <formula>NOT(ISERROR(SEARCH("Anulada",F127)))</formula>
    </cfRule>
    <cfRule type="containsText" dxfId="617" priority="253" operator="containsText" text="Pendiente">
      <formula>NOT(ISERROR(SEARCH("Pendiente",F127)))</formula>
    </cfRule>
    <cfRule type="containsText" dxfId="616" priority="254" operator="containsText" text="Cobrada">
      <formula>NOT(ISERROR(SEARCH("Cobrada",F127)))</formula>
    </cfRule>
    <cfRule type="containsText" dxfId="615" priority="255" operator="containsText" text="Cobrado">
      <formula>NOT(ISERROR(SEARCH("Cobrado",F127)))</formula>
    </cfRule>
  </conditionalFormatting>
  <conditionalFormatting sqref="F128">
    <cfRule type="containsText" dxfId="614" priority="246" operator="containsText" text="Anulado">
      <formula>NOT(ISERROR(SEARCH("Anulado",F128)))</formula>
    </cfRule>
    <cfRule type="containsText" dxfId="613" priority="247" operator="containsText" text="Anulada">
      <formula>NOT(ISERROR(SEARCH("Anulada",F128)))</formula>
    </cfRule>
    <cfRule type="containsText" dxfId="612" priority="248" operator="containsText" text="Pendiente">
      <formula>NOT(ISERROR(SEARCH("Pendiente",F128)))</formula>
    </cfRule>
    <cfRule type="containsText" dxfId="611" priority="249" operator="containsText" text="Cobrada">
      <formula>NOT(ISERROR(SEARCH("Cobrada",F128)))</formula>
    </cfRule>
    <cfRule type="containsText" dxfId="610" priority="250" operator="containsText" text="Cobrado">
      <formula>NOT(ISERROR(SEARCH("Cobrado",F128)))</formula>
    </cfRule>
  </conditionalFormatting>
  <conditionalFormatting sqref="F129">
    <cfRule type="containsText" dxfId="609" priority="241" operator="containsText" text="Anulado">
      <formula>NOT(ISERROR(SEARCH("Anulado",F129)))</formula>
    </cfRule>
    <cfRule type="containsText" dxfId="608" priority="242" operator="containsText" text="Anulada">
      <formula>NOT(ISERROR(SEARCH("Anulada",F129)))</formula>
    </cfRule>
    <cfRule type="containsText" dxfId="607" priority="243" operator="containsText" text="Pendiente">
      <formula>NOT(ISERROR(SEARCH("Pendiente",F129)))</formula>
    </cfRule>
    <cfRule type="containsText" dxfId="606" priority="244" operator="containsText" text="Cobrada">
      <formula>NOT(ISERROR(SEARCH("Cobrada",F129)))</formula>
    </cfRule>
    <cfRule type="containsText" dxfId="605" priority="245" operator="containsText" text="Cobrado">
      <formula>NOT(ISERROR(SEARCH("Cobrado",F129)))</formula>
    </cfRule>
  </conditionalFormatting>
  <conditionalFormatting sqref="F130">
    <cfRule type="containsText" dxfId="604" priority="236" operator="containsText" text="Anulado">
      <formula>NOT(ISERROR(SEARCH("Anulado",F130)))</formula>
    </cfRule>
    <cfRule type="containsText" dxfId="603" priority="237" operator="containsText" text="Anulada">
      <formula>NOT(ISERROR(SEARCH("Anulada",F130)))</formula>
    </cfRule>
    <cfRule type="containsText" dxfId="602" priority="238" operator="containsText" text="Pendiente">
      <formula>NOT(ISERROR(SEARCH("Pendiente",F130)))</formula>
    </cfRule>
    <cfRule type="containsText" dxfId="601" priority="239" operator="containsText" text="Cobrada">
      <formula>NOT(ISERROR(SEARCH("Cobrada",F130)))</formula>
    </cfRule>
    <cfRule type="containsText" dxfId="600" priority="240" operator="containsText" text="Cobrado">
      <formula>NOT(ISERROR(SEARCH("Cobrado",F130)))</formula>
    </cfRule>
  </conditionalFormatting>
  <conditionalFormatting sqref="F131">
    <cfRule type="containsText" dxfId="599" priority="231" operator="containsText" text="Anulado">
      <formula>NOT(ISERROR(SEARCH("Anulado",F131)))</formula>
    </cfRule>
    <cfRule type="containsText" dxfId="598" priority="232" operator="containsText" text="Anulada">
      <formula>NOT(ISERROR(SEARCH("Anulada",F131)))</formula>
    </cfRule>
    <cfRule type="containsText" dxfId="597" priority="233" operator="containsText" text="Pendiente">
      <formula>NOT(ISERROR(SEARCH("Pendiente",F131)))</formula>
    </cfRule>
    <cfRule type="containsText" dxfId="596" priority="234" operator="containsText" text="Cobrada">
      <formula>NOT(ISERROR(SEARCH("Cobrada",F131)))</formula>
    </cfRule>
    <cfRule type="containsText" dxfId="595" priority="235" operator="containsText" text="Cobrado">
      <formula>NOT(ISERROR(SEARCH("Cobrado",F131)))</formula>
    </cfRule>
  </conditionalFormatting>
  <conditionalFormatting sqref="F132">
    <cfRule type="containsText" dxfId="594" priority="226" operator="containsText" text="Anulado">
      <formula>NOT(ISERROR(SEARCH("Anulado",F132)))</formula>
    </cfRule>
    <cfRule type="containsText" dxfId="593" priority="227" operator="containsText" text="Anulada">
      <formula>NOT(ISERROR(SEARCH("Anulada",F132)))</formula>
    </cfRule>
    <cfRule type="containsText" dxfId="592" priority="228" operator="containsText" text="Pendiente">
      <formula>NOT(ISERROR(SEARCH("Pendiente",F132)))</formula>
    </cfRule>
    <cfRule type="containsText" dxfId="591" priority="229" operator="containsText" text="Cobrada">
      <formula>NOT(ISERROR(SEARCH("Cobrada",F132)))</formula>
    </cfRule>
    <cfRule type="containsText" dxfId="590" priority="230" operator="containsText" text="Cobrado">
      <formula>NOT(ISERROR(SEARCH("Cobrado",F132)))</formula>
    </cfRule>
  </conditionalFormatting>
  <conditionalFormatting sqref="F133">
    <cfRule type="containsText" dxfId="589" priority="221" operator="containsText" text="Anulado">
      <formula>NOT(ISERROR(SEARCH("Anulado",F133)))</formula>
    </cfRule>
    <cfRule type="containsText" dxfId="588" priority="222" operator="containsText" text="Anulada">
      <formula>NOT(ISERROR(SEARCH("Anulada",F133)))</formula>
    </cfRule>
    <cfRule type="containsText" dxfId="587" priority="223" operator="containsText" text="Pendiente">
      <formula>NOT(ISERROR(SEARCH("Pendiente",F133)))</formula>
    </cfRule>
    <cfRule type="containsText" dxfId="586" priority="224" operator="containsText" text="Cobrada">
      <formula>NOT(ISERROR(SEARCH("Cobrada",F133)))</formula>
    </cfRule>
    <cfRule type="containsText" dxfId="585" priority="225" operator="containsText" text="Cobrado">
      <formula>NOT(ISERROR(SEARCH("Cobrado",F133)))</formula>
    </cfRule>
  </conditionalFormatting>
  <conditionalFormatting sqref="F134">
    <cfRule type="containsText" dxfId="584" priority="216" operator="containsText" text="Anulado">
      <formula>NOT(ISERROR(SEARCH("Anulado",F134)))</formula>
    </cfRule>
    <cfRule type="containsText" dxfId="583" priority="217" operator="containsText" text="Anulada">
      <formula>NOT(ISERROR(SEARCH("Anulada",F134)))</formula>
    </cfRule>
    <cfRule type="containsText" dxfId="582" priority="218" operator="containsText" text="Pendiente">
      <formula>NOT(ISERROR(SEARCH("Pendiente",F134)))</formula>
    </cfRule>
    <cfRule type="containsText" dxfId="581" priority="219" operator="containsText" text="Cobrada">
      <formula>NOT(ISERROR(SEARCH("Cobrada",F134)))</formula>
    </cfRule>
    <cfRule type="containsText" dxfId="580" priority="220" operator="containsText" text="Cobrado">
      <formula>NOT(ISERROR(SEARCH("Cobrado",F134)))</formula>
    </cfRule>
  </conditionalFormatting>
  <conditionalFormatting sqref="F178">
    <cfRule type="containsText" dxfId="214" priority="211" operator="containsText" text="Cobrada">
      <formula>NOT(ISERROR(SEARCH("Cobrada",F178)))</formula>
    </cfRule>
    <cfRule type="containsText" dxfId="213" priority="212" operator="containsText" text="Anulada">
      <formula>NOT(ISERROR(SEARCH("Anulada",F178)))</formula>
    </cfRule>
    <cfRule type="containsText" dxfId="212" priority="213" operator="containsText" text="Anulado">
      <formula>NOT(ISERROR(SEARCH("Anulado",F178)))</formula>
    </cfRule>
    <cfRule type="containsText" dxfId="211" priority="214" operator="containsText" text="Pendiente">
      <formula>NOT(ISERROR(SEARCH("Pendiente",F178)))</formula>
    </cfRule>
    <cfRule type="containsText" dxfId="210" priority="215" operator="containsText" text="Cobrado">
      <formula>NOT(ISERROR(SEARCH("Cobrado",F178)))</formula>
    </cfRule>
  </conditionalFormatting>
  <conditionalFormatting sqref="F136">
    <cfRule type="containsText" dxfId="209" priority="206" operator="containsText" text="Anulado">
      <formula>NOT(ISERROR(SEARCH("Anulado",F136)))</formula>
    </cfRule>
    <cfRule type="containsText" dxfId="208" priority="207" operator="containsText" text="Anulada">
      <formula>NOT(ISERROR(SEARCH("Anulada",F136)))</formula>
    </cfRule>
    <cfRule type="containsText" dxfId="207" priority="208" operator="containsText" text="Pendiente">
      <formula>NOT(ISERROR(SEARCH("Pendiente",F136)))</formula>
    </cfRule>
    <cfRule type="containsText" dxfId="206" priority="209" operator="containsText" text="Cobrada">
      <formula>NOT(ISERROR(SEARCH("Cobrada",F136)))</formula>
    </cfRule>
    <cfRule type="containsText" dxfId="205" priority="210" operator="containsText" text="Cobrado">
      <formula>NOT(ISERROR(SEARCH("Cobrado",F136)))</formula>
    </cfRule>
  </conditionalFormatting>
  <conditionalFormatting sqref="F137">
    <cfRule type="containsText" dxfId="204" priority="201" operator="containsText" text="Anulado">
      <formula>NOT(ISERROR(SEARCH("Anulado",F137)))</formula>
    </cfRule>
    <cfRule type="containsText" dxfId="203" priority="202" operator="containsText" text="Anulada">
      <formula>NOT(ISERROR(SEARCH("Anulada",F137)))</formula>
    </cfRule>
    <cfRule type="containsText" dxfId="202" priority="203" operator="containsText" text="Pendiente">
      <formula>NOT(ISERROR(SEARCH("Pendiente",F137)))</formula>
    </cfRule>
    <cfRule type="containsText" dxfId="201" priority="204" operator="containsText" text="Cobrada">
      <formula>NOT(ISERROR(SEARCH("Cobrada",F137)))</formula>
    </cfRule>
    <cfRule type="containsText" dxfId="200" priority="205" operator="containsText" text="Cobrado">
      <formula>NOT(ISERROR(SEARCH("Cobrado",F137)))</formula>
    </cfRule>
  </conditionalFormatting>
  <conditionalFormatting sqref="F138">
    <cfRule type="containsText" dxfId="199" priority="196" operator="containsText" text="Anulado">
      <formula>NOT(ISERROR(SEARCH("Anulado",F138)))</formula>
    </cfRule>
    <cfRule type="containsText" dxfId="198" priority="197" operator="containsText" text="Anulada">
      <formula>NOT(ISERROR(SEARCH("Anulada",F138)))</formula>
    </cfRule>
    <cfRule type="containsText" dxfId="197" priority="198" operator="containsText" text="Pendiente">
      <formula>NOT(ISERROR(SEARCH("Pendiente",F138)))</formula>
    </cfRule>
    <cfRule type="containsText" dxfId="196" priority="199" operator="containsText" text="Cobrada">
      <formula>NOT(ISERROR(SEARCH("Cobrada",F138)))</formula>
    </cfRule>
    <cfRule type="containsText" dxfId="195" priority="200" operator="containsText" text="Cobrado">
      <formula>NOT(ISERROR(SEARCH("Cobrado",F138)))</formula>
    </cfRule>
  </conditionalFormatting>
  <conditionalFormatting sqref="F161">
    <cfRule type="containsText" dxfId="194" priority="191" operator="containsText" text="Anulado">
      <formula>NOT(ISERROR(SEARCH("Anulado",F161)))</formula>
    </cfRule>
    <cfRule type="containsText" dxfId="193" priority="192" operator="containsText" text="Anulada">
      <formula>NOT(ISERROR(SEARCH("Anulada",F161)))</formula>
    </cfRule>
    <cfRule type="containsText" dxfId="192" priority="193" operator="containsText" text="Pendiente">
      <formula>NOT(ISERROR(SEARCH("Pendiente",F161)))</formula>
    </cfRule>
    <cfRule type="containsText" dxfId="191" priority="194" operator="containsText" text="Cobrada">
      <formula>NOT(ISERROR(SEARCH("Cobrada",F161)))</formula>
    </cfRule>
    <cfRule type="containsText" dxfId="190" priority="195" operator="containsText" text="Cobrado">
      <formula>NOT(ISERROR(SEARCH("Cobrado",F161)))</formula>
    </cfRule>
  </conditionalFormatting>
  <conditionalFormatting sqref="F160">
    <cfRule type="containsText" dxfId="189" priority="186" operator="containsText" text="Anulado">
      <formula>NOT(ISERROR(SEARCH("Anulado",F160)))</formula>
    </cfRule>
    <cfRule type="containsText" dxfId="188" priority="187" operator="containsText" text="Anulada">
      <formula>NOT(ISERROR(SEARCH("Anulada",F160)))</formula>
    </cfRule>
    <cfRule type="containsText" dxfId="187" priority="188" operator="containsText" text="Pendiente">
      <formula>NOT(ISERROR(SEARCH("Pendiente",F160)))</formula>
    </cfRule>
    <cfRule type="containsText" dxfId="186" priority="189" operator="containsText" text="Cobrada">
      <formula>NOT(ISERROR(SEARCH("Cobrada",F160)))</formula>
    </cfRule>
    <cfRule type="containsText" dxfId="185" priority="190" operator="containsText" text="Cobrado">
      <formula>NOT(ISERROR(SEARCH("Cobrado",F160)))</formula>
    </cfRule>
  </conditionalFormatting>
  <conditionalFormatting sqref="F139">
    <cfRule type="containsText" dxfId="184" priority="181" operator="containsText" text="Anulado">
      <formula>NOT(ISERROR(SEARCH("Anulado",F139)))</formula>
    </cfRule>
    <cfRule type="containsText" dxfId="183" priority="182" operator="containsText" text="Anulada">
      <formula>NOT(ISERROR(SEARCH("Anulada",F139)))</formula>
    </cfRule>
    <cfRule type="containsText" dxfId="182" priority="183" operator="containsText" text="Pendiente">
      <formula>NOT(ISERROR(SEARCH("Pendiente",F139)))</formula>
    </cfRule>
    <cfRule type="containsText" dxfId="181" priority="184" operator="containsText" text="Cobrada">
      <formula>NOT(ISERROR(SEARCH("Cobrada",F139)))</formula>
    </cfRule>
    <cfRule type="containsText" dxfId="180" priority="185" operator="containsText" text="Cobrado">
      <formula>NOT(ISERROR(SEARCH("Cobrado",F139)))</formula>
    </cfRule>
  </conditionalFormatting>
  <conditionalFormatting sqref="F140">
    <cfRule type="containsText" dxfId="179" priority="176" operator="containsText" text="Anulado">
      <formula>NOT(ISERROR(SEARCH("Anulado",F140)))</formula>
    </cfRule>
    <cfRule type="containsText" dxfId="178" priority="177" operator="containsText" text="Anulada">
      <formula>NOT(ISERROR(SEARCH("Anulada",F140)))</formula>
    </cfRule>
    <cfRule type="containsText" dxfId="177" priority="178" operator="containsText" text="Pendiente">
      <formula>NOT(ISERROR(SEARCH("Pendiente",F140)))</formula>
    </cfRule>
    <cfRule type="containsText" dxfId="176" priority="179" operator="containsText" text="Cobrada">
      <formula>NOT(ISERROR(SEARCH("Cobrada",F140)))</formula>
    </cfRule>
    <cfRule type="containsText" dxfId="175" priority="180" operator="containsText" text="Cobrado">
      <formula>NOT(ISERROR(SEARCH("Cobrado",F140)))</formula>
    </cfRule>
  </conditionalFormatting>
  <conditionalFormatting sqref="F141">
    <cfRule type="containsText" dxfId="174" priority="171" operator="containsText" text="Anulado">
      <formula>NOT(ISERROR(SEARCH("Anulado",F141)))</formula>
    </cfRule>
    <cfRule type="containsText" dxfId="173" priority="172" operator="containsText" text="Anulada">
      <formula>NOT(ISERROR(SEARCH("Anulada",F141)))</formula>
    </cfRule>
    <cfRule type="containsText" dxfId="172" priority="173" operator="containsText" text="Pendiente">
      <formula>NOT(ISERROR(SEARCH("Pendiente",F141)))</formula>
    </cfRule>
    <cfRule type="containsText" dxfId="171" priority="174" operator="containsText" text="Cobrada">
      <formula>NOT(ISERROR(SEARCH("Cobrada",F141)))</formula>
    </cfRule>
    <cfRule type="containsText" dxfId="170" priority="175" operator="containsText" text="Cobrado">
      <formula>NOT(ISERROR(SEARCH("Cobrado",F141)))</formula>
    </cfRule>
  </conditionalFormatting>
  <conditionalFormatting sqref="F142">
    <cfRule type="containsText" dxfId="169" priority="166" operator="containsText" text="Anulado">
      <formula>NOT(ISERROR(SEARCH("Anulado",F142)))</formula>
    </cfRule>
    <cfRule type="containsText" dxfId="168" priority="167" operator="containsText" text="Anulada">
      <formula>NOT(ISERROR(SEARCH("Anulada",F142)))</formula>
    </cfRule>
    <cfRule type="containsText" dxfId="167" priority="168" operator="containsText" text="Pendiente">
      <formula>NOT(ISERROR(SEARCH("Pendiente",F142)))</formula>
    </cfRule>
    <cfRule type="containsText" dxfId="166" priority="169" operator="containsText" text="Cobrada">
      <formula>NOT(ISERROR(SEARCH("Cobrada",F142)))</formula>
    </cfRule>
    <cfRule type="containsText" dxfId="165" priority="170" operator="containsText" text="Cobrado">
      <formula>NOT(ISERROR(SEARCH("Cobrado",F142)))</formula>
    </cfRule>
  </conditionalFormatting>
  <conditionalFormatting sqref="F143">
    <cfRule type="containsText" dxfId="164" priority="161" operator="containsText" text="Anulado">
      <formula>NOT(ISERROR(SEARCH("Anulado",F143)))</formula>
    </cfRule>
    <cfRule type="containsText" dxfId="163" priority="162" operator="containsText" text="Anulada">
      <formula>NOT(ISERROR(SEARCH("Anulada",F143)))</formula>
    </cfRule>
    <cfRule type="containsText" dxfId="162" priority="163" operator="containsText" text="Pendiente">
      <formula>NOT(ISERROR(SEARCH("Pendiente",F143)))</formula>
    </cfRule>
    <cfRule type="containsText" dxfId="161" priority="164" operator="containsText" text="Cobrada">
      <formula>NOT(ISERROR(SEARCH("Cobrada",F143)))</formula>
    </cfRule>
    <cfRule type="containsText" dxfId="160" priority="165" operator="containsText" text="Cobrado">
      <formula>NOT(ISERROR(SEARCH("Cobrado",F143)))</formula>
    </cfRule>
  </conditionalFormatting>
  <conditionalFormatting sqref="F177">
    <cfRule type="containsText" dxfId="159" priority="156" operator="containsText" text="Anulado">
      <formula>NOT(ISERROR(SEARCH("Anulado",F177)))</formula>
    </cfRule>
    <cfRule type="containsText" dxfId="158" priority="157" operator="containsText" text="Anulada">
      <formula>NOT(ISERROR(SEARCH("Anulada",F177)))</formula>
    </cfRule>
    <cfRule type="containsText" dxfId="157" priority="158" operator="containsText" text="Pendiente">
      <formula>NOT(ISERROR(SEARCH("Pendiente",F177)))</formula>
    </cfRule>
    <cfRule type="containsText" dxfId="156" priority="159" operator="containsText" text="Cobrada">
      <formula>NOT(ISERROR(SEARCH("Cobrada",F177)))</formula>
    </cfRule>
    <cfRule type="containsText" dxfId="155" priority="160" operator="containsText" text="Cobrado">
      <formula>NOT(ISERROR(SEARCH("Cobrado",F177)))</formula>
    </cfRule>
  </conditionalFormatting>
  <conditionalFormatting sqref="F176">
    <cfRule type="containsText" dxfId="154" priority="151" operator="containsText" text="Anulado">
      <formula>NOT(ISERROR(SEARCH("Anulado",F176)))</formula>
    </cfRule>
    <cfRule type="containsText" dxfId="153" priority="152" operator="containsText" text="Anulada">
      <formula>NOT(ISERROR(SEARCH("Anulada",F176)))</formula>
    </cfRule>
    <cfRule type="containsText" dxfId="152" priority="153" operator="containsText" text="Pendiente">
      <formula>NOT(ISERROR(SEARCH("Pendiente",F176)))</formula>
    </cfRule>
    <cfRule type="containsText" dxfId="151" priority="154" operator="containsText" text="Cobrada">
      <formula>NOT(ISERROR(SEARCH("Cobrada",F176)))</formula>
    </cfRule>
    <cfRule type="containsText" dxfId="150" priority="155" operator="containsText" text="Cobrado">
      <formula>NOT(ISERROR(SEARCH("Cobrado",F176)))</formula>
    </cfRule>
  </conditionalFormatting>
  <conditionalFormatting sqref="F175">
    <cfRule type="containsText" dxfId="149" priority="146" operator="containsText" text="Anulado">
      <formula>NOT(ISERROR(SEARCH("Anulado",F175)))</formula>
    </cfRule>
    <cfRule type="containsText" dxfId="148" priority="147" operator="containsText" text="Anulada">
      <formula>NOT(ISERROR(SEARCH("Anulada",F175)))</formula>
    </cfRule>
    <cfRule type="containsText" dxfId="147" priority="148" operator="containsText" text="Pendiente">
      <formula>NOT(ISERROR(SEARCH("Pendiente",F175)))</formula>
    </cfRule>
    <cfRule type="containsText" dxfId="146" priority="149" operator="containsText" text="Cobrada">
      <formula>NOT(ISERROR(SEARCH("Cobrada",F175)))</formula>
    </cfRule>
    <cfRule type="containsText" dxfId="145" priority="150" operator="containsText" text="Cobrado">
      <formula>NOT(ISERROR(SEARCH("Cobrado",F175)))</formula>
    </cfRule>
  </conditionalFormatting>
  <conditionalFormatting sqref="F174">
    <cfRule type="containsText" dxfId="144" priority="141" operator="containsText" text="Anulado">
      <formula>NOT(ISERROR(SEARCH("Anulado",F174)))</formula>
    </cfRule>
    <cfRule type="containsText" dxfId="143" priority="142" operator="containsText" text="Anulada">
      <formula>NOT(ISERROR(SEARCH("Anulada",F174)))</formula>
    </cfRule>
    <cfRule type="containsText" dxfId="142" priority="143" operator="containsText" text="Pendiente">
      <formula>NOT(ISERROR(SEARCH("Pendiente",F174)))</formula>
    </cfRule>
    <cfRule type="containsText" dxfId="141" priority="144" operator="containsText" text="Cobrada">
      <formula>NOT(ISERROR(SEARCH("Cobrada",F174)))</formula>
    </cfRule>
    <cfRule type="containsText" dxfId="140" priority="145" operator="containsText" text="Cobrado">
      <formula>NOT(ISERROR(SEARCH("Cobrado",F174)))</formula>
    </cfRule>
  </conditionalFormatting>
  <conditionalFormatting sqref="F173">
    <cfRule type="containsText" dxfId="139" priority="136" operator="containsText" text="Anulado">
      <formula>NOT(ISERROR(SEARCH("Anulado",F173)))</formula>
    </cfRule>
    <cfRule type="containsText" dxfId="138" priority="137" operator="containsText" text="Anulada">
      <formula>NOT(ISERROR(SEARCH("Anulada",F173)))</formula>
    </cfRule>
    <cfRule type="containsText" dxfId="137" priority="138" operator="containsText" text="Pendiente">
      <formula>NOT(ISERROR(SEARCH("Pendiente",F173)))</formula>
    </cfRule>
    <cfRule type="containsText" dxfId="136" priority="139" operator="containsText" text="Cobrada">
      <formula>NOT(ISERROR(SEARCH("Cobrada",F173)))</formula>
    </cfRule>
    <cfRule type="containsText" dxfId="135" priority="140" operator="containsText" text="Cobrado">
      <formula>NOT(ISERROR(SEARCH("Cobrado",F173)))</formula>
    </cfRule>
  </conditionalFormatting>
  <conditionalFormatting sqref="F172">
    <cfRule type="containsText" dxfId="134" priority="131" operator="containsText" text="Anulado">
      <formula>NOT(ISERROR(SEARCH("Anulado",F172)))</formula>
    </cfRule>
    <cfRule type="containsText" dxfId="133" priority="132" operator="containsText" text="Anulada">
      <formula>NOT(ISERROR(SEARCH("Anulada",F172)))</formula>
    </cfRule>
    <cfRule type="containsText" dxfId="132" priority="133" operator="containsText" text="Pendiente">
      <formula>NOT(ISERROR(SEARCH("Pendiente",F172)))</formula>
    </cfRule>
    <cfRule type="containsText" dxfId="131" priority="134" operator="containsText" text="Cobrada">
      <formula>NOT(ISERROR(SEARCH("Cobrada",F172)))</formula>
    </cfRule>
    <cfRule type="containsText" dxfId="130" priority="135" operator="containsText" text="Cobrado">
      <formula>NOT(ISERROR(SEARCH("Cobrado",F172)))</formula>
    </cfRule>
  </conditionalFormatting>
  <conditionalFormatting sqref="F171">
    <cfRule type="containsText" dxfId="129" priority="126" operator="containsText" text="Anulado">
      <formula>NOT(ISERROR(SEARCH("Anulado",F171)))</formula>
    </cfRule>
    <cfRule type="containsText" dxfId="128" priority="127" operator="containsText" text="Anulada">
      <formula>NOT(ISERROR(SEARCH("Anulada",F171)))</formula>
    </cfRule>
    <cfRule type="containsText" dxfId="127" priority="128" operator="containsText" text="Pendiente">
      <formula>NOT(ISERROR(SEARCH("Pendiente",F171)))</formula>
    </cfRule>
    <cfRule type="containsText" dxfId="126" priority="129" operator="containsText" text="Cobrada">
      <formula>NOT(ISERROR(SEARCH("Cobrada",F171)))</formula>
    </cfRule>
    <cfRule type="containsText" dxfId="125" priority="130" operator="containsText" text="Cobrado">
      <formula>NOT(ISERROR(SEARCH("Cobrado",F171)))</formula>
    </cfRule>
  </conditionalFormatting>
  <conditionalFormatting sqref="F170">
    <cfRule type="containsText" dxfId="124" priority="121" operator="containsText" text="Anulado">
      <formula>NOT(ISERROR(SEARCH("Anulado",F170)))</formula>
    </cfRule>
    <cfRule type="containsText" dxfId="123" priority="122" operator="containsText" text="Anulada">
      <formula>NOT(ISERROR(SEARCH("Anulada",F170)))</formula>
    </cfRule>
    <cfRule type="containsText" dxfId="122" priority="123" operator="containsText" text="Pendiente">
      <formula>NOT(ISERROR(SEARCH("Pendiente",F170)))</formula>
    </cfRule>
    <cfRule type="containsText" dxfId="121" priority="124" operator="containsText" text="Cobrada">
      <formula>NOT(ISERROR(SEARCH("Cobrada",F170)))</formula>
    </cfRule>
    <cfRule type="containsText" dxfId="120" priority="125" operator="containsText" text="Cobrado">
      <formula>NOT(ISERROR(SEARCH("Cobrado",F170)))</formula>
    </cfRule>
  </conditionalFormatting>
  <conditionalFormatting sqref="F169">
    <cfRule type="containsText" dxfId="119" priority="116" operator="containsText" text="Anulado">
      <formula>NOT(ISERROR(SEARCH("Anulado",F169)))</formula>
    </cfRule>
    <cfRule type="containsText" dxfId="118" priority="117" operator="containsText" text="Anulada">
      <formula>NOT(ISERROR(SEARCH("Anulada",F169)))</formula>
    </cfRule>
    <cfRule type="containsText" dxfId="117" priority="118" operator="containsText" text="Pendiente">
      <formula>NOT(ISERROR(SEARCH("Pendiente",F169)))</formula>
    </cfRule>
    <cfRule type="containsText" dxfId="116" priority="119" operator="containsText" text="Cobrada">
      <formula>NOT(ISERROR(SEARCH("Cobrada",F169)))</formula>
    </cfRule>
    <cfRule type="containsText" dxfId="115" priority="120" operator="containsText" text="Cobrado">
      <formula>NOT(ISERROR(SEARCH("Cobrado",F169)))</formula>
    </cfRule>
  </conditionalFormatting>
  <conditionalFormatting sqref="F168">
    <cfRule type="containsText" dxfId="114" priority="111" operator="containsText" text="Anulado">
      <formula>NOT(ISERROR(SEARCH("Anulado",F168)))</formula>
    </cfRule>
    <cfRule type="containsText" dxfId="113" priority="112" operator="containsText" text="Anulada">
      <formula>NOT(ISERROR(SEARCH("Anulada",F168)))</formula>
    </cfRule>
    <cfRule type="containsText" dxfId="112" priority="113" operator="containsText" text="Pendiente">
      <formula>NOT(ISERROR(SEARCH("Pendiente",F168)))</formula>
    </cfRule>
    <cfRule type="containsText" dxfId="111" priority="114" operator="containsText" text="Cobrada">
      <formula>NOT(ISERROR(SEARCH("Cobrada",F168)))</formula>
    </cfRule>
    <cfRule type="containsText" dxfId="110" priority="115" operator="containsText" text="Cobrado">
      <formula>NOT(ISERROR(SEARCH("Cobrado",F168)))</formula>
    </cfRule>
  </conditionalFormatting>
  <conditionalFormatting sqref="F165">
    <cfRule type="containsText" dxfId="109" priority="106" operator="containsText" text="Anulado">
      <formula>NOT(ISERROR(SEARCH("Anulado",F165)))</formula>
    </cfRule>
    <cfRule type="containsText" dxfId="108" priority="107" operator="containsText" text="Anulada">
      <formula>NOT(ISERROR(SEARCH("Anulada",F165)))</formula>
    </cfRule>
    <cfRule type="containsText" dxfId="107" priority="108" operator="containsText" text="Pendiente">
      <formula>NOT(ISERROR(SEARCH("Pendiente",F165)))</formula>
    </cfRule>
    <cfRule type="containsText" dxfId="106" priority="109" operator="containsText" text="Cobrada">
      <formula>NOT(ISERROR(SEARCH("Cobrada",F165)))</formula>
    </cfRule>
    <cfRule type="containsText" dxfId="105" priority="110" operator="containsText" text="Cobrado">
      <formula>NOT(ISERROR(SEARCH("Cobrado",F165)))</formula>
    </cfRule>
  </conditionalFormatting>
  <conditionalFormatting sqref="F164">
    <cfRule type="containsText" dxfId="104" priority="101" operator="containsText" text="Anulado">
      <formula>NOT(ISERROR(SEARCH("Anulado",F164)))</formula>
    </cfRule>
    <cfRule type="containsText" dxfId="103" priority="102" operator="containsText" text="Anulada">
      <formula>NOT(ISERROR(SEARCH("Anulada",F164)))</formula>
    </cfRule>
    <cfRule type="containsText" dxfId="102" priority="103" operator="containsText" text="Pendiente">
      <formula>NOT(ISERROR(SEARCH("Pendiente",F164)))</formula>
    </cfRule>
    <cfRule type="containsText" dxfId="101" priority="104" operator="containsText" text="Cobrada">
      <formula>NOT(ISERROR(SEARCH("Cobrada",F164)))</formula>
    </cfRule>
    <cfRule type="containsText" dxfId="100" priority="105" operator="containsText" text="Cobrado">
      <formula>NOT(ISERROR(SEARCH("Cobrado",F164)))</formula>
    </cfRule>
  </conditionalFormatting>
  <conditionalFormatting sqref="F144">
    <cfRule type="containsText" dxfId="99" priority="96" operator="containsText" text="Anulado">
      <formula>NOT(ISERROR(SEARCH("Anulado",F144)))</formula>
    </cfRule>
    <cfRule type="containsText" dxfId="98" priority="97" operator="containsText" text="Anulada">
      <formula>NOT(ISERROR(SEARCH("Anulada",F144)))</formula>
    </cfRule>
    <cfRule type="containsText" dxfId="97" priority="98" operator="containsText" text="Pendiente">
      <formula>NOT(ISERROR(SEARCH("Pendiente",F144)))</formula>
    </cfRule>
    <cfRule type="containsText" dxfId="96" priority="99" operator="containsText" text="Cobrada">
      <formula>NOT(ISERROR(SEARCH("Cobrada",F144)))</formula>
    </cfRule>
    <cfRule type="containsText" dxfId="95" priority="100" operator="containsText" text="Cobrado">
      <formula>NOT(ISERROR(SEARCH("Cobrado",F144)))</formula>
    </cfRule>
  </conditionalFormatting>
  <conditionalFormatting sqref="F145">
    <cfRule type="containsText" dxfId="94" priority="91" operator="containsText" text="Anulado">
      <formula>NOT(ISERROR(SEARCH("Anulado",F145)))</formula>
    </cfRule>
    <cfRule type="containsText" dxfId="93" priority="92" operator="containsText" text="Anulada">
      <formula>NOT(ISERROR(SEARCH("Anulada",F145)))</formula>
    </cfRule>
    <cfRule type="containsText" dxfId="92" priority="93" operator="containsText" text="Pendiente">
      <formula>NOT(ISERROR(SEARCH("Pendiente",F145)))</formula>
    </cfRule>
    <cfRule type="containsText" dxfId="91" priority="94" operator="containsText" text="Cobrada">
      <formula>NOT(ISERROR(SEARCH("Cobrada",F145)))</formula>
    </cfRule>
    <cfRule type="containsText" dxfId="90" priority="95" operator="containsText" text="Cobrado">
      <formula>NOT(ISERROR(SEARCH("Cobrado",F145)))</formula>
    </cfRule>
  </conditionalFormatting>
  <conditionalFormatting sqref="F146">
    <cfRule type="containsText" dxfId="89" priority="86" operator="containsText" text="Anulado">
      <formula>NOT(ISERROR(SEARCH("Anulado",F146)))</formula>
    </cfRule>
    <cfRule type="containsText" dxfId="88" priority="87" operator="containsText" text="Anulada">
      <formula>NOT(ISERROR(SEARCH("Anulada",F146)))</formula>
    </cfRule>
    <cfRule type="containsText" dxfId="87" priority="88" operator="containsText" text="Pendiente">
      <formula>NOT(ISERROR(SEARCH("Pendiente",F146)))</formula>
    </cfRule>
    <cfRule type="containsText" dxfId="86" priority="89" operator="containsText" text="Cobrada">
      <formula>NOT(ISERROR(SEARCH("Cobrada",F146)))</formula>
    </cfRule>
    <cfRule type="containsText" dxfId="85" priority="90" operator="containsText" text="Cobrado">
      <formula>NOT(ISERROR(SEARCH("Cobrado",F146)))</formula>
    </cfRule>
  </conditionalFormatting>
  <conditionalFormatting sqref="F147">
    <cfRule type="containsText" dxfId="84" priority="81" operator="containsText" text="Anulado">
      <formula>NOT(ISERROR(SEARCH("Anulado",F147)))</formula>
    </cfRule>
    <cfRule type="containsText" dxfId="83" priority="82" operator="containsText" text="Anulada">
      <formula>NOT(ISERROR(SEARCH("Anulada",F147)))</formula>
    </cfRule>
    <cfRule type="containsText" dxfId="82" priority="83" operator="containsText" text="Pendiente">
      <formula>NOT(ISERROR(SEARCH("Pendiente",F147)))</formula>
    </cfRule>
    <cfRule type="containsText" dxfId="81" priority="84" operator="containsText" text="Cobrada">
      <formula>NOT(ISERROR(SEARCH("Cobrada",F147)))</formula>
    </cfRule>
    <cfRule type="containsText" dxfId="80" priority="85" operator="containsText" text="Cobrado">
      <formula>NOT(ISERROR(SEARCH("Cobrado",F147)))</formula>
    </cfRule>
  </conditionalFormatting>
  <conditionalFormatting sqref="F148">
    <cfRule type="containsText" dxfId="79" priority="76" operator="containsText" text="Anulado">
      <formula>NOT(ISERROR(SEARCH("Anulado",F148)))</formula>
    </cfRule>
    <cfRule type="containsText" dxfId="78" priority="77" operator="containsText" text="Anulada">
      <formula>NOT(ISERROR(SEARCH("Anulada",F148)))</formula>
    </cfRule>
    <cfRule type="containsText" dxfId="77" priority="78" operator="containsText" text="Pendiente">
      <formula>NOT(ISERROR(SEARCH("Pendiente",F148)))</formula>
    </cfRule>
    <cfRule type="containsText" dxfId="76" priority="79" operator="containsText" text="Cobrada">
      <formula>NOT(ISERROR(SEARCH("Cobrada",F148)))</formula>
    </cfRule>
    <cfRule type="containsText" dxfId="75" priority="80" operator="containsText" text="Cobrado">
      <formula>NOT(ISERROR(SEARCH("Cobrado",F148)))</formula>
    </cfRule>
  </conditionalFormatting>
  <conditionalFormatting sqref="F149">
    <cfRule type="containsText" dxfId="74" priority="71" operator="containsText" text="Anulado">
      <formula>NOT(ISERROR(SEARCH("Anulado",F149)))</formula>
    </cfRule>
    <cfRule type="containsText" dxfId="73" priority="72" operator="containsText" text="Anulada">
      <formula>NOT(ISERROR(SEARCH("Anulada",F149)))</formula>
    </cfRule>
    <cfRule type="containsText" dxfId="72" priority="73" operator="containsText" text="Pendiente">
      <formula>NOT(ISERROR(SEARCH("Pendiente",F149)))</formula>
    </cfRule>
    <cfRule type="containsText" dxfId="71" priority="74" operator="containsText" text="Cobrada">
      <formula>NOT(ISERROR(SEARCH("Cobrada",F149)))</formula>
    </cfRule>
    <cfRule type="containsText" dxfId="70" priority="75" operator="containsText" text="Cobrado">
      <formula>NOT(ISERROR(SEARCH("Cobrado",F149)))</formula>
    </cfRule>
  </conditionalFormatting>
  <conditionalFormatting sqref="F150">
    <cfRule type="containsText" dxfId="69" priority="66" operator="containsText" text="Anulado">
      <formula>NOT(ISERROR(SEARCH("Anulado",F150)))</formula>
    </cfRule>
    <cfRule type="containsText" dxfId="68" priority="67" operator="containsText" text="Anulada">
      <formula>NOT(ISERROR(SEARCH("Anulada",F150)))</formula>
    </cfRule>
    <cfRule type="containsText" dxfId="67" priority="68" operator="containsText" text="Pendiente">
      <formula>NOT(ISERROR(SEARCH("Pendiente",F150)))</formula>
    </cfRule>
    <cfRule type="containsText" dxfId="66" priority="69" operator="containsText" text="Cobrada">
      <formula>NOT(ISERROR(SEARCH("Cobrada",F150)))</formula>
    </cfRule>
    <cfRule type="containsText" dxfId="65" priority="70" operator="containsText" text="Cobrado">
      <formula>NOT(ISERROR(SEARCH("Cobrado",F150)))</formula>
    </cfRule>
  </conditionalFormatting>
  <conditionalFormatting sqref="F151">
    <cfRule type="containsText" dxfId="64" priority="61" operator="containsText" text="Anulado">
      <formula>NOT(ISERROR(SEARCH("Anulado",F151)))</formula>
    </cfRule>
    <cfRule type="containsText" dxfId="63" priority="62" operator="containsText" text="Anulada">
      <formula>NOT(ISERROR(SEARCH("Anulada",F151)))</formula>
    </cfRule>
    <cfRule type="containsText" dxfId="62" priority="63" operator="containsText" text="Pendiente">
      <formula>NOT(ISERROR(SEARCH("Pendiente",F151)))</formula>
    </cfRule>
    <cfRule type="containsText" dxfId="61" priority="64" operator="containsText" text="Cobrada">
      <formula>NOT(ISERROR(SEARCH("Cobrada",F151)))</formula>
    </cfRule>
    <cfRule type="containsText" dxfId="60" priority="65" operator="containsText" text="Cobrado">
      <formula>NOT(ISERROR(SEARCH("Cobrado",F151)))</formula>
    </cfRule>
  </conditionalFormatting>
  <conditionalFormatting sqref="F152">
    <cfRule type="containsText" dxfId="59" priority="56" operator="containsText" text="Anulado">
      <formula>NOT(ISERROR(SEARCH("Anulado",F152)))</formula>
    </cfRule>
    <cfRule type="containsText" dxfId="58" priority="57" operator="containsText" text="Anulada">
      <formula>NOT(ISERROR(SEARCH("Anulada",F152)))</formula>
    </cfRule>
    <cfRule type="containsText" dxfId="57" priority="58" operator="containsText" text="Pendiente">
      <formula>NOT(ISERROR(SEARCH("Pendiente",F152)))</formula>
    </cfRule>
    <cfRule type="containsText" dxfId="56" priority="59" operator="containsText" text="Cobrada">
      <formula>NOT(ISERROR(SEARCH("Cobrada",F152)))</formula>
    </cfRule>
    <cfRule type="containsText" dxfId="55" priority="60" operator="containsText" text="Cobrado">
      <formula>NOT(ISERROR(SEARCH("Cobrado",F152)))</formula>
    </cfRule>
  </conditionalFormatting>
  <conditionalFormatting sqref="F153">
    <cfRule type="containsText" dxfId="54" priority="51" operator="containsText" text="Anulado">
      <formula>NOT(ISERROR(SEARCH("Anulado",F153)))</formula>
    </cfRule>
    <cfRule type="containsText" dxfId="53" priority="52" operator="containsText" text="Anulada">
      <formula>NOT(ISERROR(SEARCH("Anulada",F153)))</formula>
    </cfRule>
    <cfRule type="containsText" dxfId="52" priority="53" operator="containsText" text="Pendiente">
      <formula>NOT(ISERROR(SEARCH("Pendiente",F153)))</formula>
    </cfRule>
    <cfRule type="containsText" dxfId="51" priority="54" operator="containsText" text="Cobrada">
      <formula>NOT(ISERROR(SEARCH("Cobrada",F153)))</formula>
    </cfRule>
    <cfRule type="containsText" dxfId="50" priority="55" operator="containsText" text="Cobrado">
      <formula>NOT(ISERROR(SEARCH("Cobrado",F153)))</formula>
    </cfRule>
  </conditionalFormatting>
  <conditionalFormatting sqref="F154">
    <cfRule type="containsText" dxfId="49" priority="46" operator="containsText" text="Anulado">
      <formula>NOT(ISERROR(SEARCH("Anulado",F154)))</formula>
    </cfRule>
    <cfRule type="containsText" dxfId="48" priority="47" operator="containsText" text="Anulada">
      <formula>NOT(ISERROR(SEARCH("Anulada",F154)))</formula>
    </cfRule>
    <cfRule type="containsText" dxfId="47" priority="48" operator="containsText" text="Pendiente">
      <formula>NOT(ISERROR(SEARCH("Pendiente",F154)))</formula>
    </cfRule>
    <cfRule type="containsText" dxfId="46" priority="49" operator="containsText" text="Cobrada">
      <formula>NOT(ISERROR(SEARCH("Cobrada",F154)))</formula>
    </cfRule>
    <cfRule type="containsText" dxfId="45" priority="50" operator="containsText" text="Cobrado">
      <formula>NOT(ISERROR(SEARCH("Cobrado",F154)))</formula>
    </cfRule>
  </conditionalFormatting>
  <conditionalFormatting sqref="F155">
    <cfRule type="containsText" dxfId="44" priority="41" operator="containsText" text="Anulado">
      <formula>NOT(ISERROR(SEARCH("Anulado",F155)))</formula>
    </cfRule>
    <cfRule type="containsText" dxfId="43" priority="42" operator="containsText" text="Anulada">
      <formula>NOT(ISERROR(SEARCH("Anulada",F155)))</formula>
    </cfRule>
    <cfRule type="containsText" dxfId="42" priority="43" operator="containsText" text="Pendiente">
      <formula>NOT(ISERROR(SEARCH("Pendiente",F155)))</formula>
    </cfRule>
    <cfRule type="containsText" dxfId="41" priority="44" operator="containsText" text="Cobrada">
      <formula>NOT(ISERROR(SEARCH("Cobrada",F155)))</formula>
    </cfRule>
    <cfRule type="containsText" dxfId="40" priority="45" operator="containsText" text="Cobrado">
      <formula>NOT(ISERROR(SEARCH("Cobrado",F155)))</formula>
    </cfRule>
  </conditionalFormatting>
  <conditionalFormatting sqref="F156">
    <cfRule type="containsText" dxfId="39" priority="36" operator="containsText" text="Anulado">
      <formula>NOT(ISERROR(SEARCH("Anulado",F156)))</formula>
    </cfRule>
    <cfRule type="containsText" dxfId="38" priority="37" operator="containsText" text="Anulada">
      <formula>NOT(ISERROR(SEARCH("Anulada",F156)))</formula>
    </cfRule>
    <cfRule type="containsText" dxfId="37" priority="38" operator="containsText" text="Pendiente">
      <formula>NOT(ISERROR(SEARCH("Pendiente",F156)))</formula>
    </cfRule>
    <cfRule type="containsText" dxfId="36" priority="39" operator="containsText" text="Cobrada">
      <formula>NOT(ISERROR(SEARCH("Cobrada",F156)))</formula>
    </cfRule>
    <cfRule type="containsText" dxfId="35" priority="40" operator="containsText" text="Cobrado">
      <formula>NOT(ISERROR(SEARCH("Cobrado",F156)))</formula>
    </cfRule>
  </conditionalFormatting>
  <conditionalFormatting sqref="F157">
    <cfRule type="containsText" dxfId="34" priority="31" operator="containsText" text="Anulado">
      <formula>NOT(ISERROR(SEARCH("Anulado",F157)))</formula>
    </cfRule>
    <cfRule type="containsText" dxfId="33" priority="32" operator="containsText" text="Anulada">
      <formula>NOT(ISERROR(SEARCH("Anulada",F157)))</formula>
    </cfRule>
    <cfRule type="containsText" dxfId="32" priority="33" operator="containsText" text="Pendiente">
      <formula>NOT(ISERROR(SEARCH("Pendiente",F157)))</formula>
    </cfRule>
    <cfRule type="containsText" dxfId="31" priority="34" operator="containsText" text="Cobrada">
      <formula>NOT(ISERROR(SEARCH("Cobrada",F157)))</formula>
    </cfRule>
    <cfRule type="containsText" dxfId="30" priority="35" operator="containsText" text="Cobrado">
      <formula>NOT(ISERROR(SEARCH("Cobrado",F157)))</formula>
    </cfRule>
  </conditionalFormatting>
  <conditionalFormatting sqref="F158">
    <cfRule type="containsText" dxfId="29" priority="26" operator="containsText" text="Anulado">
      <formula>NOT(ISERROR(SEARCH("Anulado",F158)))</formula>
    </cfRule>
    <cfRule type="containsText" dxfId="28" priority="27" operator="containsText" text="Anulada">
      <formula>NOT(ISERROR(SEARCH("Anulada",F158)))</formula>
    </cfRule>
    <cfRule type="containsText" dxfId="27" priority="28" operator="containsText" text="Pendiente">
      <formula>NOT(ISERROR(SEARCH("Pendiente",F158)))</formula>
    </cfRule>
    <cfRule type="containsText" dxfId="26" priority="29" operator="containsText" text="Cobrada">
      <formula>NOT(ISERROR(SEARCH("Cobrada",F158)))</formula>
    </cfRule>
    <cfRule type="containsText" dxfId="25" priority="30" operator="containsText" text="Cobrado">
      <formula>NOT(ISERROR(SEARCH("Cobrado",F158)))</formula>
    </cfRule>
  </conditionalFormatting>
  <conditionalFormatting sqref="F159">
    <cfRule type="containsText" dxfId="24" priority="21" operator="containsText" text="Anulado">
      <formula>NOT(ISERROR(SEARCH("Anulado",F159)))</formula>
    </cfRule>
    <cfRule type="containsText" dxfId="23" priority="22" operator="containsText" text="Anulada">
      <formula>NOT(ISERROR(SEARCH("Anulada",F159)))</formula>
    </cfRule>
    <cfRule type="containsText" dxfId="22" priority="23" operator="containsText" text="Pendiente">
      <formula>NOT(ISERROR(SEARCH("Pendiente",F159)))</formula>
    </cfRule>
    <cfRule type="containsText" dxfId="21" priority="24" operator="containsText" text="Cobrada">
      <formula>NOT(ISERROR(SEARCH("Cobrada",F159)))</formula>
    </cfRule>
    <cfRule type="containsText" dxfId="20" priority="25" operator="containsText" text="Cobrado">
      <formula>NOT(ISERROR(SEARCH("Cobrado",F159)))</formula>
    </cfRule>
  </conditionalFormatting>
  <conditionalFormatting sqref="F162">
    <cfRule type="containsText" dxfId="19" priority="16" operator="containsText" text="Anulado">
      <formula>NOT(ISERROR(SEARCH("Anulado",F162)))</formula>
    </cfRule>
    <cfRule type="containsText" dxfId="18" priority="17" operator="containsText" text="Anulada">
      <formula>NOT(ISERROR(SEARCH("Anulada",F162)))</formula>
    </cfRule>
    <cfRule type="containsText" dxfId="17" priority="18" operator="containsText" text="Pendiente">
      <formula>NOT(ISERROR(SEARCH("Pendiente",F162)))</formula>
    </cfRule>
    <cfRule type="containsText" dxfId="16" priority="19" operator="containsText" text="Cobrada">
      <formula>NOT(ISERROR(SEARCH("Cobrada",F162)))</formula>
    </cfRule>
    <cfRule type="containsText" dxfId="15" priority="20" operator="containsText" text="Cobrado">
      <formula>NOT(ISERROR(SEARCH("Cobrado",F162)))</formula>
    </cfRule>
  </conditionalFormatting>
  <conditionalFormatting sqref="F163">
    <cfRule type="containsText" dxfId="14" priority="11" operator="containsText" text="Anulado">
      <formula>NOT(ISERROR(SEARCH("Anulado",F163)))</formula>
    </cfRule>
    <cfRule type="containsText" dxfId="13" priority="12" operator="containsText" text="Anulada">
      <formula>NOT(ISERROR(SEARCH("Anulada",F163)))</formula>
    </cfRule>
    <cfRule type="containsText" dxfId="12" priority="13" operator="containsText" text="Pendiente">
      <formula>NOT(ISERROR(SEARCH("Pendiente",F163)))</formula>
    </cfRule>
    <cfRule type="containsText" dxfId="11" priority="14" operator="containsText" text="Cobrada">
      <formula>NOT(ISERROR(SEARCH("Cobrada",F163)))</formula>
    </cfRule>
    <cfRule type="containsText" dxfId="10" priority="15" operator="containsText" text="Cobrado">
      <formula>NOT(ISERROR(SEARCH("Cobrado",F163)))</formula>
    </cfRule>
  </conditionalFormatting>
  <conditionalFormatting sqref="F166">
    <cfRule type="containsText" dxfId="9" priority="6" operator="containsText" text="Anulado">
      <formula>NOT(ISERROR(SEARCH("Anulado",F166)))</formula>
    </cfRule>
    <cfRule type="containsText" dxfId="8" priority="7" operator="containsText" text="Anulada">
      <formula>NOT(ISERROR(SEARCH("Anulada",F166)))</formula>
    </cfRule>
    <cfRule type="containsText" dxfId="7" priority="8" operator="containsText" text="Pendiente">
      <formula>NOT(ISERROR(SEARCH("Pendiente",F166)))</formula>
    </cfRule>
    <cfRule type="containsText" dxfId="6" priority="9" operator="containsText" text="Cobrada">
      <formula>NOT(ISERROR(SEARCH("Cobrada",F166)))</formula>
    </cfRule>
    <cfRule type="containsText" dxfId="5" priority="10" operator="containsText" text="Cobrado">
      <formula>NOT(ISERROR(SEARCH("Cobrado",F166)))</formula>
    </cfRule>
  </conditionalFormatting>
  <conditionalFormatting sqref="F167">
    <cfRule type="containsText" dxfId="4" priority="1" operator="containsText" text="Anulado">
      <formula>NOT(ISERROR(SEARCH("Anulado",F167)))</formula>
    </cfRule>
    <cfRule type="containsText" dxfId="3" priority="2" operator="containsText" text="Anulada">
      <formula>NOT(ISERROR(SEARCH("Anulada",F167)))</formula>
    </cfRule>
    <cfRule type="containsText" dxfId="2" priority="3" operator="containsText" text="Pendiente">
      <formula>NOT(ISERROR(SEARCH("Pendiente",F167)))</formula>
    </cfRule>
    <cfRule type="containsText" dxfId="1" priority="4" operator="containsText" text="Cobrada">
      <formula>NOT(ISERROR(SEARCH("Cobrada",F167)))</formula>
    </cfRule>
    <cfRule type="containsText" dxfId="0" priority="5" operator="containsText" text="Cobrado">
      <formula>NOT(ISERROR(SEARCH("Cobrado",F167)))</formula>
    </cfRule>
  </conditionalFormatting>
  <dataValidations count="1">
    <dataValidation allowBlank="1" showInputMessage="1" showErrorMessage="1" sqref="B2:E2 E178 C6:E23 D32:D35 C24:D31 C36:E51 D52:E73 D74:D88 D89:E135 D136:D178 B3:B178" xr:uid="{E59E6CD1-B8F4-47A8-BD7B-521C35D8CA5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FacturaMedilife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2021-05-04T19:25:16Z</dcterms:modified>
</cp:coreProperties>
</file>