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84EE58DF-1093-42B5-8D84-C10E61FF63EC}" xr6:coauthVersionLast="38" xr6:coauthVersionMax="38" xr10:uidLastSave="{00000000-0000-0000-0000-000000000000}"/>
  <bookViews>
    <workbookView xWindow="0" yWindow="0" windowWidth="16815" windowHeight="7755" xr2:uid="{00000000-000D-0000-FFFF-FFFF00000000}"/>
  </bookViews>
  <sheets>
    <sheet name="PPOLY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" i="1"/>
  <c r="I65" i="1"/>
  <c r="G23" i="1"/>
  <c r="F39" i="1"/>
  <c r="F61" i="1"/>
  <c r="F12" i="1"/>
  <c r="I45" i="1"/>
  <c r="E36" i="1"/>
  <c r="G50" i="1"/>
  <c r="E13" i="1"/>
  <c r="G28" i="1"/>
  <c r="E28" i="1"/>
  <c r="I51" i="1"/>
  <c r="I13" i="1"/>
  <c r="E46" i="1"/>
  <c r="F16" i="1"/>
  <c r="I25" i="1"/>
  <c r="E63" i="1"/>
  <c r="G18" i="1"/>
  <c r="F38" i="1"/>
  <c r="F43" i="1"/>
  <c r="F56" i="1"/>
  <c r="I63" i="1"/>
  <c r="G63" i="1"/>
  <c r="E31" i="1"/>
  <c r="E57" i="1"/>
  <c r="G27" i="1"/>
  <c r="G32" i="1"/>
  <c r="G45" i="1"/>
  <c r="F65" i="1"/>
  <c r="F47" i="1"/>
  <c r="G49" i="1"/>
  <c r="I48" i="1"/>
  <c r="I66" i="1"/>
  <c r="E56" i="1"/>
  <c r="G30" i="1"/>
  <c r="G62" i="1"/>
  <c r="G36" i="1"/>
  <c r="E39" i="1"/>
  <c r="I46" i="1"/>
  <c r="I37" i="1"/>
  <c r="G57" i="1"/>
  <c r="E61" i="1"/>
  <c r="E32" i="1"/>
  <c r="F52" i="1"/>
  <c r="G42" i="1"/>
  <c r="E44" i="1"/>
  <c r="E18" i="1"/>
  <c r="F64" i="1"/>
  <c r="I19" i="1"/>
  <c r="G47" i="1"/>
  <c r="E14" i="1"/>
  <c r="E11" i="1"/>
  <c r="E12" i="1"/>
  <c r="E52" i="1"/>
  <c r="G53" i="1"/>
  <c r="F29" i="1"/>
  <c r="E45" i="1"/>
  <c r="I30" i="1"/>
  <c r="I50" i="1"/>
  <c r="E50" i="1"/>
  <c r="G20" i="1"/>
  <c r="I28" i="1"/>
  <c r="F42" i="1"/>
  <c r="I60" i="1"/>
  <c r="I43" i="1"/>
  <c r="G59" i="1"/>
  <c r="F37" i="1"/>
  <c r="I57" i="1"/>
  <c r="I33" i="1"/>
  <c r="E54" i="1"/>
  <c r="F26" i="1"/>
  <c r="I32" i="1"/>
  <c r="F11" i="1"/>
  <c r="E58" i="1"/>
  <c r="I22" i="1"/>
  <c r="I31" i="1"/>
  <c r="G31" i="1"/>
  <c r="I59" i="1"/>
  <c r="F46" i="1"/>
  <c r="E17" i="1"/>
  <c r="E22" i="1"/>
  <c r="E35" i="1"/>
  <c r="I24" i="1"/>
  <c r="F53" i="1"/>
  <c r="I34" i="1"/>
  <c r="G35" i="1"/>
  <c r="F57" i="1"/>
  <c r="E64" i="1"/>
  <c r="F24" i="1"/>
  <c r="G65" i="1"/>
  <c r="E26" i="1"/>
  <c r="F28" i="1"/>
  <c r="I14" i="1"/>
  <c r="F58" i="1"/>
  <c r="G25" i="1"/>
  <c r="F50" i="1"/>
  <c r="E66" i="1"/>
  <c r="F15" i="1"/>
  <c r="G17" i="1"/>
  <c r="I61" i="1"/>
  <c r="G15" i="1"/>
  <c r="I27" i="1"/>
  <c r="G39" i="1"/>
  <c r="F55" i="1"/>
  <c r="G12" i="1"/>
  <c r="F54" i="1"/>
  <c r="F59" i="1"/>
  <c r="E20" i="1"/>
  <c r="E43" i="1"/>
  <c r="I26" i="1"/>
  <c r="F21" i="1"/>
  <c r="E15" i="1"/>
  <c r="G43" i="1"/>
  <c r="G48" i="1"/>
  <c r="G61" i="1"/>
  <c r="F32" i="1"/>
  <c r="I16" i="1"/>
  <c r="F35" i="1"/>
  <c r="I12" i="1"/>
  <c r="I38" i="1"/>
  <c r="F51" i="1"/>
  <c r="I17" i="1"/>
  <c r="E25" i="1"/>
  <c r="F25" i="1"/>
  <c r="F33" i="1"/>
  <c r="G13" i="1"/>
  <c r="I52" i="1"/>
  <c r="G24" i="1"/>
  <c r="G46" i="1"/>
  <c r="F14" i="1"/>
  <c r="F63" i="1"/>
  <c r="G19" i="1"/>
  <c r="G16" i="1"/>
  <c r="G29" i="1"/>
  <c r="E53" i="1"/>
  <c r="G51" i="1"/>
  <c r="F49" i="1"/>
  <c r="I15" i="1"/>
  <c r="I64" i="1"/>
  <c r="A26" i="1" a="1"/>
  <c r="E16" i="1"/>
  <c r="I40" i="1"/>
  <c r="I39" i="1"/>
  <c r="F45" i="1"/>
  <c r="I20" i="1"/>
  <c r="I29" i="1"/>
  <c r="E62" i="1"/>
  <c r="I18" i="1"/>
  <c r="E29" i="1"/>
  <c r="G44" i="1"/>
  <c r="F13" i="1"/>
  <c r="I35" i="1"/>
  <c r="G22" i="1"/>
  <c r="E30" i="1"/>
  <c r="I49" i="1"/>
  <c r="F18" i="1"/>
  <c r="E34" i="1"/>
  <c r="I55" i="1"/>
  <c r="E33" i="1"/>
  <c r="E38" i="1"/>
  <c r="E51" i="1"/>
  <c r="G21" i="1"/>
  <c r="I41" i="1"/>
  <c r="F41" i="1"/>
  <c r="G34" i="1"/>
  <c r="F22" i="1"/>
  <c r="F27" i="1"/>
  <c r="F40" i="1"/>
  <c r="I56" i="1"/>
  <c r="G54" i="1"/>
  <c r="E47" i="1"/>
  <c r="F62" i="1"/>
  <c r="I53" i="1"/>
  <c r="E65" i="1"/>
  <c r="G14" i="1"/>
  <c r="E48" i="1"/>
  <c r="G52" i="1"/>
  <c r="E55" i="1"/>
  <c r="I23" i="1"/>
  <c r="I21" i="1"/>
  <c r="G41" i="1"/>
  <c r="G55" i="1"/>
  <c r="F17" i="1"/>
  <c r="E42" i="1"/>
  <c r="F44" i="1"/>
  <c r="I62" i="1"/>
  <c r="I58" i="1"/>
  <c r="E59" i="1"/>
  <c r="I36" i="1"/>
  <c r="E37" i="1"/>
  <c r="E24" i="1"/>
  <c r="G58" i="1"/>
  <c r="E60" i="1"/>
  <c r="F23" i="1"/>
  <c r="F48" i="1"/>
  <c r="I42" i="1"/>
  <c r="G66" i="1"/>
  <c r="F36" i="1"/>
  <c r="G26" i="1"/>
  <c r="I11" i="1"/>
  <c r="I47" i="1"/>
  <c r="F20" i="1"/>
  <c r="E40" i="1"/>
  <c r="E19" i="1"/>
  <c r="E21" i="1"/>
  <c r="E41" i="1"/>
  <c r="I44" i="1"/>
  <c r="G60" i="1"/>
  <c r="F31" i="1"/>
  <c r="G33" i="1"/>
  <c r="G38" i="1"/>
  <c r="F34" i="1"/>
  <c r="E23" i="1"/>
  <c r="G37" i="1"/>
  <c r="G56" i="1"/>
  <c r="G64" i="1"/>
  <c r="E27" i="1"/>
  <c r="F19" i="1"/>
  <c r="E49" i="1"/>
  <c r="G11" i="1"/>
  <c r="F66" i="1"/>
  <c r="I54" i="1"/>
  <c r="F30" i="1"/>
  <c r="F60" i="1"/>
  <c r="G40" i="1"/>
  <c r="A26" i="1" l="1"/>
  <c r="A28" i="1"/>
  <c r="A30" i="1"/>
  <c r="A32" i="1"/>
  <c r="A34" i="1"/>
  <c r="A36" i="1"/>
  <c r="A38" i="1"/>
  <c r="A35" i="1"/>
  <c r="B27" i="1"/>
  <c r="B35" i="1"/>
  <c r="B26" i="1"/>
  <c r="B28" i="1"/>
  <c r="B30" i="1"/>
  <c r="B32" i="1"/>
  <c r="B34" i="1"/>
  <c r="B36" i="1"/>
  <c r="B38" i="1"/>
  <c r="A33" i="1"/>
  <c r="B29" i="1"/>
  <c r="B39" i="1"/>
  <c r="A27" i="1"/>
  <c r="A29" i="1"/>
  <c r="A31" i="1"/>
  <c r="A37" i="1"/>
  <c r="A39" i="1"/>
  <c r="B31" i="1"/>
  <c r="B33" i="1"/>
  <c r="B37" i="1"/>
  <c r="J12" i="1"/>
  <c r="J28" i="1"/>
  <c r="J50" i="1"/>
  <c r="J60" i="1"/>
  <c r="J13" i="1"/>
  <c r="J52" i="1"/>
  <c r="J24" i="1"/>
  <c r="J40" i="1"/>
  <c r="J56" i="1"/>
  <c r="J16" i="1"/>
  <c r="J32" i="1"/>
  <c r="J23" i="1"/>
  <c r="J43" i="1"/>
  <c r="J47" i="1"/>
  <c r="J27" i="1"/>
  <c r="J18" i="1"/>
  <c r="J44" i="1"/>
  <c r="J29" i="1"/>
  <c r="J51" i="1"/>
  <c r="J21" i="1"/>
  <c r="J53" i="1"/>
  <c r="J14" i="1"/>
  <c r="J25" i="1"/>
  <c r="J61" i="1"/>
  <c r="J22" i="1"/>
  <c r="J48" i="1"/>
  <c r="J65" i="1"/>
  <c r="J26" i="1"/>
  <c r="J45" i="1"/>
  <c r="J39" i="1"/>
  <c r="J34" i="1"/>
  <c r="J19" i="1"/>
  <c r="J36" i="1"/>
  <c r="J37" i="1"/>
  <c r="J15" i="1"/>
  <c r="J63" i="1"/>
  <c r="J57" i="1"/>
  <c r="J17" i="1"/>
  <c r="J33" i="1"/>
  <c r="J54" i="1"/>
  <c r="J55" i="1"/>
  <c r="J41" i="1"/>
  <c r="J35" i="1"/>
  <c r="J11" i="1"/>
  <c r="J38" i="1"/>
  <c r="J46" i="1"/>
  <c r="J58" i="1"/>
  <c r="J66" i="1"/>
  <c r="J59" i="1"/>
  <c r="J30" i="1"/>
  <c r="J64" i="1"/>
  <c r="J31" i="1"/>
  <c r="J62" i="1"/>
  <c r="J49" i="1"/>
  <c r="J20" i="1"/>
  <c r="J42" i="1"/>
</calcChain>
</file>

<file path=xl/sharedStrings.xml><?xml version="1.0" encoding="utf-8"?>
<sst xmlns="http://schemas.openxmlformats.org/spreadsheetml/2006/main" count="24" uniqueCount="15">
  <si>
    <t>Vals</t>
  </si>
  <si>
    <t>Integral</t>
  </si>
  <si>
    <t>X</t>
  </si>
  <si>
    <t>Y</t>
  </si>
  <si>
    <t>PPolySum</t>
  </si>
  <si>
    <t>Deriv</t>
  </si>
  <si>
    <t>DerivOrder</t>
  </si>
  <si>
    <t>SUM</t>
  </si>
  <si>
    <t>PPOLY1</t>
  </si>
  <si>
    <t>Order</t>
  </si>
  <si>
    <t>PPOLY2</t>
  </si>
  <si>
    <t>BkPts</t>
  </si>
  <si>
    <t>PolyOrder</t>
  </si>
  <si>
    <t>TESTING PIECEWISE POLYNOMIAL CURVES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</si>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</sst>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PPoly Eval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Values</c:v>
          </c:tx>
          <c:spPr>
            <a:ln>
              <a:noFill/>
            </a:ln>
          </c:spPr>
          <c:marker>
            <c:symbol val="circle"/>
            <c:size val="4"/>
          </c:marker>
          <c:xVal>
            <c:numRef>
              <c:f>PPOLY!$D$11:$D$66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PPOLY!$E$11:$E$66</c:f>
              <c:numCache>
                <c:formatCode>General</c:formatCode>
                <c:ptCount val="56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-3.9999999999999991</c:v>
                </c:pt>
                <c:pt idx="23">
                  <c:v>-3.5000000000000009</c:v>
                </c:pt>
                <c:pt idx="24">
                  <c:v>-3.0000000000000004</c:v>
                </c:pt>
                <c:pt idx="25">
                  <c:v>-2.5</c:v>
                </c:pt>
                <c:pt idx="26">
                  <c:v>-1.9999999999999996</c:v>
                </c:pt>
                <c:pt idx="27">
                  <c:v>-1.4999999999999991</c:v>
                </c:pt>
                <c:pt idx="28">
                  <c:v>-1.0000000000000009</c:v>
                </c:pt>
                <c:pt idx="29">
                  <c:v>-0.5</c:v>
                </c:pt>
                <c:pt idx="30">
                  <c:v>0</c:v>
                </c:pt>
                <c:pt idx="31">
                  <c:v>0.50000000000000044</c:v>
                </c:pt>
                <c:pt idx="32">
                  <c:v>1.0000000000000009</c:v>
                </c:pt>
                <c:pt idx="33">
                  <c:v>1.4999999999999991</c:v>
                </c:pt>
                <c:pt idx="34">
                  <c:v>1.9999999999999996</c:v>
                </c:pt>
                <c:pt idx="35">
                  <c:v>2.5</c:v>
                </c:pt>
                <c:pt idx="36">
                  <c:v>3.0000000000000004</c:v>
                </c:pt>
                <c:pt idx="37">
                  <c:v>3.5000000000000009</c:v>
                </c:pt>
                <c:pt idx="38">
                  <c:v>3.9999999999999991</c:v>
                </c:pt>
                <c:pt idx="39">
                  <c:v>4.5</c:v>
                </c:pt>
                <c:pt idx="40">
                  <c:v>5</c:v>
                </c:pt>
                <c:pt idx="41">
                  <c:v>5.4999999999999982</c:v>
                </c:pt>
                <c:pt idx="42">
                  <c:v>6.0000000000000009</c:v>
                </c:pt>
                <c:pt idx="43">
                  <c:v>6.4999999999999991</c:v>
                </c:pt>
                <c:pt idx="44">
                  <c:v>7.0000000000000018</c:v>
                </c:pt>
                <c:pt idx="45">
                  <c:v>7.5</c:v>
                </c:pt>
                <c:pt idx="46">
                  <c:v>7.9999999999999982</c:v>
                </c:pt>
                <c:pt idx="47">
                  <c:v>8.5</c:v>
                </c:pt>
                <c:pt idx="48">
                  <c:v>9</c:v>
                </c:pt>
                <c:pt idx="49">
                  <c:v>9.5000000000000018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EF-42A5-BB3D-444D3BD0D4C7}"/>
            </c:ext>
          </c:extLst>
        </c:ser>
        <c:ser>
          <c:idx val="4"/>
          <c:order val="1"/>
          <c:tx>
            <c:v>Integral</c:v>
          </c:tx>
          <c:spPr>
            <a:ln w="25400">
              <a:noFill/>
            </a:ln>
          </c:spPr>
          <c:marker>
            <c:symbol val="circle"/>
            <c:size val="4"/>
          </c:marker>
          <c:xVal>
            <c:numRef>
              <c:f>PPOLY!$D$11:$D$66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PPOLY!$G$11:$G$66</c:f>
              <c:numCache>
                <c:formatCode>General</c:formatCode>
                <c:ptCount val="56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-10.975000000000001</c:v>
                </c:pt>
                <c:pt idx="12">
                  <c:v>-11.899999999999999</c:v>
                </c:pt>
                <c:pt idx="13">
                  <c:v>-12.775</c:v>
                </c:pt>
                <c:pt idx="14">
                  <c:v>-13.6</c:v>
                </c:pt>
                <c:pt idx="15">
                  <c:v>-14.375</c:v>
                </c:pt>
                <c:pt idx="16">
                  <c:v>-15.100000000000001</c:v>
                </c:pt>
                <c:pt idx="17">
                  <c:v>-15.774999999999999</c:v>
                </c:pt>
                <c:pt idx="18">
                  <c:v>-16.399999999999999</c:v>
                </c:pt>
                <c:pt idx="19">
                  <c:v>-16.975000000000001</c:v>
                </c:pt>
                <c:pt idx="20">
                  <c:v>-17.5</c:v>
                </c:pt>
                <c:pt idx="21">
                  <c:v>-17.975000000000001</c:v>
                </c:pt>
                <c:pt idx="22">
                  <c:v>-18.400000000000002</c:v>
                </c:pt>
                <c:pt idx="23">
                  <c:v>-18.774999999999999</c:v>
                </c:pt>
                <c:pt idx="24">
                  <c:v>-19.100000000000001</c:v>
                </c:pt>
                <c:pt idx="25">
                  <c:v>-19.375</c:v>
                </c:pt>
                <c:pt idx="26">
                  <c:v>-19.600000000000001</c:v>
                </c:pt>
                <c:pt idx="27">
                  <c:v>-19.774999999999999</c:v>
                </c:pt>
                <c:pt idx="28">
                  <c:v>-19.899999999999999</c:v>
                </c:pt>
                <c:pt idx="29">
                  <c:v>-19.975000000000001</c:v>
                </c:pt>
                <c:pt idx="30">
                  <c:v>-20</c:v>
                </c:pt>
                <c:pt idx="31">
                  <c:v>-19.975000000000001</c:v>
                </c:pt>
                <c:pt idx="32">
                  <c:v>-19.899999999999999</c:v>
                </c:pt>
                <c:pt idx="33">
                  <c:v>-19.774999999999999</c:v>
                </c:pt>
                <c:pt idx="34">
                  <c:v>-19.600000000000001</c:v>
                </c:pt>
                <c:pt idx="35">
                  <c:v>-19.375</c:v>
                </c:pt>
                <c:pt idx="36">
                  <c:v>-19.100000000000001</c:v>
                </c:pt>
                <c:pt idx="37">
                  <c:v>-18.774999999999999</c:v>
                </c:pt>
                <c:pt idx="38">
                  <c:v>-18.400000000000002</c:v>
                </c:pt>
                <c:pt idx="39">
                  <c:v>-17.975000000000001</c:v>
                </c:pt>
                <c:pt idx="40">
                  <c:v>-17.5</c:v>
                </c:pt>
                <c:pt idx="41">
                  <c:v>-16.975000000000001</c:v>
                </c:pt>
                <c:pt idx="42">
                  <c:v>-16.399999999999999</c:v>
                </c:pt>
                <c:pt idx="43">
                  <c:v>-15.775</c:v>
                </c:pt>
                <c:pt idx="44">
                  <c:v>-15.099999999999998</c:v>
                </c:pt>
                <c:pt idx="45">
                  <c:v>-14.375</c:v>
                </c:pt>
                <c:pt idx="46">
                  <c:v>-13.600000000000003</c:v>
                </c:pt>
                <c:pt idx="47">
                  <c:v>-12.774999999999999</c:v>
                </c:pt>
                <c:pt idx="48">
                  <c:v>-11.900000000000002</c:v>
                </c:pt>
                <c:pt idx="49">
                  <c:v>-10.974999999999998</c:v>
                </c:pt>
                <c:pt idx="50">
                  <c:v>-10</c:v>
                </c:pt>
                <c:pt idx="51">
                  <c:v>-9.0000000000000036</c:v>
                </c:pt>
                <c:pt idx="52">
                  <c:v>-7.9999999999999982</c:v>
                </c:pt>
                <c:pt idx="53">
                  <c:v>-7.0000000000000018</c:v>
                </c:pt>
                <c:pt idx="54">
                  <c:v>-5.9999999999999964</c:v>
                </c:pt>
                <c:pt idx="55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EF-42A5-BB3D-444D3BD0D4C7}"/>
            </c:ext>
          </c:extLst>
        </c:ser>
        <c:ser>
          <c:idx val="5"/>
          <c:order val="2"/>
          <c:tx>
            <c:v>Deriv</c:v>
          </c:tx>
          <c:spPr>
            <a:ln w="25400">
              <a:noFill/>
            </a:ln>
          </c:spPr>
          <c:marker>
            <c:symbol val="circle"/>
            <c:size val="4"/>
          </c:marker>
          <c:xVal>
            <c:numRef>
              <c:f>PPOLY!$D$11:$D$66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PPOLY!$F$11:$F$66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EF-42A5-BB3D-444D3BD0D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67904"/>
        <c:axId val="959639488"/>
      </c:scatterChart>
      <c:valAx>
        <c:axId val="9596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39488"/>
        <c:crosses val="autoZero"/>
        <c:crossBetween val="midCat"/>
      </c:valAx>
      <c:valAx>
        <c:axId val="9596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67904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PPoly 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PPOLY!$D$11:$D$66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PPOLY!$E$11:$E$66</c:f>
              <c:numCache>
                <c:formatCode>General</c:formatCode>
                <c:ptCount val="56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-3.9999999999999991</c:v>
                </c:pt>
                <c:pt idx="23">
                  <c:v>-3.5000000000000009</c:v>
                </c:pt>
                <c:pt idx="24">
                  <c:v>-3.0000000000000004</c:v>
                </c:pt>
                <c:pt idx="25">
                  <c:v>-2.5</c:v>
                </c:pt>
                <c:pt idx="26">
                  <c:v>-1.9999999999999996</c:v>
                </c:pt>
                <c:pt idx="27">
                  <c:v>-1.4999999999999991</c:v>
                </c:pt>
                <c:pt idx="28">
                  <c:v>-1.0000000000000009</c:v>
                </c:pt>
                <c:pt idx="29">
                  <c:v>-0.5</c:v>
                </c:pt>
                <c:pt idx="30">
                  <c:v>0</c:v>
                </c:pt>
                <c:pt idx="31">
                  <c:v>0.50000000000000044</c:v>
                </c:pt>
                <c:pt idx="32">
                  <c:v>1.0000000000000009</c:v>
                </c:pt>
                <c:pt idx="33">
                  <c:v>1.4999999999999991</c:v>
                </c:pt>
                <c:pt idx="34">
                  <c:v>1.9999999999999996</c:v>
                </c:pt>
                <c:pt idx="35">
                  <c:v>2.5</c:v>
                </c:pt>
                <c:pt idx="36">
                  <c:v>3.0000000000000004</c:v>
                </c:pt>
                <c:pt idx="37">
                  <c:v>3.5000000000000009</c:v>
                </c:pt>
                <c:pt idx="38">
                  <c:v>3.9999999999999991</c:v>
                </c:pt>
                <c:pt idx="39">
                  <c:v>4.5</c:v>
                </c:pt>
                <c:pt idx="40">
                  <c:v>5</c:v>
                </c:pt>
                <c:pt idx="41">
                  <c:v>5.4999999999999982</c:v>
                </c:pt>
                <c:pt idx="42">
                  <c:v>6.0000000000000009</c:v>
                </c:pt>
                <c:pt idx="43">
                  <c:v>6.4999999999999991</c:v>
                </c:pt>
                <c:pt idx="44">
                  <c:v>7.0000000000000018</c:v>
                </c:pt>
                <c:pt idx="45">
                  <c:v>7.5</c:v>
                </c:pt>
                <c:pt idx="46">
                  <c:v>7.9999999999999982</c:v>
                </c:pt>
                <c:pt idx="47">
                  <c:v>8.5</c:v>
                </c:pt>
                <c:pt idx="48">
                  <c:v>9</c:v>
                </c:pt>
                <c:pt idx="49">
                  <c:v>9.5000000000000018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B-4E90-A477-24995BB3399E}"/>
            </c:ext>
          </c:extLst>
        </c:ser>
        <c:ser>
          <c:idx val="1"/>
          <c:order val="1"/>
          <c:tx>
            <c:v>POLY2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PPOLY!$D$11:$D$66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PPOLY!$I$11:$I$66</c:f>
              <c:numCache>
                <c:formatCode>General</c:formatCode>
                <c:ptCount val="5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-7.6</c:v>
                </c:pt>
                <c:pt idx="12">
                  <c:v>-7.2</c:v>
                </c:pt>
                <c:pt idx="13">
                  <c:v>-6.8</c:v>
                </c:pt>
                <c:pt idx="14">
                  <c:v>-6.4</c:v>
                </c:pt>
                <c:pt idx="15">
                  <c:v>-6</c:v>
                </c:pt>
                <c:pt idx="16">
                  <c:v>-5.6</c:v>
                </c:pt>
                <c:pt idx="17">
                  <c:v>-5.2</c:v>
                </c:pt>
                <c:pt idx="18">
                  <c:v>-4.8</c:v>
                </c:pt>
                <c:pt idx="19">
                  <c:v>-4.4000000000000004</c:v>
                </c:pt>
                <c:pt idx="20">
                  <c:v>-4</c:v>
                </c:pt>
                <c:pt idx="21">
                  <c:v>-3.4999999999999996</c:v>
                </c:pt>
                <c:pt idx="22">
                  <c:v>-2.9999999999999991</c:v>
                </c:pt>
                <c:pt idx="23">
                  <c:v>-2.5000000000000009</c:v>
                </c:pt>
                <c:pt idx="24">
                  <c:v>-2.0000000000000004</c:v>
                </c:pt>
                <c:pt idx="25">
                  <c:v>-1.5</c:v>
                </c:pt>
                <c:pt idx="26">
                  <c:v>-0.99999999999999956</c:v>
                </c:pt>
                <c:pt idx="27">
                  <c:v>-0.49999999999999911</c:v>
                </c:pt>
                <c:pt idx="28">
                  <c:v>-8.8817841970012523E-16</c:v>
                </c:pt>
                <c:pt idx="29">
                  <c:v>0.5</c:v>
                </c:pt>
                <c:pt idx="30">
                  <c:v>1</c:v>
                </c:pt>
                <c:pt idx="31">
                  <c:v>1.2000000000000002</c:v>
                </c:pt>
                <c:pt idx="32">
                  <c:v>1.4000000000000004</c:v>
                </c:pt>
                <c:pt idx="33">
                  <c:v>1.5999999999999996</c:v>
                </c:pt>
                <c:pt idx="34">
                  <c:v>1.7999999999999998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2.4000000000000004</c:v>
                </c:pt>
                <c:pt idx="38">
                  <c:v>2.5999999999999996</c:v>
                </c:pt>
                <c:pt idx="39">
                  <c:v>2.8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9B-4E90-A477-24995BB3399E}"/>
            </c:ext>
          </c:extLst>
        </c:ser>
        <c:ser>
          <c:idx val="2"/>
          <c:order val="2"/>
          <c:tx>
            <c:v>POLY1 +POLY2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PPOLY!$D$11:$D$66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PPOLY!$J$11:$J$66</c:f>
              <c:numCache>
                <c:formatCode>General</c:formatCode>
                <c:ptCount val="56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-17.099999999999998</c:v>
                </c:pt>
                <c:pt idx="12">
                  <c:v>-16.2</c:v>
                </c:pt>
                <c:pt idx="13">
                  <c:v>-15.3</c:v>
                </c:pt>
                <c:pt idx="14">
                  <c:v>-14.4</c:v>
                </c:pt>
                <c:pt idx="15">
                  <c:v>-13.5</c:v>
                </c:pt>
                <c:pt idx="16">
                  <c:v>-12.6</c:v>
                </c:pt>
                <c:pt idx="17">
                  <c:v>-11.7</c:v>
                </c:pt>
                <c:pt idx="18">
                  <c:v>-10.8</c:v>
                </c:pt>
                <c:pt idx="19">
                  <c:v>-9.9</c:v>
                </c:pt>
                <c:pt idx="20">
                  <c:v>-9</c:v>
                </c:pt>
                <c:pt idx="21">
                  <c:v>-7.9999999999999991</c:v>
                </c:pt>
                <c:pt idx="22">
                  <c:v>-6.9999999999999982</c:v>
                </c:pt>
                <c:pt idx="23">
                  <c:v>-6.0000000000000018</c:v>
                </c:pt>
                <c:pt idx="24">
                  <c:v>-5.0000000000000009</c:v>
                </c:pt>
                <c:pt idx="25">
                  <c:v>-4</c:v>
                </c:pt>
                <c:pt idx="26">
                  <c:v>-2.9999999999999991</c:v>
                </c:pt>
                <c:pt idx="27">
                  <c:v>-1.9999999999999982</c:v>
                </c:pt>
                <c:pt idx="28">
                  <c:v>-1.0000000000000018</c:v>
                </c:pt>
                <c:pt idx="29">
                  <c:v>0</c:v>
                </c:pt>
                <c:pt idx="30">
                  <c:v>1</c:v>
                </c:pt>
                <c:pt idx="31">
                  <c:v>1.7000000000000006</c:v>
                </c:pt>
                <c:pt idx="32">
                  <c:v>2.4000000000000012</c:v>
                </c:pt>
                <c:pt idx="33">
                  <c:v>3.0999999999999988</c:v>
                </c:pt>
                <c:pt idx="34">
                  <c:v>3.7999999999999994</c:v>
                </c:pt>
                <c:pt idx="35">
                  <c:v>4.5</c:v>
                </c:pt>
                <c:pt idx="36">
                  <c:v>5.2000000000000011</c:v>
                </c:pt>
                <c:pt idx="37">
                  <c:v>5.9000000000000012</c:v>
                </c:pt>
                <c:pt idx="38">
                  <c:v>6.5999999999999988</c:v>
                </c:pt>
                <c:pt idx="39">
                  <c:v>7.2999999999999989</c:v>
                </c:pt>
                <c:pt idx="40">
                  <c:v>8</c:v>
                </c:pt>
                <c:pt idx="41">
                  <c:v>8.4999999999999982</c:v>
                </c:pt>
                <c:pt idx="42">
                  <c:v>9</c:v>
                </c:pt>
                <c:pt idx="43">
                  <c:v>9.5</c:v>
                </c:pt>
                <c:pt idx="44">
                  <c:v>10.000000000000002</c:v>
                </c:pt>
                <c:pt idx="45">
                  <c:v>10.5</c:v>
                </c:pt>
                <c:pt idx="46">
                  <c:v>10.999999999999998</c:v>
                </c:pt>
                <c:pt idx="47">
                  <c:v>11.5</c:v>
                </c:pt>
                <c:pt idx="48">
                  <c:v>12</c:v>
                </c:pt>
                <c:pt idx="49">
                  <c:v>12.500000000000002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9B-4E90-A477-24995BB33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67904"/>
        <c:axId val="959639488"/>
      </c:scatterChart>
      <c:valAx>
        <c:axId val="9596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39488"/>
        <c:crosses val="autoZero"/>
        <c:crossBetween val="midCat"/>
      </c:valAx>
      <c:valAx>
        <c:axId val="9596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6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7</xdr:row>
      <xdr:rowOff>14287</xdr:rowOff>
    </xdr:from>
    <xdr:to>
      <xdr:col>10</xdr:col>
      <xdr:colOff>628650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180974</xdr:rowOff>
    </xdr:from>
    <xdr:to>
      <xdr:col>19</xdr:col>
      <xdr:colOff>485775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012F5-95A3-4420-8BF0-E34BDDF4C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4.25" x14ac:dyDescent="0.45"/>
  <cols>
    <col min="1" max="1" width="7.796875" customWidth="1"/>
    <col min="2" max="2" width="6.86328125" customWidth="1"/>
    <col min="3" max="3" width="7" customWidth="1"/>
    <col min="4" max="4" width="10.86328125" customWidth="1"/>
    <col min="11" max="11" width="12.73046875" bestFit="1" customWidth="1"/>
  </cols>
  <sheetData>
    <row r="1" spans="1:10" ht="15.75" x14ac:dyDescent="0.5">
      <c r="A1" s="7" t="s">
        <v>13</v>
      </c>
    </row>
    <row r="2" spans="1:10" x14ac:dyDescent="0.45">
      <c r="A2" t="s">
        <v>14</v>
      </c>
      <c r="B2" s="8" t="str">
        <f>_xll.ORF.VERSION()</f>
        <v>0.6.0-debug</v>
      </c>
    </row>
    <row r="3" spans="1:10" x14ac:dyDescent="0.45">
      <c r="A3" s="1"/>
    </row>
    <row r="4" spans="1:10" x14ac:dyDescent="0.45">
      <c r="A4" s="3" t="s">
        <v>8</v>
      </c>
      <c r="B4" s="4"/>
      <c r="D4" t="s">
        <v>12</v>
      </c>
      <c r="E4" s="1">
        <v>1</v>
      </c>
    </row>
    <row r="5" spans="1:10" x14ac:dyDescent="0.45">
      <c r="A5" t="s">
        <v>11</v>
      </c>
      <c r="B5" s="5" t="s">
        <v>0</v>
      </c>
      <c r="D5" t="s">
        <v>6</v>
      </c>
      <c r="E5">
        <v>0</v>
      </c>
    </row>
    <row r="6" spans="1:10" x14ac:dyDescent="0.45">
      <c r="A6">
        <v>1</v>
      </c>
      <c r="B6" s="5">
        <v>-10</v>
      </c>
      <c r="D6" t="s">
        <v>6</v>
      </c>
      <c r="E6">
        <v>1</v>
      </c>
    </row>
    <row r="7" spans="1:10" x14ac:dyDescent="0.45">
      <c r="A7">
        <v>2</v>
      </c>
      <c r="B7" s="5">
        <v>-5</v>
      </c>
    </row>
    <row r="8" spans="1:10" x14ac:dyDescent="0.45">
      <c r="A8">
        <v>3</v>
      </c>
      <c r="B8" s="5">
        <v>0</v>
      </c>
    </row>
    <row r="9" spans="1:10" x14ac:dyDescent="0.45">
      <c r="A9">
        <v>4</v>
      </c>
      <c r="B9" s="5">
        <v>5</v>
      </c>
      <c r="D9" t="s">
        <v>8</v>
      </c>
      <c r="I9" t="s">
        <v>10</v>
      </c>
      <c r="J9" t="s">
        <v>7</v>
      </c>
    </row>
    <row r="10" spans="1:10" x14ac:dyDescent="0.45">
      <c r="A10">
        <v>5</v>
      </c>
      <c r="B10" s="5">
        <v>10</v>
      </c>
      <c r="D10" t="s">
        <v>2</v>
      </c>
      <c r="E10" t="s">
        <v>3</v>
      </c>
      <c r="F10" t="s">
        <v>5</v>
      </c>
      <c r="G10" t="s">
        <v>1</v>
      </c>
      <c r="I10" t="s">
        <v>0</v>
      </c>
      <c r="J10" t="s">
        <v>0</v>
      </c>
    </row>
    <row r="11" spans="1:10" x14ac:dyDescent="0.45">
      <c r="B11" s="5"/>
      <c r="D11">
        <v>0</v>
      </c>
      <c r="E11" s="2">
        <f>_xll.ORF.PPOLYEVAL($A$6:$A$10, $B$6:$B$10, $E$4, D11, $E$5)</f>
        <v>-10</v>
      </c>
      <c r="F11" s="2">
        <f>_xll.ORF.PPOLYEVAL($A$6:$A$10, $B$6:$B$10, $E$4, D11, $E$6)</f>
        <v>0</v>
      </c>
      <c r="G11" s="2">
        <f>_xll.ORF.PPOLYINTEGRAL($A$6:$A$10, $B$6:$B$10, $E$4, $D$11, D11)</f>
        <v>0</v>
      </c>
      <c r="I11">
        <f>_xll.ORF.PPOLYEVAL($A$16:$A$19, $B$16:$B$19, $E$4, D11, $E$5)</f>
        <v>-8</v>
      </c>
      <c r="J11">
        <f>_xll.ORF.PPOLYEVAL($A$26:$A$39, $B$26:$B$39, $B$24, D11, $E$5)</f>
        <v>-18</v>
      </c>
    </row>
    <row r="12" spans="1:10" x14ac:dyDescent="0.45">
      <c r="D12">
        <v>0.1</v>
      </c>
      <c r="E12" s="2">
        <f>_xll.ORF.PPOLYEVAL($A$6:$A$10, $B$6:$B$10, $E$4, D12, $E$5)</f>
        <v>-10</v>
      </c>
      <c r="F12" s="2">
        <f>_xll.ORF.PPOLYEVAL($A$6:$A$10, $B$6:$B$10, $E$4, D12, $E$6)</f>
        <v>0</v>
      </c>
      <c r="G12" s="2">
        <f>_xll.ORF.PPOLYINTEGRAL($A$6:$A$10, $B$6:$B$10, $E$4, $D$11, D12)</f>
        <v>-1</v>
      </c>
      <c r="I12">
        <f>_xll.ORF.PPOLYEVAL($A$16:$A$19, $B$16:$B$19, $E$4, D12, $E$5)</f>
        <v>-8</v>
      </c>
      <c r="J12">
        <f>_xll.ORF.PPOLYEVAL($A$26:$A$39, $B$26:$B$39, $B$24, D12, $E$5)</f>
        <v>-18</v>
      </c>
    </row>
    <row r="13" spans="1:10" x14ac:dyDescent="0.45">
      <c r="D13">
        <v>0.2</v>
      </c>
      <c r="E13" s="2">
        <f>_xll.ORF.PPOLYEVAL($A$6:$A$10, $B$6:$B$10, $E$4, D13, $E$5)</f>
        <v>-10</v>
      </c>
      <c r="F13" s="2">
        <f>_xll.ORF.PPOLYEVAL($A$6:$A$10, $B$6:$B$10, $E$4, D13, $E$6)</f>
        <v>0</v>
      </c>
      <c r="G13" s="2">
        <f>_xll.ORF.PPOLYINTEGRAL($A$6:$A$10, $B$6:$B$10, $E$4, $D$11, D13)</f>
        <v>-2</v>
      </c>
      <c r="I13">
        <f>_xll.ORF.PPOLYEVAL($A$16:$A$19, $B$16:$B$19, $E$4, D13, $E$5)</f>
        <v>-8</v>
      </c>
      <c r="J13">
        <f>_xll.ORF.PPOLYEVAL($A$26:$A$39, $B$26:$B$39, $B$24, D13, $E$5)</f>
        <v>-18</v>
      </c>
    </row>
    <row r="14" spans="1:10" x14ac:dyDescent="0.45">
      <c r="A14" s="3" t="s">
        <v>10</v>
      </c>
      <c r="B14" s="4"/>
      <c r="D14">
        <v>0.3</v>
      </c>
      <c r="E14" s="2">
        <f>_xll.ORF.PPOLYEVAL($A$6:$A$10, $B$6:$B$10, $E$4, D14, $E$5)</f>
        <v>-10</v>
      </c>
      <c r="F14" s="2">
        <f>_xll.ORF.PPOLYEVAL($A$6:$A$10, $B$6:$B$10, $E$4, D14, $E$6)</f>
        <v>0</v>
      </c>
      <c r="G14" s="2">
        <f>_xll.ORF.PPOLYINTEGRAL($A$6:$A$10, $B$6:$B$10, $E$4, $D$11, D14)</f>
        <v>-3</v>
      </c>
      <c r="I14">
        <f>_xll.ORF.PPOLYEVAL($A$16:$A$19, $B$16:$B$19, $E$4, D14, $E$5)</f>
        <v>-8</v>
      </c>
      <c r="J14">
        <f>_xll.ORF.PPOLYEVAL($A$26:$A$39, $B$26:$B$39, $B$24, D14, $E$5)</f>
        <v>-18</v>
      </c>
    </row>
    <row r="15" spans="1:10" x14ac:dyDescent="0.45">
      <c r="A15" t="s">
        <v>11</v>
      </c>
      <c r="B15" s="5" t="s">
        <v>0</v>
      </c>
      <c r="D15">
        <v>0.4</v>
      </c>
      <c r="E15" s="2">
        <f>_xll.ORF.PPOLYEVAL($A$6:$A$10, $B$6:$B$10, $E$4, D15, $E$5)</f>
        <v>-10</v>
      </c>
      <c r="F15" s="2">
        <f>_xll.ORF.PPOLYEVAL($A$6:$A$10, $B$6:$B$10, $E$4, D15, $E$6)</f>
        <v>0</v>
      </c>
      <c r="G15" s="2">
        <f>_xll.ORF.PPOLYINTEGRAL($A$6:$A$10, $B$6:$B$10, $E$4, $D$11, D15)</f>
        <v>-4</v>
      </c>
      <c r="I15">
        <f>_xll.ORF.PPOLYEVAL($A$16:$A$19, $B$16:$B$19, $E$4, D15, $E$5)</f>
        <v>-8</v>
      </c>
      <c r="J15">
        <f>_xll.ORF.PPOLYEVAL($A$26:$A$39, $B$26:$B$39, $B$24, D15, $E$5)</f>
        <v>-18</v>
      </c>
    </row>
    <row r="16" spans="1:10" x14ac:dyDescent="0.45">
      <c r="A16">
        <v>1</v>
      </c>
      <c r="B16" s="5">
        <v>-8</v>
      </c>
      <c r="D16">
        <v>0.5</v>
      </c>
      <c r="E16" s="2">
        <f>_xll.ORF.PPOLYEVAL($A$6:$A$10, $B$6:$B$10, $E$4, D16, $E$5)</f>
        <v>-10</v>
      </c>
      <c r="F16" s="2">
        <f>_xll.ORF.PPOLYEVAL($A$6:$A$10, $B$6:$B$10, $E$4, D16, $E$6)</f>
        <v>0</v>
      </c>
      <c r="G16" s="2">
        <f>_xll.ORF.PPOLYINTEGRAL($A$6:$A$10, $B$6:$B$10, $E$4, $D$11, D16)</f>
        <v>-5</v>
      </c>
      <c r="I16">
        <f>_xll.ORF.PPOLYEVAL($A$16:$A$19, $B$16:$B$19, $E$4, D16, $E$5)</f>
        <v>-8</v>
      </c>
      <c r="J16">
        <f>_xll.ORF.PPOLYEVAL($A$26:$A$39, $B$26:$B$39, $B$24, D16, $E$5)</f>
        <v>-18</v>
      </c>
    </row>
    <row r="17" spans="1:10" x14ac:dyDescent="0.45">
      <c r="A17">
        <v>2</v>
      </c>
      <c r="B17" s="5">
        <v>-4</v>
      </c>
      <c r="D17">
        <v>0.6</v>
      </c>
      <c r="E17" s="2">
        <f>_xll.ORF.PPOLYEVAL($A$6:$A$10, $B$6:$B$10, $E$4, D17, $E$5)</f>
        <v>-10</v>
      </c>
      <c r="F17" s="2">
        <f>_xll.ORF.PPOLYEVAL($A$6:$A$10, $B$6:$B$10, $E$4, D17, $E$6)</f>
        <v>0</v>
      </c>
      <c r="G17" s="2">
        <f>_xll.ORF.PPOLYINTEGRAL($A$6:$A$10, $B$6:$B$10, $E$4, $D$11, D17)</f>
        <v>-6</v>
      </c>
      <c r="I17">
        <f>_xll.ORF.PPOLYEVAL($A$16:$A$19, $B$16:$B$19, $E$4, D17, $E$5)</f>
        <v>-8</v>
      </c>
      <c r="J17">
        <f>_xll.ORF.PPOLYEVAL($A$26:$A$39, $B$26:$B$39, $B$24, D17, $E$5)</f>
        <v>-18</v>
      </c>
    </row>
    <row r="18" spans="1:10" x14ac:dyDescent="0.45">
      <c r="A18">
        <v>3</v>
      </c>
      <c r="B18" s="5">
        <v>1</v>
      </c>
      <c r="D18">
        <v>0.7</v>
      </c>
      <c r="E18" s="2">
        <f>_xll.ORF.PPOLYEVAL($A$6:$A$10, $B$6:$B$10, $E$4, D18, $E$5)</f>
        <v>-10</v>
      </c>
      <c r="F18" s="2">
        <f>_xll.ORF.PPOLYEVAL($A$6:$A$10, $B$6:$B$10, $E$4, D18, $E$6)</f>
        <v>0</v>
      </c>
      <c r="G18" s="2">
        <f>_xll.ORF.PPOLYINTEGRAL($A$6:$A$10, $B$6:$B$10, $E$4, $D$11, D18)</f>
        <v>-7</v>
      </c>
      <c r="I18">
        <f>_xll.ORF.PPOLYEVAL($A$16:$A$19, $B$16:$B$19, $E$4, D18, $E$5)</f>
        <v>-8</v>
      </c>
      <c r="J18">
        <f>_xll.ORF.PPOLYEVAL($A$26:$A$39, $B$26:$B$39, $B$24, D18, $E$5)</f>
        <v>-18</v>
      </c>
    </row>
    <row r="19" spans="1:10" x14ac:dyDescent="0.45">
      <c r="A19">
        <v>4</v>
      </c>
      <c r="B19" s="5">
        <v>3</v>
      </c>
      <c r="D19">
        <v>0.8</v>
      </c>
      <c r="E19" s="2">
        <f>_xll.ORF.PPOLYEVAL($A$6:$A$10, $B$6:$B$10, $E$4, D19, $E$5)</f>
        <v>-10</v>
      </c>
      <c r="F19" s="2">
        <f>_xll.ORF.PPOLYEVAL($A$6:$A$10, $B$6:$B$10, $E$4, D19, $E$6)</f>
        <v>0</v>
      </c>
      <c r="G19" s="2">
        <f>_xll.ORF.PPOLYINTEGRAL($A$6:$A$10, $B$6:$B$10, $E$4, $D$11, D19)</f>
        <v>-8</v>
      </c>
      <c r="I19">
        <f>_xll.ORF.PPOLYEVAL($A$16:$A$19, $B$16:$B$19, $E$4, D19, $E$5)</f>
        <v>-8</v>
      </c>
      <c r="J19">
        <f>_xll.ORF.PPOLYEVAL($A$26:$A$39, $B$26:$B$39, $B$24, D19, $E$5)</f>
        <v>-18</v>
      </c>
    </row>
    <row r="20" spans="1:10" x14ac:dyDescent="0.45">
      <c r="B20" s="5"/>
      <c r="D20">
        <v>0.9</v>
      </c>
      <c r="E20" s="2">
        <f>_xll.ORF.PPOLYEVAL($A$6:$A$10, $B$6:$B$10, $E$4, D20, $E$5)</f>
        <v>-10</v>
      </c>
      <c r="F20" s="2">
        <f>_xll.ORF.PPOLYEVAL($A$6:$A$10, $B$6:$B$10, $E$4, D20, $E$6)</f>
        <v>0</v>
      </c>
      <c r="G20" s="2">
        <f>_xll.ORF.PPOLYINTEGRAL($A$6:$A$10, $B$6:$B$10, $E$4, $D$11, D20)</f>
        <v>-9</v>
      </c>
      <c r="I20">
        <f>_xll.ORF.PPOLYEVAL($A$16:$A$19, $B$16:$B$19, $E$4, D20, $E$5)</f>
        <v>-8</v>
      </c>
      <c r="J20">
        <f>_xll.ORF.PPOLYEVAL($A$26:$A$39, $B$26:$B$39, $B$24, D20, $E$5)</f>
        <v>-18</v>
      </c>
    </row>
    <row r="21" spans="1:10" x14ac:dyDescent="0.45">
      <c r="D21">
        <v>1</v>
      </c>
      <c r="E21" s="2">
        <f>_xll.ORF.PPOLYEVAL($A$6:$A$10, $B$6:$B$10, $E$4, D21, $E$5)</f>
        <v>-10</v>
      </c>
      <c r="F21" s="2">
        <f>_xll.ORF.PPOLYEVAL($A$6:$A$10, $B$6:$B$10, $E$4, D21, $E$6)</f>
        <v>5</v>
      </c>
      <c r="G21" s="2">
        <f>_xll.ORF.PPOLYINTEGRAL($A$6:$A$10, $B$6:$B$10, $E$4, $D$11, D21)</f>
        <v>-10</v>
      </c>
      <c r="I21">
        <f>_xll.ORF.PPOLYEVAL($A$16:$A$19, $B$16:$B$19, $E$4, D21, $E$5)</f>
        <v>-8</v>
      </c>
      <c r="J21">
        <f>_xll.ORF.PPOLYEVAL($A$26:$A$39, $B$26:$B$39, $B$24, D21, $E$5)</f>
        <v>-18</v>
      </c>
    </row>
    <row r="22" spans="1:10" x14ac:dyDescent="0.45">
      <c r="D22">
        <v>1.1000000000000001</v>
      </c>
      <c r="E22" s="2">
        <f>_xll.ORF.PPOLYEVAL($A$6:$A$10, $B$6:$B$10, $E$4, D22, $E$5)</f>
        <v>-9.5</v>
      </c>
      <c r="F22" s="2">
        <f>_xll.ORF.PPOLYEVAL($A$6:$A$10, $B$6:$B$10, $E$4, D22, $E$6)</f>
        <v>5</v>
      </c>
      <c r="G22" s="2">
        <f>_xll.ORF.PPOLYINTEGRAL($A$6:$A$10, $B$6:$B$10, $E$4, $D$11, D22)</f>
        <v>-10.975000000000001</v>
      </c>
      <c r="I22">
        <f>_xll.ORF.PPOLYEVAL($A$16:$A$19, $B$16:$B$19, $E$4, D22, $E$5)</f>
        <v>-7.6</v>
      </c>
      <c r="J22">
        <f>_xll.ORF.PPOLYEVAL($A$26:$A$39, $B$26:$B$39, $B$24, D22, $E$5)</f>
        <v>-17.099999999999998</v>
      </c>
    </row>
    <row r="23" spans="1:10" x14ac:dyDescent="0.45">
      <c r="A23" s="3" t="s">
        <v>4</v>
      </c>
      <c r="B23" s="4"/>
      <c r="D23">
        <v>1.2</v>
      </c>
      <c r="E23" s="2">
        <f>_xll.ORF.PPOLYEVAL($A$6:$A$10, $B$6:$B$10, $E$4, D23, $E$5)</f>
        <v>-9</v>
      </c>
      <c r="F23" s="2">
        <f>_xll.ORF.PPOLYEVAL($A$6:$A$10, $B$6:$B$10, $E$4, D23, $E$6)</f>
        <v>5</v>
      </c>
      <c r="G23" s="2">
        <f>_xll.ORF.PPOLYINTEGRAL($A$6:$A$10, $B$6:$B$10, $E$4, $D$11, D23)</f>
        <v>-11.899999999999999</v>
      </c>
      <c r="I23">
        <f>_xll.ORF.PPOLYEVAL($A$16:$A$19, $B$16:$B$19, $E$4, D23, $E$5)</f>
        <v>-7.2</v>
      </c>
      <c r="J23">
        <f>_xll.ORF.PPOLYEVAL($A$26:$A$39, $B$26:$B$39, $B$24, D23, $E$5)</f>
        <v>-16.2</v>
      </c>
    </row>
    <row r="24" spans="1:10" x14ac:dyDescent="0.45">
      <c r="A24" t="s">
        <v>9</v>
      </c>
      <c r="B24" s="5">
        <f>E4</f>
        <v>1</v>
      </c>
      <c r="D24">
        <v>1.3</v>
      </c>
      <c r="E24" s="2">
        <f>_xll.ORF.PPOLYEVAL($A$6:$A$10, $B$6:$B$10, $E$4, D24, $E$5)</f>
        <v>-8.5</v>
      </c>
      <c r="F24" s="2">
        <f>_xll.ORF.PPOLYEVAL($A$6:$A$10, $B$6:$B$10, $E$4, D24, $E$6)</f>
        <v>5</v>
      </c>
      <c r="G24" s="2">
        <f>_xll.ORF.PPOLYINTEGRAL($A$6:$A$10, $B$6:$B$10, $E$4, $D$11, D24)</f>
        <v>-12.775</v>
      </c>
      <c r="I24">
        <f>_xll.ORF.PPOLYEVAL($A$16:$A$19, $B$16:$B$19, $E$4, D24, $E$5)</f>
        <v>-6.8</v>
      </c>
      <c r="J24">
        <f>_xll.ORF.PPOLYEVAL($A$26:$A$39, $B$26:$B$39, $B$24, D24, $E$5)</f>
        <v>-15.3</v>
      </c>
    </row>
    <row r="25" spans="1:10" x14ac:dyDescent="0.45">
      <c r="A25" t="s">
        <v>11</v>
      </c>
      <c r="B25" s="5" t="s">
        <v>0</v>
      </c>
      <c r="D25">
        <v>1.4</v>
      </c>
      <c r="E25" s="2">
        <f>_xll.ORF.PPOLYEVAL($A$6:$A$10, $B$6:$B$10, $E$4, D25, $E$5)</f>
        <v>-8</v>
      </c>
      <c r="F25" s="2">
        <f>_xll.ORF.PPOLYEVAL($A$6:$A$10, $B$6:$B$10, $E$4, D25, $E$6)</f>
        <v>5</v>
      </c>
      <c r="G25" s="2">
        <f>_xll.ORF.PPOLYINTEGRAL($A$6:$A$10, $B$6:$B$10, $E$4, $D$11, D25)</f>
        <v>-13.6</v>
      </c>
      <c r="I25">
        <f>_xll.ORF.PPOLYEVAL($A$16:$A$19, $B$16:$B$19, $E$4, D25, $E$5)</f>
        <v>-6.4</v>
      </c>
      <c r="J25">
        <f>_xll.ORF.PPOLYEVAL($A$26:$A$39, $B$26:$B$39, $B$24, D25, $E$5)</f>
        <v>-14.4</v>
      </c>
    </row>
    <row r="26" spans="1:10" x14ac:dyDescent="0.45">
      <c r="A26" s="2">
        <f t="array" ref="A26:B39">_xll.ORF.PPOLYSUM(A6:A10, B6:B10,A16:A19, B16:B19,E4)</f>
        <v>1</v>
      </c>
      <c r="B26" s="6">
        <v>-18</v>
      </c>
      <c r="D26">
        <v>1.5</v>
      </c>
      <c r="E26" s="2">
        <f>_xll.ORF.PPOLYEVAL($A$6:$A$10, $B$6:$B$10, $E$4, D26, $E$5)</f>
        <v>-7.5</v>
      </c>
      <c r="F26" s="2">
        <f>_xll.ORF.PPOLYEVAL($A$6:$A$10, $B$6:$B$10, $E$4, D26, $E$6)</f>
        <v>5</v>
      </c>
      <c r="G26" s="2">
        <f>_xll.ORF.PPOLYINTEGRAL($A$6:$A$10, $B$6:$B$10, $E$4, $D$11, D26)</f>
        <v>-14.375</v>
      </c>
      <c r="I26">
        <f>_xll.ORF.PPOLYEVAL($A$16:$A$19, $B$16:$B$19, $E$4, D26, $E$5)</f>
        <v>-6</v>
      </c>
      <c r="J26">
        <f>_xll.ORF.PPOLYEVAL($A$26:$A$39, $B$26:$B$39, $B$24, D26, $E$5)</f>
        <v>-13.5</v>
      </c>
    </row>
    <row r="27" spans="1:10" x14ac:dyDescent="0.45">
      <c r="A27" s="2">
        <v>2</v>
      </c>
      <c r="B27" s="6">
        <v>-9</v>
      </c>
      <c r="D27">
        <v>1.6</v>
      </c>
      <c r="E27" s="2">
        <f>_xll.ORF.PPOLYEVAL($A$6:$A$10, $B$6:$B$10, $E$4, D27, $E$5)</f>
        <v>-7</v>
      </c>
      <c r="F27" s="2">
        <f>_xll.ORF.PPOLYEVAL($A$6:$A$10, $B$6:$B$10, $E$4, D27, $E$6)</f>
        <v>5</v>
      </c>
      <c r="G27" s="2">
        <f>_xll.ORF.PPOLYINTEGRAL($A$6:$A$10, $B$6:$B$10, $E$4, $D$11, D27)</f>
        <v>-15.100000000000001</v>
      </c>
      <c r="I27">
        <f>_xll.ORF.PPOLYEVAL($A$16:$A$19, $B$16:$B$19, $E$4, D27, $E$5)</f>
        <v>-5.6</v>
      </c>
      <c r="J27">
        <f>_xll.ORF.PPOLYEVAL($A$26:$A$39, $B$26:$B$39, $B$24, D27, $E$5)</f>
        <v>-12.6</v>
      </c>
    </row>
    <row r="28" spans="1:10" x14ac:dyDescent="0.45">
      <c r="A28" s="2">
        <v>3</v>
      </c>
      <c r="B28" s="6">
        <v>1</v>
      </c>
      <c r="D28">
        <v>1.7</v>
      </c>
      <c r="E28" s="2">
        <f>_xll.ORF.PPOLYEVAL($A$6:$A$10, $B$6:$B$10, $E$4, D28, $E$5)</f>
        <v>-6.5</v>
      </c>
      <c r="F28" s="2">
        <f>_xll.ORF.PPOLYEVAL($A$6:$A$10, $B$6:$B$10, $E$4, D28, $E$6)</f>
        <v>5</v>
      </c>
      <c r="G28" s="2">
        <f>_xll.ORF.PPOLYINTEGRAL($A$6:$A$10, $B$6:$B$10, $E$4, $D$11, D28)</f>
        <v>-15.774999999999999</v>
      </c>
      <c r="I28">
        <f>_xll.ORF.PPOLYEVAL($A$16:$A$19, $B$16:$B$19, $E$4, D28, $E$5)</f>
        <v>-5.2</v>
      </c>
      <c r="J28">
        <f>_xll.ORF.PPOLYEVAL($A$26:$A$39, $B$26:$B$39, $B$24, D28, $E$5)</f>
        <v>-11.7</v>
      </c>
    </row>
    <row r="29" spans="1:10" x14ac:dyDescent="0.45">
      <c r="A29" s="2">
        <v>4</v>
      </c>
      <c r="B29" s="6">
        <v>8</v>
      </c>
      <c r="D29">
        <v>1.8</v>
      </c>
      <c r="E29" s="2">
        <f>_xll.ORF.PPOLYEVAL($A$6:$A$10, $B$6:$B$10, $E$4, D29, $E$5)</f>
        <v>-6</v>
      </c>
      <c r="F29" s="2">
        <f>_xll.ORF.PPOLYEVAL($A$6:$A$10, $B$6:$B$10, $E$4, D29, $E$6)</f>
        <v>5</v>
      </c>
      <c r="G29" s="2">
        <f>_xll.ORF.PPOLYINTEGRAL($A$6:$A$10, $B$6:$B$10, $E$4, $D$11, D29)</f>
        <v>-16.399999999999999</v>
      </c>
      <c r="I29">
        <f>_xll.ORF.PPOLYEVAL($A$16:$A$19, $B$16:$B$19, $E$4, D29, $E$5)</f>
        <v>-4.8</v>
      </c>
      <c r="J29">
        <f>_xll.ORF.PPOLYEVAL($A$26:$A$39, $B$26:$B$39, $B$24, D29, $E$5)</f>
        <v>-10.8</v>
      </c>
    </row>
    <row r="30" spans="1:10" x14ac:dyDescent="0.45">
      <c r="A30" s="2">
        <v>5</v>
      </c>
      <c r="B30" s="6">
        <v>13</v>
      </c>
      <c r="D30">
        <v>1.9</v>
      </c>
      <c r="E30" s="2">
        <f>_xll.ORF.PPOLYEVAL($A$6:$A$10, $B$6:$B$10, $E$4, D30, $E$5)</f>
        <v>-5.5</v>
      </c>
      <c r="F30" s="2">
        <f>_xll.ORF.PPOLYEVAL($A$6:$A$10, $B$6:$B$10, $E$4, D30, $E$6)</f>
        <v>5</v>
      </c>
      <c r="G30" s="2">
        <f>_xll.ORF.PPOLYINTEGRAL($A$6:$A$10, $B$6:$B$10, $E$4, $D$11, D30)</f>
        <v>-16.975000000000001</v>
      </c>
      <c r="I30">
        <f>_xll.ORF.PPOLYEVAL($A$16:$A$19, $B$16:$B$19, $E$4, D30, $E$5)</f>
        <v>-4.4000000000000004</v>
      </c>
      <c r="J30">
        <f>_xll.ORF.PPOLYEVAL($A$26:$A$39, $B$26:$B$39, $B$24, D30, $E$5)</f>
        <v>-9.9</v>
      </c>
    </row>
    <row r="31" spans="1:10" x14ac:dyDescent="0.45">
      <c r="A31" s="2" t="e">
        <v>#N/A</v>
      </c>
      <c r="B31" s="6" t="e">
        <v>#N/A</v>
      </c>
      <c r="D31">
        <v>2</v>
      </c>
      <c r="E31" s="2">
        <f>_xll.ORF.PPOLYEVAL($A$6:$A$10, $B$6:$B$10, $E$4, D31, $E$5)</f>
        <v>-5</v>
      </c>
      <c r="F31" s="2">
        <f>_xll.ORF.PPOLYEVAL($A$6:$A$10, $B$6:$B$10, $E$4, D31, $E$6)</f>
        <v>5</v>
      </c>
      <c r="G31" s="2">
        <f>_xll.ORF.PPOLYINTEGRAL($A$6:$A$10, $B$6:$B$10, $E$4, $D$11, D31)</f>
        <v>-17.5</v>
      </c>
      <c r="I31">
        <f>_xll.ORF.PPOLYEVAL($A$16:$A$19, $B$16:$B$19, $E$4, D31, $E$5)</f>
        <v>-4</v>
      </c>
      <c r="J31">
        <f>_xll.ORF.PPOLYEVAL($A$26:$A$39, $B$26:$B$39, $B$24, D31, $E$5)</f>
        <v>-9</v>
      </c>
    </row>
    <row r="32" spans="1:10" x14ac:dyDescent="0.45">
      <c r="A32" s="2" t="e">
        <v>#N/A</v>
      </c>
      <c r="B32" s="6" t="e">
        <v>#N/A</v>
      </c>
      <c r="D32">
        <v>2.1</v>
      </c>
      <c r="E32" s="2">
        <f>_xll.ORF.PPOLYEVAL($A$6:$A$10, $B$6:$B$10, $E$4, D32, $E$5)</f>
        <v>-4.5</v>
      </c>
      <c r="F32" s="2">
        <f>_xll.ORF.PPOLYEVAL($A$6:$A$10, $B$6:$B$10, $E$4, D32, $E$6)</f>
        <v>5</v>
      </c>
      <c r="G32" s="2">
        <f>_xll.ORF.PPOLYINTEGRAL($A$6:$A$10, $B$6:$B$10, $E$4, $D$11, D32)</f>
        <v>-17.975000000000001</v>
      </c>
      <c r="I32">
        <f>_xll.ORF.PPOLYEVAL($A$16:$A$19, $B$16:$B$19, $E$4, D32, $E$5)</f>
        <v>-3.4999999999999996</v>
      </c>
      <c r="J32">
        <f>_xll.ORF.PPOLYEVAL($A$26:$A$39, $B$26:$B$39, $B$24, D32, $E$5)</f>
        <v>-7.9999999999999991</v>
      </c>
    </row>
    <row r="33" spans="1:10" x14ac:dyDescent="0.45">
      <c r="A33" s="2" t="e">
        <v>#N/A</v>
      </c>
      <c r="B33" s="6" t="e">
        <v>#N/A</v>
      </c>
      <c r="D33">
        <v>2.2000000000000002</v>
      </c>
      <c r="E33" s="2">
        <f>_xll.ORF.PPOLYEVAL($A$6:$A$10, $B$6:$B$10, $E$4, D33, $E$5)</f>
        <v>-3.9999999999999991</v>
      </c>
      <c r="F33" s="2">
        <f>_xll.ORF.PPOLYEVAL($A$6:$A$10, $B$6:$B$10, $E$4, D33, $E$6)</f>
        <v>5</v>
      </c>
      <c r="G33" s="2">
        <f>_xll.ORF.PPOLYINTEGRAL($A$6:$A$10, $B$6:$B$10, $E$4, $D$11, D33)</f>
        <v>-18.400000000000002</v>
      </c>
      <c r="I33">
        <f>_xll.ORF.PPOLYEVAL($A$16:$A$19, $B$16:$B$19, $E$4, D33, $E$5)</f>
        <v>-2.9999999999999991</v>
      </c>
      <c r="J33">
        <f>_xll.ORF.PPOLYEVAL($A$26:$A$39, $B$26:$B$39, $B$24, D33, $E$5)</f>
        <v>-6.9999999999999982</v>
      </c>
    </row>
    <row r="34" spans="1:10" x14ac:dyDescent="0.45">
      <c r="A34" s="2" t="e">
        <v>#N/A</v>
      </c>
      <c r="B34" s="6" t="e">
        <v>#N/A</v>
      </c>
      <c r="D34">
        <v>2.2999999999999998</v>
      </c>
      <c r="E34" s="2">
        <f>_xll.ORF.PPOLYEVAL($A$6:$A$10, $B$6:$B$10, $E$4, D34, $E$5)</f>
        <v>-3.5000000000000009</v>
      </c>
      <c r="F34" s="2">
        <f>_xll.ORF.PPOLYEVAL($A$6:$A$10, $B$6:$B$10, $E$4, D34, $E$6)</f>
        <v>5</v>
      </c>
      <c r="G34" s="2">
        <f>_xll.ORF.PPOLYINTEGRAL($A$6:$A$10, $B$6:$B$10, $E$4, $D$11, D34)</f>
        <v>-18.774999999999999</v>
      </c>
      <c r="I34">
        <f>_xll.ORF.PPOLYEVAL($A$16:$A$19, $B$16:$B$19, $E$4, D34, $E$5)</f>
        <v>-2.5000000000000009</v>
      </c>
      <c r="J34">
        <f>_xll.ORF.PPOLYEVAL($A$26:$A$39, $B$26:$B$39, $B$24, D34, $E$5)</f>
        <v>-6.0000000000000018</v>
      </c>
    </row>
    <row r="35" spans="1:10" x14ac:dyDescent="0.45">
      <c r="A35" s="2" t="e">
        <v>#N/A</v>
      </c>
      <c r="B35" s="6" t="e">
        <v>#N/A</v>
      </c>
      <c r="D35">
        <v>2.4</v>
      </c>
      <c r="E35" s="2">
        <f>_xll.ORF.PPOLYEVAL($A$6:$A$10, $B$6:$B$10, $E$4, D35, $E$5)</f>
        <v>-3.0000000000000004</v>
      </c>
      <c r="F35" s="2">
        <f>_xll.ORF.PPOLYEVAL($A$6:$A$10, $B$6:$B$10, $E$4, D35, $E$6)</f>
        <v>5</v>
      </c>
      <c r="G35" s="2">
        <f>_xll.ORF.PPOLYINTEGRAL($A$6:$A$10, $B$6:$B$10, $E$4, $D$11, D35)</f>
        <v>-19.100000000000001</v>
      </c>
      <c r="I35">
        <f>_xll.ORF.PPOLYEVAL($A$16:$A$19, $B$16:$B$19, $E$4, D35, $E$5)</f>
        <v>-2.0000000000000004</v>
      </c>
      <c r="J35">
        <f>_xll.ORF.PPOLYEVAL($A$26:$A$39, $B$26:$B$39, $B$24, D35, $E$5)</f>
        <v>-5.0000000000000009</v>
      </c>
    </row>
    <row r="36" spans="1:10" x14ac:dyDescent="0.45">
      <c r="A36" s="2" t="e">
        <v>#N/A</v>
      </c>
      <c r="B36" s="6" t="e">
        <v>#N/A</v>
      </c>
      <c r="D36">
        <v>2.5</v>
      </c>
      <c r="E36" s="2">
        <f>_xll.ORF.PPOLYEVAL($A$6:$A$10, $B$6:$B$10, $E$4, D36, $E$5)</f>
        <v>-2.5</v>
      </c>
      <c r="F36" s="2">
        <f>_xll.ORF.PPOLYEVAL($A$6:$A$10, $B$6:$B$10, $E$4, D36, $E$6)</f>
        <v>5</v>
      </c>
      <c r="G36" s="2">
        <f>_xll.ORF.PPOLYINTEGRAL($A$6:$A$10, $B$6:$B$10, $E$4, $D$11, D36)</f>
        <v>-19.375</v>
      </c>
      <c r="I36">
        <f>_xll.ORF.PPOLYEVAL($A$16:$A$19, $B$16:$B$19, $E$4, D36, $E$5)</f>
        <v>-1.5</v>
      </c>
      <c r="J36">
        <f>_xll.ORF.PPOLYEVAL($A$26:$A$39, $B$26:$B$39, $B$24, D36, $E$5)</f>
        <v>-4</v>
      </c>
    </row>
    <row r="37" spans="1:10" x14ac:dyDescent="0.45">
      <c r="A37" s="2" t="e">
        <v>#N/A</v>
      </c>
      <c r="B37" s="6" t="e">
        <v>#N/A</v>
      </c>
      <c r="D37">
        <v>2.6</v>
      </c>
      <c r="E37" s="2">
        <f>_xll.ORF.PPOLYEVAL($A$6:$A$10, $B$6:$B$10, $E$4, D37, $E$5)</f>
        <v>-1.9999999999999996</v>
      </c>
      <c r="F37" s="2">
        <f>_xll.ORF.PPOLYEVAL($A$6:$A$10, $B$6:$B$10, $E$4, D37, $E$6)</f>
        <v>5</v>
      </c>
      <c r="G37" s="2">
        <f>_xll.ORF.PPOLYINTEGRAL($A$6:$A$10, $B$6:$B$10, $E$4, $D$11, D37)</f>
        <v>-19.600000000000001</v>
      </c>
      <c r="I37">
        <f>_xll.ORF.PPOLYEVAL($A$16:$A$19, $B$16:$B$19, $E$4, D37, $E$5)</f>
        <v>-0.99999999999999956</v>
      </c>
      <c r="J37">
        <f>_xll.ORF.PPOLYEVAL($A$26:$A$39, $B$26:$B$39, $B$24, D37, $E$5)</f>
        <v>-2.9999999999999991</v>
      </c>
    </row>
    <row r="38" spans="1:10" x14ac:dyDescent="0.45">
      <c r="A38" s="2" t="e">
        <v>#N/A</v>
      </c>
      <c r="B38" s="6" t="e">
        <v>#N/A</v>
      </c>
      <c r="D38">
        <v>2.7</v>
      </c>
      <c r="E38" s="2">
        <f>_xll.ORF.PPOLYEVAL($A$6:$A$10, $B$6:$B$10, $E$4, D38, $E$5)</f>
        <v>-1.4999999999999991</v>
      </c>
      <c r="F38" s="2">
        <f>_xll.ORF.PPOLYEVAL($A$6:$A$10, $B$6:$B$10, $E$4, D38, $E$6)</f>
        <v>5</v>
      </c>
      <c r="G38" s="2">
        <f>_xll.ORF.PPOLYINTEGRAL($A$6:$A$10, $B$6:$B$10, $E$4, $D$11, D38)</f>
        <v>-19.774999999999999</v>
      </c>
      <c r="I38">
        <f>_xll.ORF.PPOLYEVAL($A$16:$A$19, $B$16:$B$19, $E$4, D38, $E$5)</f>
        <v>-0.49999999999999911</v>
      </c>
      <c r="J38">
        <f>_xll.ORF.PPOLYEVAL($A$26:$A$39, $B$26:$B$39, $B$24, D38, $E$5)</f>
        <v>-1.9999999999999982</v>
      </c>
    </row>
    <row r="39" spans="1:10" x14ac:dyDescent="0.45">
      <c r="A39" s="2" t="e">
        <v>#N/A</v>
      </c>
      <c r="B39" s="6" t="e">
        <v>#N/A</v>
      </c>
      <c r="D39">
        <v>2.8</v>
      </c>
      <c r="E39" s="2">
        <f>_xll.ORF.PPOLYEVAL($A$6:$A$10, $B$6:$B$10, $E$4, D39, $E$5)</f>
        <v>-1.0000000000000009</v>
      </c>
      <c r="F39" s="2">
        <f>_xll.ORF.PPOLYEVAL($A$6:$A$10, $B$6:$B$10, $E$4, D39, $E$6)</f>
        <v>5</v>
      </c>
      <c r="G39" s="2">
        <f>_xll.ORF.PPOLYINTEGRAL($A$6:$A$10, $B$6:$B$10, $E$4, $D$11, D39)</f>
        <v>-19.899999999999999</v>
      </c>
      <c r="I39">
        <f>_xll.ORF.PPOLYEVAL($A$16:$A$19, $B$16:$B$19, $E$4, D39, $E$5)</f>
        <v>-8.8817841970012523E-16</v>
      </c>
      <c r="J39">
        <f>_xll.ORF.PPOLYEVAL($A$26:$A$39, $B$26:$B$39, $B$24, D39, $E$5)</f>
        <v>-1.0000000000000018</v>
      </c>
    </row>
    <row r="40" spans="1:10" x14ac:dyDescent="0.45">
      <c r="D40">
        <v>2.9</v>
      </c>
      <c r="E40" s="2">
        <f>_xll.ORF.PPOLYEVAL($A$6:$A$10, $B$6:$B$10, $E$4, D40, $E$5)</f>
        <v>-0.5</v>
      </c>
      <c r="F40" s="2">
        <f>_xll.ORF.PPOLYEVAL($A$6:$A$10, $B$6:$B$10, $E$4, D40, $E$6)</f>
        <v>5</v>
      </c>
      <c r="G40" s="2">
        <f>_xll.ORF.PPOLYINTEGRAL($A$6:$A$10, $B$6:$B$10, $E$4, $D$11, D40)</f>
        <v>-19.975000000000001</v>
      </c>
      <c r="I40">
        <f>_xll.ORF.PPOLYEVAL($A$16:$A$19, $B$16:$B$19, $E$4, D40, $E$5)</f>
        <v>0.5</v>
      </c>
      <c r="J40">
        <f>_xll.ORF.PPOLYEVAL($A$26:$A$39, $B$26:$B$39, $B$24, D40, $E$5)</f>
        <v>0</v>
      </c>
    </row>
    <row r="41" spans="1:10" x14ac:dyDescent="0.45">
      <c r="D41">
        <v>3</v>
      </c>
      <c r="E41" s="2">
        <f>_xll.ORF.PPOLYEVAL($A$6:$A$10, $B$6:$B$10, $E$4, D41, $E$5)</f>
        <v>0</v>
      </c>
      <c r="F41" s="2">
        <f>_xll.ORF.PPOLYEVAL($A$6:$A$10, $B$6:$B$10, $E$4, D41, $E$6)</f>
        <v>5</v>
      </c>
      <c r="G41" s="2">
        <f>_xll.ORF.PPOLYINTEGRAL($A$6:$A$10, $B$6:$B$10, $E$4, $D$11, D41)</f>
        <v>-20</v>
      </c>
      <c r="I41">
        <f>_xll.ORF.PPOLYEVAL($A$16:$A$19, $B$16:$B$19, $E$4, D41, $E$5)</f>
        <v>1</v>
      </c>
      <c r="J41">
        <f>_xll.ORF.PPOLYEVAL($A$26:$A$39, $B$26:$B$39, $B$24, D41, $E$5)</f>
        <v>1</v>
      </c>
    </row>
    <row r="42" spans="1:10" x14ac:dyDescent="0.45">
      <c r="D42">
        <v>3.1</v>
      </c>
      <c r="E42" s="2">
        <f>_xll.ORF.PPOLYEVAL($A$6:$A$10, $B$6:$B$10, $E$4, D42, $E$5)</f>
        <v>0.50000000000000044</v>
      </c>
      <c r="F42" s="2">
        <f>_xll.ORF.PPOLYEVAL($A$6:$A$10, $B$6:$B$10, $E$4, D42, $E$6)</f>
        <v>5</v>
      </c>
      <c r="G42" s="2">
        <f>_xll.ORF.PPOLYINTEGRAL($A$6:$A$10, $B$6:$B$10, $E$4, $D$11, D42)</f>
        <v>-19.975000000000001</v>
      </c>
      <c r="I42">
        <f>_xll.ORF.PPOLYEVAL($A$16:$A$19, $B$16:$B$19, $E$4, D42, $E$5)</f>
        <v>1.2000000000000002</v>
      </c>
      <c r="J42">
        <f>_xll.ORF.PPOLYEVAL($A$26:$A$39, $B$26:$B$39, $B$24, D42, $E$5)</f>
        <v>1.7000000000000006</v>
      </c>
    </row>
    <row r="43" spans="1:10" x14ac:dyDescent="0.45">
      <c r="D43">
        <v>3.2</v>
      </c>
      <c r="E43" s="2">
        <f>_xll.ORF.PPOLYEVAL($A$6:$A$10, $B$6:$B$10, $E$4, D43, $E$5)</f>
        <v>1.0000000000000009</v>
      </c>
      <c r="F43" s="2">
        <f>_xll.ORF.PPOLYEVAL($A$6:$A$10, $B$6:$B$10, $E$4, D43, $E$6)</f>
        <v>5</v>
      </c>
      <c r="G43" s="2">
        <f>_xll.ORF.PPOLYINTEGRAL($A$6:$A$10, $B$6:$B$10, $E$4, $D$11, D43)</f>
        <v>-19.899999999999999</v>
      </c>
      <c r="I43">
        <f>_xll.ORF.PPOLYEVAL($A$16:$A$19, $B$16:$B$19, $E$4, D43, $E$5)</f>
        <v>1.4000000000000004</v>
      </c>
      <c r="J43">
        <f>_xll.ORF.PPOLYEVAL($A$26:$A$39, $B$26:$B$39, $B$24, D43, $E$5)</f>
        <v>2.4000000000000012</v>
      </c>
    </row>
    <row r="44" spans="1:10" x14ac:dyDescent="0.45">
      <c r="D44">
        <v>3.3</v>
      </c>
      <c r="E44" s="2">
        <f>_xll.ORF.PPOLYEVAL($A$6:$A$10, $B$6:$B$10, $E$4, D44, $E$5)</f>
        <v>1.4999999999999991</v>
      </c>
      <c r="F44" s="2">
        <f>_xll.ORF.PPOLYEVAL($A$6:$A$10, $B$6:$B$10, $E$4, D44, $E$6)</f>
        <v>5</v>
      </c>
      <c r="G44" s="2">
        <f>_xll.ORF.PPOLYINTEGRAL($A$6:$A$10, $B$6:$B$10, $E$4, $D$11, D44)</f>
        <v>-19.774999999999999</v>
      </c>
      <c r="I44">
        <f>_xll.ORF.PPOLYEVAL($A$16:$A$19, $B$16:$B$19, $E$4, D44, $E$5)</f>
        <v>1.5999999999999996</v>
      </c>
      <c r="J44">
        <f>_xll.ORF.PPOLYEVAL($A$26:$A$39, $B$26:$B$39, $B$24, D44, $E$5)</f>
        <v>3.0999999999999988</v>
      </c>
    </row>
    <row r="45" spans="1:10" x14ac:dyDescent="0.45">
      <c r="D45">
        <v>3.4</v>
      </c>
      <c r="E45" s="2">
        <f>_xll.ORF.PPOLYEVAL($A$6:$A$10, $B$6:$B$10, $E$4, D45, $E$5)</f>
        <v>1.9999999999999996</v>
      </c>
      <c r="F45" s="2">
        <f>_xll.ORF.PPOLYEVAL($A$6:$A$10, $B$6:$B$10, $E$4, D45, $E$6)</f>
        <v>5</v>
      </c>
      <c r="G45" s="2">
        <f>_xll.ORF.PPOLYINTEGRAL($A$6:$A$10, $B$6:$B$10, $E$4, $D$11, D45)</f>
        <v>-19.600000000000001</v>
      </c>
      <c r="I45">
        <f>_xll.ORF.PPOLYEVAL($A$16:$A$19, $B$16:$B$19, $E$4, D45, $E$5)</f>
        <v>1.7999999999999998</v>
      </c>
      <c r="J45">
        <f>_xll.ORF.PPOLYEVAL($A$26:$A$39, $B$26:$B$39, $B$24, D45, $E$5)</f>
        <v>3.7999999999999994</v>
      </c>
    </row>
    <row r="46" spans="1:10" x14ac:dyDescent="0.45">
      <c r="D46">
        <v>3.5</v>
      </c>
      <c r="E46" s="2">
        <f>_xll.ORF.PPOLYEVAL($A$6:$A$10, $B$6:$B$10, $E$4, D46, $E$5)</f>
        <v>2.5</v>
      </c>
      <c r="F46" s="2">
        <f>_xll.ORF.PPOLYEVAL($A$6:$A$10, $B$6:$B$10, $E$4, D46, $E$6)</f>
        <v>5</v>
      </c>
      <c r="G46" s="2">
        <f>_xll.ORF.PPOLYINTEGRAL($A$6:$A$10, $B$6:$B$10, $E$4, $D$11, D46)</f>
        <v>-19.375</v>
      </c>
      <c r="I46">
        <f>_xll.ORF.PPOLYEVAL($A$16:$A$19, $B$16:$B$19, $E$4, D46, $E$5)</f>
        <v>2</v>
      </c>
      <c r="J46">
        <f>_xll.ORF.PPOLYEVAL($A$26:$A$39, $B$26:$B$39, $B$24, D46, $E$5)</f>
        <v>4.5</v>
      </c>
    </row>
    <row r="47" spans="1:10" x14ac:dyDescent="0.45">
      <c r="D47">
        <v>3.6</v>
      </c>
      <c r="E47" s="2">
        <f>_xll.ORF.PPOLYEVAL($A$6:$A$10, $B$6:$B$10, $E$4, D47, $E$5)</f>
        <v>3.0000000000000004</v>
      </c>
      <c r="F47" s="2">
        <f>_xll.ORF.PPOLYEVAL($A$6:$A$10, $B$6:$B$10, $E$4, D47, $E$6)</f>
        <v>5</v>
      </c>
      <c r="G47" s="2">
        <f>_xll.ORF.PPOLYINTEGRAL($A$6:$A$10, $B$6:$B$10, $E$4, $D$11, D47)</f>
        <v>-19.100000000000001</v>
      </c>
      <c r="I47">
        <f>_xll.ORF.PPOLYEVAL($A$16:$A$19, $B$16:$B$19, $E$4, D47, $E$5)</f>
        <v>2.2000000000000002</v>
      </c>
      <c r="J47">
        <f>_xll.ORF.PPOLYEVAL($A$26:$A$39, $B$26:$B$39, $B$24, D47, $E$5)</f>
        <v>5.2000000000000011</v>
      </c>
    </row>
    <row r="48" spans="1:10" x14ac:dyDescent="0.45">
      <c r="D48">
        <v>3.7</v>
      </c>
      <c r="E48" s="2">
        <f>_xll.ORF.PPOLYEVAL($A$6:$A$10, $B$6:$B$10, $E$4, D48, $E$5)</f>
        <v>3.5000000000000009</v>
      </c>
      <c r="F48" s="2">
        <f>_xll.ORF.PPOLYEVAL($A$6:$A$10, $B$6:$B$10, $E$4, D48, $E$6)</f>
        <v>5</v>
      </c>
      <c r="G48" s="2">
        <f>_xll.ORF.PPOLYINTEGRAL($A$6:$A$10, $B$6:$B$10, $E$4, $D$11, D48)</f>
        <v>-18.774999999999999</v>
      </c>
      <c r="I48">
        <f>_xll.ORF.PPOLYEVAL($A$16:$A$19, $B$16:$B$19, $E$4, D48, $E$5)</f>
        <v>2.4000000000000004</v>
      </c>
      <c r="J48">
        <f>_xll.ORF.PPOLYEVAL($A$26:$A$39, $B$26:$B$39, $B$24, D48, $E$5)</f>
        <v>5.9000000000000012</v>
      </c>
    </row>
    <row r="49" spans="4:10" x14ac:dyDescent="0.45">
      <c r="D49">
        <v>3.8</v>
      </c>
      <c r="E49" s="2">
        <f>_xll.ORF.PPOLYEVAL($A$6:$A$10, $B$6:$B$10, $E$4, D49, $E$5)</f>
        <v>3.9999999999999991</v>
      </c>
      <c r="F49" s="2">
        <f>_xll.ORF.PPOLYEVAL($A$6:$A$10, $B$6:$B$10, $E$4, D49, $E$6)</f>
        <v>5</v>
      </c>
      <c r="G49" s="2">
        <f>_xll.ORF.PPOLYINTEGRAL($A$6:$A$10, $B$6:$B$10, $E$4, $D$11, D49)</f>
        <v>-18.400000000000002</v>
      </c>
      <c r="I49">
        <f>_xll.ORF.PPOLYEVAL($A$16:$A$19, $B$16:$B$19, $E$4, D49, $E$5)</f>
        <v>2.5999999999999996</v>
      </c>
      <c r="J49">
        <f>_xll.ORF.PPOLYEVAL($A$26:$A$39, $B$26:$B$39, $B$24, D49, $E$5)</f>
        <v>6.5999999999999988</v>
      </c>
    </row>
    <row r="50" spans="4:10" x14ac:dyDescent="0.45">
      <c r="D50">
        <v>3.9</v>
      </c>
      <c r="E50" s="2">
        <f>_xll.ORF.PPOLYEVAL($A$6:$A$10, $B$6:$B$10, $E$4, D50, $E$5)</f>
        <v>4.5</v>
      </c>
      <c r="F50" s="2">
        <f>_xll.ORF.PPOLYEVAL($A$6:$A$10, $B$6:$B$10, $E$4, D50, $E$6)</f>
        <v>5</v>
      </c>
      <c r="G50" s="2">
        <f>_xll.ORF.PPOLYINTEGRAL($A$6:$A$10, $B$6:$B$10, $E$4, $D$11, D50)</f>
        <v>-17.975000000000001</v>
      </c>
      <c r="I50">
        <f>_xll.ORF.PPOLYEVAL($A$16:$A$19, $B$16:$B$19, $E$4, D50, $E$5)</f>
        <v>2.8</v>
      </c>
      <c r="J50">
        <f>_xll.ORF.PPOLYEVAL($A$26:$A$39, $B$26:$B$39, $B$24, D50, $E$5)</f>
        <v>7.2999999999999989</v>
      </c>
    </row>
    <row r="51" spans="4:10" x14ac:dyDescent="0.45">
      <c r="D51">
        <v>4</v>
      </c>
      <c r="E51" s="2">
        <f>_xll.ORF.PPOLYEVAL($A$6:$A$10, $B$6:$B$10, $E$4, D51, $E$5)</f>
        <v>5</v>
      </c>
      <c r="F51" s="2">
        <f>_xll.ORF.PPOLYEVAL($A$6:$A$10, $B$6:$B$10, $E$4, D51, $E$6)</f>
        <v>5</v>
      </c>
      <c r="G51" s="2">
        <f>_xll.ORF.PPOLYINTEGRAL($A$6:$A$10, $B$6:$B$10, $E$4, $D$11, D51)</f>
        <v>-17.5</v>
      </c>
      <c r="I51">
        <f>_xll.ORF.PPOLYEVAL($A$16:$A$19, $B$16:$B$19, $E$4, D51, $E$5)</f>
        <v>3</v>
      </c>
      <c r="J51">
        <f>_xll.ORF.PPOLYEVAL($A$26:$A$39, $B$26:$B$39, $B$24, D51, $E$5)</f>
        <v>8</v>
      </c>
    </row>
    <row r="52" spans="4:10" x14ac:dyDescent="0.45">
      <c r="D52">
        <v>4.0999999999999996</v>
      </c>
      <c r="E52" s="2">
        <f>_xll.ORF.PPOLYEVAL($A$6:$A$10, $B$6:$B$10, $E$4, D52, $E$5)</f>
        <v>5.4999999999999982</v>
      </c>
      <c r="F52" s="2">
        <f>_xll.ORF.PPOLYEVAL($A$6:$A$10, $B$6:$B$10, $E$4, D52, $E$6)</f>
        <v>5</v>
      </c>
      <c r="G52" s="2">
        <f>_xll.ORF.PPOLYINTEGRAL($A$6:$A$10, $B$6:$B$10, $E$4, $D$11, D52)</f>
        <v>-16.975000000000001</v>
      </c>
      <c r="I52">
        <f>_xll.ORF.PPOLYEVAL($A$16:$A$19, $B$16:$B$19, $E$4, D52, $E$5)</f>
        <v>3</v>
      </c>
      <c r="J52">
        <f>_xll.ORF.PPOLYEVAL($A$26:$A$39, $B$26:$B$39, $B$24, D52, $E$5)</f>
        <v>8.4999999999999982</v>
      </c>
    </row>
    <row r="53" spans="4:10" x14ac:dyDescent="0.45">
      <c r="D53">
        <v>4.2</v>
      </c>
      <c r="E53" s="2">
        <f>_xll.ORF.PPOLYEVAL($A$6:$A$10, $B$6:$B$10, $E$4, D53, $E$5)</f>
        <v>6.0000000000000009</v>
      </c>
      <c r="F53" s="2">
        <f>_xll.ORF.PPOLYEVAL($A$6:$A$10, $B$6:$B$10, $E$4, D53, $E$6)</f>
        <v>5</v>
      </c>
      <c r="G53" s="2">
        <f>_xll.ORF.PPOLYINTEGRAL($A$6:$A$10, $B$6:$B$10, $E$4, $D$11, D53)</f>
        <v>-16.399999999999999</v>
      </c>
      <c r="I53">
        <f>_xll.ORF.PPOLYEVAL($A$16:$A$19, $B$16:$B$19, $E$4, D53, $E$5)</f>
        <v>3</v>
      </c>
      <c r="J53">
        <f>_xll.ORF.PPOLYEVAL($A$26:$A$39, $B$26:$B$39, $B$24, D53, $E$5)</f>
        <v>9</v>
      </c>
    </row>
    <row r="54" spans="4:10" x14ac:dyDescent="0.45">
      <c r="D54">
        <v>4.3</v>
      </c>
      <c r="E54" s="2">
        <f>_xll.ORF.PPOLYEVAL($A$6:$A$10, $B$6:$B$10, $E$4, D54, $E$5)</f>
        <v>6.4999999999999991</v>
      </c>
      <c r="F54" s="2">
        <f>_xll.ORF.PPOLYEVAL($A$6:$A$10, $B$6:$B$10, $E$4, D54, $E$6)</f>
        <v>5</v>
      </c>
      <c r="G54" s="2">
        <f>_xll.ORF.PPOLYINTEGRAL($A$6:$A$10, $B$6:$B$10, $E$4, $D$11, D54)</f>
        <v>-15.775</v>
      </c>
      <c r="I54">
        <f>_xll.ORF.PPOLYEVAL($A$16:$A$19, $B$16:$B$19, $E$4, D54, $E$5)</f>
        <v>3</v>
      </c>
      <c r="J54">
        <f>_xll.ORF.PPOLYEVAL($A$26:$A$39, $B$26:$B$39, $B$24, D54, $E$5)</f>
        <v>9.5</v>
      </c>
    </row>
    <row r="55" spans="4:10" x14ac:dyDescent="0.45">
      <c r="D55">
        <v>4.4000000000000004</v>
      </c>
      <c r="E55" s="2">
        <f>_xll.ORF.PPOLYEVAL($A$6:$A$10, $B$6:$B$10, $E$4, D55, $E$5)</f>
        <v>7.0000000000000018</v>
      </c>
      <c r="F55" s="2">
        <f>_xll.ORF.PPOLYEVAL($A$6:$A$10, $B$6:$B$10, $E$4, D55, $E$6)</f>
        <v>5</v>
      </c>
      <c r="G55" s="2">
        <f>_xll.ORF.PPOLYINTEGRAL($A$6:$A$10, $B$6:$B$10, $E$4, $D$11, D55)</f>
        <v>-15.099999999999998</v>
      </c>
      <c r="I55">
        <f>_xll.ORF.PPOLYEVAL($A$16:$A$19, $B$16:$B$19, $E$4, D55, $E$5)</f>
        <v>3</v>
      </c>
      <c r="J55">
        <f>_xll.ORF.PPOLYEVAL($A$26:$A$39, $B$26:$B$39, $B$24, D55, $E$5)</f>
        <v>10.000000000000002</v>
      </c>
    </row>
    <row r="56" spans="4:10" x14ac:dyDescent="0.45">
      <c r="D56">
        <v>4.5</v>
      </c>
      <c r="E56" s="2">
        <f>_xll.ORF.PPOLYEVAL($A$6:$A$10, $B$6:$B$10, $E$4, D56, $E$5)</f>
        <v>7.5</v>
      </c>
      <c r="F56" s="2">
        <f>_xll.ORF.PPOLYEVAL($A$6:$A$10, $B$6:$B$10, $E$4, D56, $E$6)</f>
        <v>5</v>
      </c>
      <c r="G56" s="2">
        <f>_xll.ORF.PPOLYINTEGRAL($A$6:$A$10, $B$6:$B$10, $E$4, $D$11, D56)</f>
        <v>-14.375</v>
      </c>
      <c r="I56">
        <f>_xll.ORF.PPOLYEVAL($A$16:$A$19, $B$16:$B$19, $E$4, D56, $E$5)</f>
        <v>3</v>
      </c>
      <c r="J56">
        <f>_xll.ORF.PPOLYEVAL($A$26:$A$39, $B$26:$B$39, $B$24, D56, $E$5)</f>
        <v>10.5</v>
      </c>
    </row>
    <row r="57" spans="4:10" x14ac:dyDescent="0.45">
      <c r="D57">
        <v>4.5999999999999996</v>
      </c>
      <c r="E57" s="2">
        <f>_xll.ORF.PPOLYEVAL($A$6:$A$10, $B$6:$B$10, $E$4, D57, $E$5)</f>
        <v>7.9999999999999982</v>
      </c>
      <c r="F57" s="2">
        <f>_xll.ORF.PPOLYEVAL($A$6:$A$10, $B$6:$B$10, $E$4, D57, $E$6)</f>
        <v>5</v>
      </c>
      <c r="G57" s="2">
        <f>_xll.ORF.PPOLYINTEGRAL($A$6:$A$10, $B$6:$B$10, $E$4, $D$11, D57)</f>
        <v>-13.600000000000003</v>
      </c>
      <c r="I57">
        <f>_xll.ORF.PPOLYEVAL($A$16:$A$19, $B$16:$B$19, $E$4, D57, $E$5)</f>
        <v>3</v>
      </c>
      <c r="J57">
        <f>_xll.ORF.PPOLYEVAL($A$26:$A$39, $B$26:$B$39, $B$24, D57, $E$5)</f>
        <v>10.999999999999998</v>
      </c>
    </row>
    <row r="58" spans="4:10" x14ac:dyDescent="0.45">
      <c r="D58">
        <v>4.7</v>
      </c>
      <c r="E58" s="2">
        <f>_xll.ORF.PPOLYEVAL($A$6:$A$10, $B$6:$B$10, $E$4, D58, $E$5)</f>
        <v>8.5</v>
      </c>
      <c r="F58" s="2">
        <f>_xll.ORF.PPOLYEVAL($A$6:$A$10, $B$6:$B$10, $E$4, D58, $E$6)</f>
        <v>5</v>
      </c>
      <c r="G58" s="2">
        <f>_xll.ORF.PPOLYINTEGRAL($A$6:$A$10, $B$6:$B$10, $E$4, $D$11, D58)</f>
        <v>-12.774999999999999</v>
      </c>
      <c r="I58">
        <f>_xll.ORF.PPOLYEVAL($A$16:$A$19, $B$16:$B$19, $E$4, D58, $E$5)</f>
        <v>3</v>
      </c>
      <c r="J58">
        <f>_xll.ORF.PPOLYEVAL($A$26:$A$39, $B$26:$B$39, $B$24, D58, $E$5)</f>
        <v>11.5</v>
      </c>
    </row>
    <row r="59" spans="4:10" x14ac:dyDescent="0.45">
      <c r="D59">
        <v>4.8</v>
      </c>
      <c r="E59" s="2">
        <f>_xll.ORF.PPOLYEVAL($A$6:$A$10, $B$6:$B$10, $E$4, D59, $E$5)</f>
        <v>9</v>
      </c>
      <c r="F59" s="2">
        <f>_xll.ORF.PPOLYEVAL($A$6:$A$10, $B$6:$B$10, $E$4, D59, $E$6)</f>
        <v>5</v>
      </c>
      <c r="G59" s="2">
        <f>_xll.ORF.PPOLYINTEGRAL($A$6:$A$10, $B$6:$B$10, $E$4, $D$11, D59)</f>
        <v>-11.900000000000002</v>
      </c>
      <c r="I59">
        <f>_xll.ORF.PPOLYEVAL($A$16:$A$19, $B$16:$B$19, $E$4, D59, $E$5)</f>
        <v>3</v>
      </c>
      <c r="J59">
        <f>_xll.ORF.PPOLYEVAL($A$26:$A$39, $B$26:$B$39, $B$24, D59, $E$5)</f>
        <v>12</v>
      </c>
    </row>
    <row r="60" spans="4:10" x14ac:dyDescent="0.45">
      <c r="D60">
        <v>4.9000000000000004</v>
      </c>
      <c r="E60" s="2">
        <f>_xll.ORF.PPOLYEVAL($A$6:$A$10, $B$6:$B$10, $E$4, D60, $E$5)</f>
        <v>9.5000000000000018</v>
      </c>
      <c r="F60" s="2">
        <f>_xll.ORF.PPOLYEVAL($A$6:$A$10, $B$6:$B$10, $E$4, D60, $E$6)</f>
        <v>5</v>
      </c>
      <c r="G60" s="2">
        <f>_xll.ORF.PPOLYINTEGRAL($A$6:$A$10, $B$6:$B$10, $E$4, $D$11, D60)</f>
        <v>-10.974999999999998</v>
      </c>
      <c r="I60">
        <f>_xll.ORF.PPOLYEVAL($A$16:$A$19, $B$16:$B$19, $E$4, D60, $E$5)</f>
        <v>3</v>
      </c>
      <c r="J60">
        <f>_xll.ORF.PPOLYEVAL($A$26:$A$39, $B$26:$B$39, $B$24, D60, $E$5)</f>
        <v>12.500000000000002</v>
      </c>
    </row>
    <row r="61" spans="4:10" x14ac:dyDescent="0.45">
      <c r="D61">
        <v>5</v>
      </c>
      <c r="E61" s="2">
        <f>_xll.ORF.PPOLYEVAL($A$6:$A$10, $B$6:$B$10, $E$4, D61, $E$5)</f>
        <v>10</v>
      </c>
      <c r="F61" s="2">
        <f>_xll.ORF.PPOLYEVAL($A$6:$A$10, $B$6:$B$10, $E$4, D61, $E$6)</f>
        <v>0</v>
      </c>
      <c r="G61" s="2">
        <f>_xll.ORF.PPOLYINTEGRAL($A$6:$A$10, $B$6:$B$10, $E$4, $D$11, D61)</f>
        <v>-10</v>
      </c>
      <c r="I61">
        <f>_xll.ORF.PPOLYEVAL($A$16:$A$19, $B$16:$B$19, $E$4, D61, $E$5)</f>
        <v>3</v>
      </c>
      <c r="J61">
        <f>_xll.ORF.PPOLYEVAL($A$26:$A$39, $B$26:$B$39, $B$24, D61, $E$5)</f>
        <v>13</v>
      </c>
    </row>
    <row r="62" spans="4:10" x14ac:dyDescent="0.45">
      <c r="D62">
        <v>5.0999999999999996</v>
      </c>
      <c r="E62" s="2">
        <f>_xll.ORF.PPOLYEVAL($A$6:$A$10, $B$6:$B$10, $E$4, D62, $E$5)</f>
        <v>10</v>
      </c>
      <c r="F62" s="2">
        <f>_xll.ORF.PPOLYEVAL($A$6:$A$10, $B$6:$B$10, $E$4, D62, $E$6)</f>
        <v>0</v>
      </c>
      <c r="G62" s="2">
        <f>_xll.ORF.PPOLYINTEGRAL($A$6:$A$10, $B$6:$B$10, $E$4, $D$11, D62)</f>
        <v>-9.0000000000000036</v>
      </c>
      <c r="I62">
        <f>_xll.ORF.PPOLYEVAL($A$16:$A$19, $B$16:$B$19, $E$4, D62, $E$5)</f>
        <v>3</v>
      </c>
      <c r="J62">
        <f>_xll.ORF.PPOLYEVAL($A$26:$A$39, $B$26:$B$39, $B$24, D62, $E$5)</f>
        <v>13</v>
      </c>
    </row>
    <row r="63" spans="4:10" x14ac:dyDescent="0.45">
      <c r="D63">
        <v>5.2</v>
      </c>
      <c r="E63" s="2">
        <f>_xll.ORF.PPOLYEVAL($A$6:$A$10, $B$6:$B$10, $E$4, D63, $E$5)</f>
        <v>10</v>
      </c>
      <c r="F63" s="2">
        <f>_xll.ORF.PPOLYEVAL($A$6:$A$10, $B$6:$B$10, $E$4, D63, $E$6)</f>
        <v>0</v>
      </c>
      <c r="G63" s="2">
        <f>_xll.ORF.PPOLYINTEGRAL($A$6:$A$10, $B$6:$B$10, $E$4, $D$11, D63)</f>
        <v>-7.9999999999999982</v>
      </c>
      <c r="I63">
        <f>_xll.ORF.PPOLYEVAL($A$16:$A$19, $B$16:$B$19, $E$4, D63, $E$5)</f>
        <v>3</v>
      </c>
      <c r="J63">
        <f>_xll.ORF.PPOLYEVAL($A$26:$A$39, $B$26:$B$39, $B$24, D63, $E$5)</f>
        <v>13</v>
      </c>
    </row>
    <row r="64" spans="4:10" x14ac:dyDescent="0.45">
      <c r="D64">
        <v>5.3</v>
      </c>
      <c r="E64" s="2">
        <f>_xll.ORF.PPOLYEVAL($A$6:$A$10, $B$6:$B$10, $E$4, D64, $E$5)</f>
        <v>10</v>
      </c>
      <c r="F64" s="2">
        <f>_xll.ORF.PPOLYEVAL($A$6:$A$10, $B$6:$B$10, $E$4, D64, $E$6)</f>
        <v>0</v>
      </c>
      <c r="G64" s="2">
        <f>_xll.ORF.PPOLYINTEGRAL($A$6:$A$10, $B$6:$B$10, $E$4, $D$11, D64)</f>
        <v>-7.0000000000000018</v>
      </c>
      <c r="I64">
        <f>_xll.ORF.PPOLYEVAL($A$16:$A$19, $B$16:$B$19, $E$4, D64, $E$5)</f>
        <v>3</v>
      </c>
      <c r="J64">
        <f>_xll.ORF.PPOLYEVAL($A$26:$A$39, $B$26:$B$39, $B$24, D64, $E$5)</f>
        <v>13</v>
      </c>
    </row>
    <row r="65" spans="4:10" x14ac:dyDescent="0.45">
      <c r="D65">
        <v>5.4</v>
      </c>
      <c r="E65" s="2">
        <f>_xll.ORF.PPOLYEVAL($A$6:$A$10, $B$6:$B$10, $E$4, D65, $E$5)</f>
        <v>10</v>
      </c>
      <c r="F65" s="2">
        <f>_xll.ORF.PPOLYEVAL($A$6:$A$10, $B$6:$B$10, $E$4, D65, $E$6)</f>
        <v>0</v>
      </c>
      <c r="G65" s="2">
        <f>_xll.ORF.PPOLYINTEGRAL($A$6:$A$10, $B$6:$B$10, $E$4, $D$11, D65)</f>
        <v>-5.9999999999999964</v>
      </c>
      <c r="I65">
        <f>_xll.ORF.PPOLYEVAL($A$16:$A$19, $B$16:$B$19, $E$4, D65, $E$5)</f>
        <v>3</v>
      </c>
      <c r="J65">
        <f>_xll.ORF.PPOLYEVAL($A$26:$A$39, $B$26:$B$39, $B$24, D65, $E$5)</f>
        <v>13</v>
      </c>
    </row>
    <row r="66" spans="4:10" x14ac:dyDescent="0.45">
      <c r="D66">
        <v>5.5</v>
      </c>
      <c r="E66" s="2">
        <f>_xll.ORF.PPOLYEVAL($A$6:$A$10, $B$6:$B$10, $E$4, D66, $E$5)</f>
        <v>10</v>
      </c>
      <c r="F66" s="2">
        <f>_xll.ORF.PPOLYEVAL($A$6:$A$10, $B$6:$B$10, $E$4, D66, $E$6)</f>
        <v>0</v>
      </c>
      <c r="G66" s="2">
        <f>_xll.ORF.PPOLYINTEGRAL($A$6:$A$10, $B$6:$B$10, $E$4, $D$11, D66)</f>
        <v>-5</v>
      </c>
      <c r="I66">
        <f>_xll.ORF.PPOLYEVAL($A$16:$A$19, $B$16:$B$19, $E$4, D66, $E$5)</f>
        <v>3</v>
      </c>
      <c r="J66">
        <f>_xll.ORF.PPOLYEVAL($A$26:$A$39, $B$26:$B$39, $B$24, D66, $E$5)</f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michalis</cp:lastModifiedBy>
  <dcterms:created xsi:type="dcterms:W3CDTF">2015-02-15T01:19:35Z</dcterms:created>
  <dcterms:modified xsi:type="dcterms:W3CDTF">2018-11-02T21:57:47Z</dcterms:modified>
</cp:coreProperties>
</file>