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rfan\Desktop\Develop\Group3-orflib\"/>
    </mc:Choice>
  </mc:AlternateContent>
  <xr:revisionPtr revIDLastSave="0" documentId="10_ncr:100000_{7C1FC3AA-2956-40CC-975D-7AE9F273880D}" xr6:coauthVersionLast="31" xr6:coauthVersionMax="40" xr10:uidLastSave="{00000000-0000-0000-0000-000000000000}"/>
  <bookViews>
    <workbookView xWindow="0" yWindow="0" windowWidth="20496" windowHeight="6588" tabRatio="751" xr2:uid="{7BBC1FAC-9AE2-4567-80A2-AB5FC49A2EB3}"/>
  </bookViews>
  <sheets>
    <sheet name="Market" sheetId="1" r:id="rId1"/>
    <sheet name="Q1 (H=110)" sheetId="13" r:id="rId2"/>
    <sheet name="Q1 (H=125)" sheetId="12" r:id="rId3"/>
    <sheet name="Q1 (H=150)" sheetId="11" r:id="rId4"/>
    <sheet name="Q1 (H=200)" sheetId="5" r:id="rId5"/>
    <sheet name="Q2 (BGK Verification)" sheetId="9" r:id="rId6"/>
    <sheet name="Sheet1" sheetId="14" r:id="rId7"/>
  </sheets>
  <calcPr calcId="179017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" i="14" l="1"/>
  <c r="C14" i="14"/>
  <c r="E3" i="13" l="1"/>
  <c r="E31" i="9"/>
  <c r="E30" i="9"/>
  <c r="E29" i="9"/>
  <c r="E28" i="9"/>
  <c r="D31" i="9"/>
  <c r="D30" i="9"/>
  <c r="D29" i="9"/>
  <c r="D28" i="9"/>
  <c r="C31" i="9"/>
  <c r="C30" i="9"/>
  <c r="C29" i="9"/>
  <c r="C28" i="9"/>
  <c r="C14" i="9"/>
  <c r="E3" i="12"/>
  <c r="E3" i="5"/>
  <c r="E3" i="11"/>
  <c r="BM382" i="13"/>
  <c r="C32" i="13"/>
  <c r="C31" i="13"/>
  <c r="G19" i="13"/>
  <c r="G20" i="13" s="1"/>
  <c r="G21" i="13" s="1"/>
  <c r="G22" i="13" s="1"/>
  <c r="G23" i="13" s="1"/>
  <c r="F19" i="13"/>
  <c r="F20" i="13" s="1"/>
  <c r="F21" i="13" s="1"/>
  <c r="F22" i="13" s="1"/>
  <c r="F23" i="13" s="1"/>
  <c r="G18" i="13"/>
  <c r="F18" i="13"/>
  <c r="E18" i="13"/>
  <c r="E19" i="13" s="1"/>
  <c r="E20" i="13" s="1"/>
  <c r="E21" i="13" s="1"/>
  <c r="E22" i="13" s="1"/>
  <c r="E23" i="13" s="1"/>
  <c r="C17" i="13"/>
  <c r="E15" i="13"/>
  <c r="C14" i="13"/>
  <c r="G7" i="13"/>
  <c r="G8" i="13" s="1"/>
  <c r="G9" i="13" s="1"/>
  <c r="G10" i="13" s="1"/>
  <c r="G11" i="13" s="1"/>
  <c r="G6" i="13"/>
  <c r="F6" i="13"/>
  <c r="F7" i="13" s="1"/>
  <c r="F8" i="13" s="1"/>
  <c r="F9" i="13" s="1"/>
  <c r="F10" i="13" s="1"/>
  <c r="F11" i="13" s="1"/>
  <c r="E6" i="13"/>
  <c r="E7" i="13" s="1"/>
  <c r="E8" i="13" s="1"/>
  <c r="E9" i="13" s="1"/>
  <c r="E10" i="13" s="1"/>
  <c r="E11" i="13" s="1"/>
  <c r="BM382" i="12"/>
  <c r="C32" i="12"/>
  <c r="C31" i="12"/>
  <c r="G19" i="12"/>
  <c r="G20" i="12" s="1"/>
  <c r="G21" i="12" s="1"/>
  <c r="G22" i="12" s="1"/>
  <c r="G23" i="12" s="1"/>
  <c r="F19" i="12"/>
  <c r="F20" i="12" s="1"/>
  <c r="F21" i="12" s="1"/>
  <c r="F22" i="12" s="1"/>
  <c r="F23" i="12" s="1"/>
  <c r="G18" i="12"/>
  <c r="F18" i="12"/>
  <c r="E18" i="12"/>
  <c r="E19" i="12" s="1"/>
  <c r="E20" i="12" s="1"/>
  <c r="E21" i="12" s="1"/>
  <c r="E22" i="12" s="1"/>
  <c r="E23" i="12" s="1"/>
  <c r="C17" i="12"/>
  <c r="E15" i="12"/>
  <c r="C14" i="12"/>
  <c r="G7" i="12"/>
  <c r="G8" i="12" s="1"/>
  <c r="G9" i="12" s="1"/>
  <c r="G10" i="12" s="1"/>
  <c r="G11" i="12" s="1"/>
  <c r="G6" i="12"/>
  <c r="F6" i="12"/>
  <c r="F7" i="12" s="1"/>
  <c r="F8" i="12" s="1"/>
  <c r="F9" i="12" s="1"/>
  <c r="F10" i="12" s="1"/>
  <c r="F11" i="12" s="1"/>
  <c r="E6" i="12"/>
  <c r="E7" i="12" s="1"/>
  <c r="E8" i="12" s="1"/>
  <c r="E9" i="12" s="1"/>
  <c r="E10" i="12" s="1"/>
  <c r="E11" i="12" s="1"/>
  <c r="BM382" i="11"/>
  <c r="C32" i="11"/>
  <c r="C31" i="11"/>
  <c r="G19" i="11"/>
  <c r="G20" i="11" s="1"/>
  <c r="G21" i="11" s="1"/>
  <c r="G22" i="11" s="1"/>
  <c r="G23" i="11" s="1"/>
  <c r="F19" i="11"/>
  <c r="F20" i="11" s="1"/>
  <c r="F21" i="11" s="1"/>
  <c r="F22" i="11" s="1"/>
  <c r="F23" i="11" s="1"/>
  <c r="G18" i="11"/>
  <c r="F18" i="11"/>
  <c r="E18" i="11"/>
  <c r="E19" i="11" s="1"/>
  <c r="E20" i="11" s="1"/>
  <c r="E21" i="11" s="1"/>
  <c r="E22" i="11" s="1"/>
  <c r="E23" i="11" s="1"/>
  <c r="C17" i="11"/>
  <c r="E15" i="11"/>
  <c r="C14" i="11"/>
  <c r="G7" i="11"/>
  <c r="G8" i="11" s="1"/>
  <c r="G9" i="11" s="1"/>
  <c r="G10" i="11" s="1"/>
  <c r="G11" i="11" s="1"/>
  <c r="G6" i="11"/>
  <c r="F6" i="11"/>
  <c r="F7" i="11" s="1"/>
  <c r="F8" i="11" s="1"/>
  <c r="F9" i="11" s="1"/>
  <c r="F10" i="11" s="1"/>
  <c r="F11" i="11" s="1"/>
  <c r="E6" i="11"/>
  <c r="E7" i="11" s="1"/>
  <c r="E8" i="11" s="1"/>
  <c r="E9" i="11" s="1"/>
  <c r="E10" i="11" s="1"/>
  <c r="E11" i="11" s="1"/>
  <c r="E15" i="5"/>
  <c r="E8" i="1"/>
  <c r="E9" i="1"/>
  <c r="E10" i="1"/>
  <c r="E11" i="1"/>
  <c r="L36" i="9"/>
  <c r="L24" i="9"/>
  <c r="L23" i="9"/>
  <c r="L33" i="9"/>
  <c r="L34" i="9"/>
  <c r="L10" i="9"/>
  <c r="L22" i="9"/>
  <c r="L12" i="9"/>
  <c r="L21" i="9"/>
  <c r="L11" i="9"/>
  <c r="L35" i="9"/>
  <c r="L9" i="9"/>
  <c r="C17" i="9"/>
  <c r="C29" i="13"/>
  <c r="C26" i="13"/>
  <c r="C33" i="13"/>
  <c r="C29" i="12"/>
  <c r="C26" i="12"/>
  <c r="C33" i="12"/>
  <c r="C29" i="11"/>
  <c r="C26" i="11"/>
  <c r="C33" i="11"/>
  <c r="K12" i="9"/>
  <c r="K35" i="9"/>
  <c r="K36" i="9"/>
  <c r="K21" i="9"/>
  <c r="K22" i="9"/>
  <c r="K10" i="9"/>
  <c r="K23" i="9"/>
  <c r="K24" i="9"/>
  <c r="K11" i="9"/>
  <c r="K33" i="9"/>
  <c r="K9" i="9"/>
  <c r="K34" i="9"/>
  <c r="L30" i="9"/>
  <c r="K20" i="9"/>
  <c r="L17" i="9"/>
  <c r="L8" i="9"/>
  <c r="L29" i="9"/>
  <c r="K8" i="9"/>
  <c r="K18" i="9"/>
  <c r="L32" i="9"/>
  <c r="K7" i="9"/>
  <c r="K31" i="9"/>
  <c r="K32" i="9"/>
  <c r="L6" i="9"/>
  <c r="K5" i="9"/>
  <c r="K19" i="9"/>
  <c r="L18" i="9"/>
  <c r="L19" i="9"/>
  <c r="L5" i="9"/>
  <c r="L7" i="9"/>
  <c r="K17" i="9"/>
  <c r="K6" i="9"/>
  <c r="L31" i="9"/>
  <c r="L20" i="9"/>
  <c r="K30" i="9"/>
  <c r="K29" i="9"/>
  <c r="M32" i="9" l="1"/>
  <c r="M18" i="9"/>
  <c r="M9" i="9"/>
  <c r="M33" i="9"/>
  <c r="M17" i="9"/>
  <c r="M11" i="9"/>
  <c r="M5" i="9"/>
  <c r="M24" i="9"/>
  <c r="M8" i="9"/>
  <c r="M30" i="9"/>
  <c r="M23" i="9"/>
  <c r="M29" i="9"/>
  <c r="M21" i="9"/>
  <c r="M36" i="9"/>
  <c r="M20" i="9"/>
  <c r="M6" i="9"/>
  <c r="M35" i="9"/>
  <c r="M12" i="9"/>
  <c r="I17" i="13"/>
  <c r="J17" i="13" s="1"/>
  <c r="I8" i="13"/>
  <c r="J8" i="13" s="1"/>
  <c r="I21" i="13"/>
  <c r="J21" i="13" s="1"/>
  <c r="I5" i="13"/>
  <c r="J5" i="13" s="1"/>
  <c r="I11" i="13"/>
  <c r="J11" i="13" s="1"/>
  <c r="K11" i="13" s="1"/>
  <c r="I9" i="13"/>
  <c r="J9" i="13" s="1"/>
  <c r="I23" i="13"/>
  <c r="J23" i="13" s="1"/>
  <c r="I19" i="13"/>
  <c r="J19" i="13" s="1"/>
  <c r="I20" i="13"/>
  <c r="J20" i="13" s="1"/>
  <c r="K20" i="13" s="1"/>
  <c r="I22" i="13"/>
  <c r="J22" i="13" s="1"/>
  <c r="I18" i="13"/>
  <c r="J18" i="13" s="1"/>
  <c r="I10" i="13"/>
  <c r="J10" i="13" s="1"/>
  <c r="I6" i="13"/>
  <c r="J6" i="13" s="1"/>
  <c r="K6" i="13" s="1"/>
  <c r="I7" i="13"/>
  <c r="J7" i="13" s="1"/>
  <c r="I17" i="12"/>
  <c r="J17" i="12" s="1"/>
  <c r="I8" i="12"/>
  <c r="J8" i="12" s="1"/>
  <c r="I21" i="12"/>
  <c r="J21" i="12" s="1"/>
  <c r="K21" i="12" s="1"/>
  <c r="I5" i="12"/>
  <c r="J5" i="12" s="1"/>
  <c r="I9" i="12"/>
  <c r="J9" i="12" s="1"/>
  <c r="K9" i="12" s="1"/>
  <c r="I6" i="12"/>
  <c r="J6" i="12" s="1"/>
  <c r="I23" i="12"/>
  <c r="J23" i="12" s="1"/>
  <c r="K23" i="12" s="1"/>
  <c r="I19" i="12"/>
  <c r="J19" i="12" s="1"/>
  <c r="I7" i="12"/>
  <c r="J7" i="12" s="1"/>
  <c r="K7" i="12" s="1"/>
  <c r="I22" i="12"/>
  <c r="J22" i="12" s="1"/>
  <c r="I18" i="12"/>
  <c r="J18" i="12" s="1"/>
  <c r="K18" i="12" s="1"/>
  <c r="I10" i="12"/>
  <c r="J10" i="12" s="1"/>
  <c r="K10" i="12" s="1"/>
  <c r="I11" i="12"/>
  <c r="J11" i="12" s="1"/>
  <c r="I20" i="12"/>
  <c r="J20" i="12" s="1"/>
  <c r="I17" i="11"/>
  <c r="J17" i="11" s="1"/>
  <c r="I8" i="11"/>
  <c r="J8" i="11" s="1"/>
  <c r="I21" i="11"/>
  <c r="J21" i="11" s="1"/>
  <c r="I5" i="11"/>
  <c r="J5" i="11" s="1"/>
  <c r="I9" i="11"/>
  <c r="J9" i="11" s="1"/>
  <c r="K9" i="11" s="1"/>
  <c r="I22" i="11"/>
  <c r="J22" i="11" s="1"/>
  <c r="I18" i="11"/>
  <c r="J18" i="11" s="1"/>
  <c r="I10" i="11"/>
  <c r="J10" i="11" s="1"/>
  <c r="I6" i="11"/>
  <c r="J6" i="11" s="1"/>
  <c r="I23" i="11"/>
  <c r="J23" i="11" s="1"/>
  <c r="I19" i="11"/>
  <c r="J19" i="11" s="1"/>
  <c r="I11" i="11"/>
  <c r="J11" i="11" s="1"/>
  <c r="K11" i="11" s="1"/>
  <c r="I7" i="11"/>
  <c r="J7" i="11" s="1"/>
  <c r="K7" i="11" s="1"/>
  <c r="I20" i="11"/>
  <c r="J20" i="11" s="1"/>
  <c r="K18" i="13" l="1"/>
  <c r="K21" i="13"/>
  <c r="K10" i="13"/>
  <c r="K8" i="13"/>
  <c r="K22" i="11"/>
  <c r="K20" i="11"/>
  <c r="K19" i="11"/>
  <c r="K22" i="13"/>
  <c r="K19" i="13"/>
  <c r="K23" i="13"/>
  <c r="K7" i="13"/>
  <c r="K9" i="13"/>
  <c r="K19" i="12"/>
  <c r="K20" i="12"/>
  <c r="K6" i="12"/>
  <c r="K11" i="12"/>
  <c r="K22" i="12"/>
  <c r="K8" i="12"/>
  <c r="K21" i="11"/>
  <c r="K8" i="11"/>
  <c r="K10" i="11"/>
  <c r="K23" i="11"/>
  <c r="K6" i="11"/>
  <c r="K18" i="11"/>
  <c r="E5" i="1"/>
  <c r="C14" i="5" l="1"/>
  <c r="AR376" i="9"/>
  <c r="BM382" i="5" l="1"/>
  <c r="C32" i="5"/>
  <c r="C31" i="5"/>
  <c r="F18" i="5"/>
  <c r="F19" i="5" s="1"/>
  <c r="F20" i="5" s="1"/>
  <c r="F21" i="5" s="1"/>
  <c r="F22" i="5" s="1"/>
  <c r="F23" i="5" s="1"/>
  <c r="E18" i="5"/>
  <c r="E19" i="5" s="1"/>
  <c r="E20" i="5" s="1"/>
  <c r="E21" i="5" s="1"/>
  <c r="E22" i="5" s="1"/>
  <c r="E23" i="5" s="1"/>
  <c r="G18" i="5"/>
  <c r="G19" i="5" s="1"/>
  <c r="G20" i="5" s="1"/>
  <c r="G21" i="5" s="1"/>
  <c r="G22" i="5" s="1"/>
  <c r="G23" i="5" s="1"/>
  <c r="C17" i="5"/>
  <c r="F6" i="5"/>
  <c r="F7" i="5" s="1"/>
  <c r="F8" i="5" s="1"/>
  <c r="F9" i="5" s="1"/>
  <c r="F10" i="5" s="1"/>
  <c r="F11" i="5" s="1"/>
  <c r="E6" i="5"/>
  <c r="E7" i="5" s="1"/>
  <c r="E8" i="5" s="1"/>
  <c r="E9" i="5" s="1"/>
  <c r="E10" i="5" s="1"/>
  <c r="E11" i="5" s="1"/>
  <c r="G6" i="5"/>
  <c r="G7" i="5" s="1"/>
  <c r="G8" i="5" s="1"/>
  <c r="G9" i="5" s="1"/>
  <c r="G10" i="5" s="1"/>
  <c r="G11" i="5" s="1"/>
  <c r="C33" i="5"/>
  <c r="C26" i="5"/>
  <c r="C29" i="5"/>
  <c r="I11" i="5" l="1"/>
  <c r="J11" i="5" s="1"/>
  <c r="I23" i="5"/>
  <c r="J23" i="5" s="1"/>
  <c r="I21" i="5"/>
  <c r="J21" i="5" s="1"/>
  <c r="K21" i="5" s="1"/>
  <c r="I17" i="5"/>
  <c r="J17" i="5" s="1"/>
  <c r="I10" i="5"/>
  <c r="J10" i="5" s="1"/>
  <c r="I6" i="5"/>
  <c r="J6" i="5" s="1"/>
  <c r="I20" i="5"/>
  <c r="J20" i="5" s="1"/>
  <c r="I19" i="5"/>
  <c r="J19" i="5" s="1"/>
  <c r="I8" i="5"/>
  <c r="J8" i="5" s="1"/>
  <c r="I22" i="5"/>
  <c r="J22" i="5" s="1"/>
  <c r="I18" i="5"/>
  <c r="J18" i="5" s="1"/>
  <c r="I7" i="5"/>
  <c r="J7" i="5" s="1"/>
  <c r="I9" i="5"/>
  <c r="J9" i="5" s="1"/>
  <c r="I5" i="5"/>
  <c r="J5" i="5" s="1"/>
  <c r="K18" i="5" l="1"/>
  <c r="K7" i="5"/>
  <c r="K8" i="5"/>
  <c r="K19" i="5"/>
  <c r="K20" i="5"/>
  <c r="K11" i="5"/>
  <c r="K6" i="5"/>
  <c r="K22" i="5"/>
  <c r="K23" i="5"/>
  <c r="K9" i="5"/>
  <c r="K10" i="5"/>
  <c r="B11" i="1" l="1"/>
  <c r="B10" i="1"/>
  <c r="B9" i="1"/>
  <c r="B8" i="1"/>
</calcChain>
</file>

<file path=xl/sharedStrings.xml><?xml version="1.0" encoding="utf-8"?>
<sst xmlns="http://schemas.openxmlformats.org/spreadsheetml/2006/main" count="298" uniqueCount="66">
  <si>
    <t>CrvName</t>
  </si>
  <si>
    <t>USD</t>
  </si>
  <si>
    <t>Yield Curve Construction</t>
  </si>
  <si>
    <t>InputType</t>
  </si>
  <si>
    <t>TimeToMat</t>
  </si>
  <si>
    <t>Rate</t>
  </si>
  <si>
    <t>Yield Curve</t>
  </si>
  <si>
    <t>Product Specs</t>
  </si>
  <si>
    <t>PayoffType</t>
  </si>
  <si>
    <t>Strike</t>
  </si>
  <si>
    <t>TimeToExp</t>
  </si>
  <si>
    <t>Barrier</t>
  </si>
  <si>
    <t>Barrier Type</t>
  </si>
  <si>
    <t>uo</t>
  </si>
  <si>
    <t>Frequency</t>
  </si>
  <si>
    <t>Market</t>
  </si>
  <si>
    <t>Spot</t>
  </si>
  <si>
    <t>DiscountCrv</t>
  </si>
  <si>
    <t>DivYield</t>
  </si>
  <si>
    <t>Volatility</t>
  </si>
  <si>
    <t>PDE Parameters</t>
  </si>
  <si>
    <t>NTimeSteps</t>
  </si>
  <si>
    <t>NSpotNodes</t>
  </si>
  <si>
    <t>NStdDevs</t>
  </si>
  <si>
    <t>Theta</t>
  </si>
  <si>
    <t>PDE Pricing</t>
  </si>
  <si>
    <t>Constant Interest</t>
  </si>
  <si>
    <t>Refinement</t>
  </si>
  <si>
    <t>NTIMESTEPS</t>
  </si>
  <si>
    <t>NSPOTNODES</t>
  </si>
  <si>
    <t>PDE_Price</t>
  </si>
  <si>
    <t>BS_Price</t>
  </si>
  <si>
    <t>Error</t>
  </si>
  <si>
    <t>Barrier cont. observed</t>
  </si>
  <si>
    <t>Analytical Solution</t>
  </si>
  <si>
    <t>Comp times</t>
  </si>
  <si>
    <t>BGK adj. 1</t>
  </si>
  <si>
    <t>BGK adj. 2</t>
  </si>
  <si>
    <t>Adjusted Price</t>
  </si>
  <si>
    <t>BARRIER PRICING</t>
  </si>
  <si>
    <t>C_uo</t>
  </si>
  <si>
    <t>C_do</t>
  </si>
  <si>
    <t>P_uo</t>
  </si>
  <si>
    <t>P_do</t>
  </si>
  <si>
    <t>do</t>
  </si>
  <si>
    <t>Daily</t>
  </si>
  <si>
    <t>Weekly</t>
  </si>
  <si>
    <t>Monthly</t>
  </si>
  <si>
    <t>BGK_Price</t>
  </si>
  <si>
    <t>Ratio</t>
  </si>
  <si>
    <t>-</t>
  </si>
  <si>
    <t>BGK+ (H = 125)</t>
  </si>
  <si>
    <t>BGK- (H = 80)</t>
  </si>
  <si>
    <t>Freq</t>
  </si>
  <si>
    <t>Option</t>
  </si>
  <si>
    <t>BGK Price</t>
  </si>
  <si>
    <t>PDE Price</t>
  </si>
  <si>
    <t>% Diff</t>
  </si>
  <si>
    <t>Barrier/Strike</t>
  </si>
  <si>
    <t>H = 125 &gt; 100 = K</t>
  </si>
  <si>
    <t>H = 80 &lt; 100 = K</t>
  </si>
  <si>
    <t>H = 105 &lt; 110 = K</t>
  </si>
  <si>
    <t>H = 95 &lt; 90 = K</t>
  </si>
  <si>
    <t>BGK+  (H = 105)</t>
  </si>
  <si>
    <t>BGK- (H = 95)</t>
  </si>
  <si>
    <t>Comp Freq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</si>
</sst>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00%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4"/>
      <name val="Calibri"/>
      <family val="2"/>
      <scheme val="minor"/>
    </font>
    <font>
      <sz val="10"/>
      <color theme="4"/>
      <name val="Arial"/>
      <family val="2"/>
    </font>
    <font>
      <sz val="11"/>
      <name val="Calibri"/>
      <family val="2"/>
      <scheme val="minor"/>
    </font>
    <font>
      <i/>
      <sz val="10"/>
      <color theme="1"/>
      <name val="Arial"/>
      <family val="2"/>
    </font>
    <font>
      <sz val="10"/>
      <name val="Arial"/>
      <family val="2"/>
    </font>
    <font>
      <b/>
      <i/>
      <sz val="10"/>
      <color theme="1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58">
    <xf numFmtId="0" fontId="0" fillId="0" borderId="0" xfId="0"/>
    <xf numFmtId="0" fontId="3" fillId="0" borderId="0" xfId="0" applyFont="1"/>
    <xf numFmtId="10" fontId="0" fillId="0" borderId="0" xfId="1" applyNumberFormat="1" applyFont="1"/>
    <xf numFmtId="0" fontId="2" fillId="0" borderId="1" xfId="0" applyFont="1" applyBorder="1"/>
    <xf numFmtId="0" fontId="3" fillId="0" borderId="0" xfId="2" applyFont="1"/>
    <xf numFmtId="0" fontId="4" fillId="0" borderId="0" xfId="2"/>
    <xf numFmtId="0" fontId="3" fillId="0" borderId="0" xfId="2" applyFont="1" applyAlignment="1">
      <alignment horizontal="left"/>
    </xf>
    <xf numFmtId="0" fontId="4" fillId="0" borderId="0" xfId="2" applyAlignment="1">
      <alignment horizontal="center"/>
    </xf>
    <xf numFmtId="0" fontId="4" fillId="0" borderId="0" xfId="2" applyAlignment="1">
      <alignment horizontal="left"/>
    </xf>
    <xf numFmtId="164" fontId="4" fillId="0" borderId="0" xfId="2" applyNumberFormat="1" applyAlignment="1">
      <alignment horizontal="center"/>
    </xf>
    <xf numFmtId="0" fontId="4" fillId="0" borderId="0" xfId="2" applyFill="1"/>
    <xf numFmtId="164" fontId="4" fillId="0" borderId="0" xfId="2" applyNumberFormat="1"/>
    <xf numFmtId="165" fontId="4" fillId="0" borderId="0" xfId="2" applyNumberFormat="1"/>
    <xf numFmtId="0" fontId="6" fillId="0" borderId="0" xfId="2" applyFont="1" applyAlignment="1">
      <alignment horizontal="center"/>
    </xf>
    <xf numFmtId="9" fontId="5" fillId="0" borderId="0" xfId="3" applyNumberFormat="1" applyFont="1" applyAlignment="1">
      <alignment horizontal="center"/>
    </xf>
    <xf numFmtId="9" fontId="7" fillId="0" borderId="0" xfId="3" applyNumberFormat="1" applyFont="1" applyFill="1" applyAlignment="1">
      <alignment horizontal="center"/>
    </xf>
    <xf numFmtId="1" fontId="4" fillId="0" borderId="0" xfId="2" applyNumberFormat="1"/>
    <xf numFmtId="0" fontId="8" fillId="0" borderId="0" xfId="2" applyFont="1"/>
    <xf numFmtId="0" fontId="9" fillId="0" borderId="0" xfId="2" applyFont="1" applyAlignment="1">
      <alignment horizontal="center"/>
    </xf>
    <xf numFmtId="0" fontId="3" fillId="0" borderId="2" xfId="2" applyFont="1" applyBorder="1" applyAlignment="1">
      <alignment horizontal="center" vertical="center"/>
    </xf>
    <xf numFmtId="0" fontId="4" fillId="0" borderId="0" xfId="2" applyAlignment="1">
      <alignment horizontal="center" vertical="center"/>
    </xf>
    <xf numFmtId="164" fontId="6" fillId="0" borderId="0" xfId="2" applyNumberFormat="1" applyFont="1" applyAlignment="1">
      <alignment horizontal="center" vertical="center"/>
    </xf>
    <xf numFmtId="165" fontId="4" fillId="0" borderId="0" xfId="2" applyNumberFormat="1" applyAlignment="1">
      <alignment horizontal="center" vertical="center"/>
    </xf>
    <xf numFmtId="0" fontId="8" fillId="0" borderId="0" xfId="2" applyFont="1" applyAlignment="1">
      <alignment horizontal="left" vertical="center"/>
    </xf>
    <xf numFmtId="164" fontId="6" fillId="0" borderId="0" xfId="2" applyNumberFormat="1" applyFont="1" applyFill="1" applyAlignment="1">
      <alignment horizontal="center" vertical="center"/>
    </xf>
    <xf numFmtId="2" fontId="4" fillId="0" borderId="0" xfId="2" applyNumberFormat="1" applyAlignment="1">
      <alignment horizontal="center" vertical="center"/>
    </xf>
    <xf numFmtId="164" fontId="4" fillId="0" borderId="0" xfId="2" applyNumberFormat="1" applyAlignment="1">
      <alignment horizontal="center" vertical="center"/>
    </xf>
    <xf numFmtId="165" fontId="4" fillId="0" borderId="0" xfId="2" quotePrefix="1" applyNumberFormat="1" applyAlignment="1">
      <alignment horizontal="center" vertical="center"/>
    </xf>
    <xf numFmtId="0" fontId="11" fillId="0" borderId="0" xfId="2" applyFont="1"/>
    <xf numFmtId="0" fontId="9" fillId="0" borderId="0" xfId="2" applyFont="1"/>
    <xf numFmtId="0" fontId="11" fillId="0" borderId="0" xfId="2" applyFont="1" applyAlignment="1">
      <alignment horizontal="left"/>
    </xf>
    <xf numFmtId="0" fontId="9" fillId="0" borderId="0" xfId="2" applyFont="1" applyAlignment="1">
      <alignment horizontal="left"/>
    </xf>
    <xf numFmtId="9" fontId="7" fillId="0" borderId="0" xfId="3" applyNumberFormat="1" applyFont="1" applyAlignment="1">
      <alignment horizontal="center"/>
    </xf>
    <xf numFmtId="164" fontId="9" fillId="0" borderId="0" xfId="2" applyNumberFormat="1" applyFont="1" applyAlignment="1">
      <alignment horizontal="center"/>
    </xf>
    <xf numFmtId="164" fontId="9" fillId="0" borderId="0" xfId="2" applyNumberFormat="1" applyFont="1"/>
    <xf numFmtId="164" fontId="11" fillId="0" borderId="0" xfId="2" applyNumberFormat="1" applyFont="1" applyAlignment="1">
      <alignment horizontal="center" vertical="center"/>
    </xf>
    <xf numFmtId="165" fontId="9" fillId="0" borderId="0" xfId="2" applyNumberFormat="1" applyFont="1" applyAlignment="1">
      <alignment horizontal="center" vertical="center"/>
    </xf>
    <xf numFmtId="1" fontId="9" fillId="0" borderId="0" xfId="2" applyNumberFormat="1" applyFont="1" applyAlignment="1">
      <alignment horizontal="center" vertical="center"/>
    </xf>
    <xf numFmtId="0" fontId="9" fillId="0" borderId="0" xfId="2" applyFont="1" applyAlignment="1">
      <alignment horizontal="center" vertical="center"/>
    </xf>
    <xf numFmtId="0" fontId="4" fillId="0" borderId="0" xfId="2" applyBorder="1" applyAlignment="1">
      <alignment horizontal="center" vertical="center"/>
    </xf>
    <xf numFmtId="164" fontId="4" fillId="0" borderId="0" xfId="2" applyNumberFormat="1" applyBorder="1" applyAlignment="1">
      <alignment horizontal="center"/>
    </xf>
    <xf numFmtId="166" fontId="4" fillId="0" borderId="0" xfId="1" applyNumberFormat="1" applyFont="1" applyBorder="1" applyAlignment="1">
      <alignment horizontal="center" vertical="center"/>
    </xf>
    <xf numFmtId="0" fontId="4" fillId="0" borderId="0" xfId="2" applyBorder="1"/>
    <xf numFmtId="0" fontId="10" fillId="0" borderId="0" xfId="2" applyFont="1" applyBorder="1"/>
    <xf numFmtId="0" fontId="4" fillId="0" borderId="0" xfId="2" applyFill="1" applyBorder="1"/>
    <xf numFmtId="0" fontId="3" fillId="0" borderId="0" xfId="2" applyFont="1" applyFill="1" applyBorder="1" applyAlignment="1">
      <alignment horizontal="center"/>
    </xf>
    <xf numFmtId="0" fontId="3" fillId="0" borderId="0" xfId="2" applyFont="1" applyBorder="1" applyAlignment="1">
      <alignment horizontal="center"/>
    </xf>
    <xf numFmtId="0" fontId="4" fillId="0" borderId="0" xfId="2" applyBorder="1" applyAlignment="1">
      <alignment horizontal="center"/>
    </xf>
    <xf numFmtId="0" fontId="11" fillId="0" borderId="0" xfId="2" applyFont="1" applyAlignment="1">
      <alignment horizontal="center" vertical="center"/>
    </xf>
    <xf numFmtId="0" fontId="9" fillId="0" borderId="0" xfId="2" applyNumberFormat="1" applyFont="1" applyAlignment="1">
      <alignment horizontal="center" vertical="center"/>
    </xf>
    <xf numFmtId="2" fontId="9" fillId="0" borderId="0" xfId="2" applyNumberFormat="1" applyFont="1" applyAlignment="1">
      <alignment horizontal="center" vertical="center"/>
    </xf>
    <xf numFmtId="166" fontId="4" fillId="0" borderId="0" xfId="1" quotePrefix="1" applyNumberFormat="1" applyFont="1" applyBorder="1" applyAlignment="1">
      <alignment horizontal="center" vertical="center"/>
    </xf>
    <xf numFmtId="0" fontId="3" fillId="0" borderId="0" xfId="2" applyFont="1" applyBorder="1" applyAlignment="1">
      <alignment horizontal="center" vertical="center"/>
    </xf>
    <xf numFmtId="0" fontId="4" fillId="0" borderId="0" xfId="2" applyAlignment="1">
      <alignment horizontal="center" vertical="center"/>
    </xf>
    <xf numFmtId="0" fontId="4" fillId="0" borderId="0" xfId="2" applyBorder="1" applyAlignment="1">
      <alignment horizontal="center" vertical="center"/>
    </xf>
    <xf numFmtId="0" fontId="4" fillId="0" borderId="3" xfId="2" applyBorder="1" applyAlignment="1">
      <alignment horizontal="center" vertical="center"/>
    </xf>
    <xf numFmtId="0" fontId="4" fillId="0" borderId="3" xfId="2" applyBorder="1" applyAlignment="1">
      <alignment horizontal="center" vertical="center" wrapText="1"/>
    </xf>
    <xf numFmtId="0" fontId="4" fillId="0" borderId="0" xfId="2" applyBorder="1" applyAlignment="1">
      <alignment horizontal="center" vertical="center" wrapText="1"/>
    </xf>
  </cellXfs>
  <cellStyles count="4">
    <cellStyle name="Normal" xfId="0" builtinId="0"/>
    <cellStyle name="Normal 2" xfId="2" xr:uid="{BF706780-2E19-4806-B416-9486CEE2405E}"/>
    <cellStyle name="Percent" xfId="1" builtinId="5"/>
    <cellStyle name="Percent 2" xfId="3" xr:uid="{8C73D7A2-94E9-424F-A93F-F7433DFC8E3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1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i="1"/>
              <a:t>Error of PDE Solution (Crank-Nicolson)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1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'Q1 (H=110)'!$E$5:$E$11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'Q1 (H=110)'!$J$5:$J$11</c:f>
              <c:numCache>
                <c:formatCode>0.000</c:formatCode>
                <c:ptCount val="7"/>
                <c:pt idx="0">
                  <c:v>1.8603588021244052E-2</c:v>
                </c:pt>
                <c:pt idx="1">
                  <c:v>1.3932305896762726E-2</c:v>
                </c:pt>
                <c:pt idx="2">
                  <c:v>1.0349379834907982E-2</c:v>
                </c:pt>
                <c:pt idx="3">
                  <c:v>2.6846952830903853E-3</c:v>
                </c:pt>
                <c:pt idx="4">
                  <c:v>1.8325928928770302E-3</c:v>
                </c:pt>
                <c:pt idx="5">
                  <c:v>1.4273338180613993E-3</c:v>
                </c:pt>
                <c:pt idx="6">
                  <c:v>1.6458803212296008E-3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C5-4394-838B-F61DA431AD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4734832"/>
        <c:axId val="554729584"/>
      </c:lineChart>
      <c:catAx>
        <c:axId val="554734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Refinement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729584"/>
        <c:crosses val="autoZero"/>
        <c:auto val="1"/>
        <c:lblAlgn val="ctr"/>
        <c:lblOffset val="100"/>
        <c:noMultiLvlLbl val="0"/>
      </c:catAx>
      <c:valAx>
        <c:axId val="55472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734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1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i="1"/>
              <a:t>Error of PDE Solution (Fully Implicit)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1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'Q1 (H=110)'!$E$17:$E$23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'Q1 (H=110)'!$J$17:$J$23</c:f>
              <c:numCache>
                <c:formatCode>0.000</c:formatCode>
                <c:ptCount val="7"/>
                <c:pt idx="0">
                  <c:v>1.469719625285372E-2</c:v>
                </c:pt>
                <c:pt idx="1">
                  <c:v>8.1114061233833468E-3</c:v>
                </c:pt>
                <c:pt idx="2">
                  <c:v>3.4209425847421676E-3</c:v>
                </c:pt>
                <c:pt idx="3">
                  <c:v>2.4246845721322408E-3</c:v>
                </c:pt>
                <c:pt idx="4">
                  <c:v>1.7651163042606277E-3</c:v>
                </c:pt>
                <c:pt idx="5">
                  <c:v>1.4057006352300172E-3</c:v>
                </c:pt>
                <c:pt idx="6">
                  <c:v>1.2364288144795232E-3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C3-4F19-881A-8690BE6279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4734832"/>
        <c:axId val="554729584"/>
      </c:lineChart>
      <c:catAx>
        <c:axId val="554734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Refinement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729584"/>
        <c:crosses val="autoZero"/>
        <c:auto val="1"/>
        <c:lblAlgn val="ctr"/>
        <c:lblOffset val="100"/>
        <c:noMultiLvlLbl val="0"/>
      </c:catAx>
      <c:valAx>
        <c:axId val="55472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734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1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i="1"/>
              <a:t>Error of PDE Solution (Crank-Nicolson)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1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'Q1 (H=125)'!$E$5:$E$11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'Q1 (H=125)'!$J$5:$J$11</c:f>
              <c:numCache>
                <c:formatCode>0.000</c:formatCode>
                <c:ptCount val="7"/>
                <c:pt idx="0">
                  <c:v>0.11678037334180535</c:v>
                </c:pt>
                <c:pt idx="1">
                  <c:v>8.9140603961656018E-2</c:v>
                </c:pt>
                <c:pt idx="2">
                  <c:v>6.4430643077697969E-2</c:v>
                </c:pt>
                <c:pt idx="3">
                  <c:v>1.4474112011152007E-2</c:v>
                </c:pt>
                <c:pt idx="4">
                  <c:v>9.0951715076548201E-3</c:v>
                </c:pt>
                <c:pt idx="5">
                  <c:v>6.5229244464082292E-3</c:v>
                </c:pt>
                <c:pt idx="6">
                  <c:v>7.8987464129451901E-3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B0-47C0-8BD4-218649455D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4734832"/>
        <c:axId val="554729584"/>
      </c:lineChart>
      <c:catAx>
        <c:axId val="554734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Refinement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729584"/>
        <c:crosses val="autoZero"/>
        <c:auto val="1"/>
        <c:lblAlgn val="ctr"/>
        <c:lblOffset val="100"/>
        <c:noMultiLvlLbl val="0"/>
      </c:catAx>
      <c:valAx>
        <c:axId val="55472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734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1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i="1"/>
              <a:t>Error of PDE Solution (Fully Implicit)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1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'Q1 (H=125)'!$E$17:$E$23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'Q1 (H=125)'!$J$17:$J$23</c:f>
              <c:numCache>
                <c:formatCode>0.000</c:formatCode>
                <c:ptCount val="7"/>
                <c:pt idx="0">
                  <c:v>8.5775682906453765E-2</c:v>
                </c:pt>
                <c:pt idx="1">
                  <c:v>4.6261239242086249E-2</c:v>
                </c:pt>
                <c:pt idx="2">
                  <c:v>1.5418765105592813E-2</c:v>
                </c:pt>
                <c:pt idx="3">
                  <c:v>1.1096296128002781E-2</c:v>
                </c:pt>
                <c:pt idx="4">
                  <c:v>7.807027407048972E-3</c:v>
                </c:pt>
                <c:pt idx="5">
                  <c:v>5.9560815555912416E-3</c:v>
                </c:pt>
                <c:pt idx="6">
                  <c:v>5.0995129493067726E-3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E2-40E2-8C70-69FE3594D2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4734832"/>
        <c:axId val="554729584"/>
      </c:lineChart>
      <c:catAx>
        <c:axId val="554734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Refinement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729584"/>
        <c:crosses val="autoZero"/>
        <c:auto val="1"/>
        <c:lblAlgn val="ctr"/>
        <c:lblOffset val="100"/>
        <c:noMultiLvlLbl val="0"/>
      </c:catAx>
      <c:valAx>
        <c:axId val="55472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734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1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i="1"/>
              <a:t>Error of PDE Solution (Crank-Nicolson)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1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'Q1 (H=150)'!$E$5:$E$11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'Q1 (H=150)'!$J$5:$J$11</c:f>
              <c:numCache>
                <c:formatCode>0.000</c:formatCode>
                <c:ptCount val="7"/>
                <c:pt idx="0">
                  <c:v>0.1687382854629691</c:v>
                </c:pt>
                <c:pt idx="1">
                  <c:v>0.12618623072428647</c:v>
                </c:pt>
                <c:pt idx="2">
                  <c:v>8.986511674112041E-2</c:v>
                </c:pt>
                <c:pt idx="3">
                  <c:v>2.0148133999248863E-2</c:v>
                </c:pt>
                <c:pt idx="4">
                  <c:v>1.2634281068511832E-2</c:v>
                </c:pt>
                <c:pt idx="5">
                  <c:v>9.05325107244348E-3</c:v>
                </c:pt>
                <c:pt idx="6">
                  <c:v>1.0911484699048124E-2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B6-4907-AC58-27EFA86DC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4734832"/>
        <c:axId val="554729584"/>
      </c:lineChart>
      <c:catAx>
        <c:axId val="554734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Refinement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729584"/>
        <c:crosses val="autoZero"/>
        <c:auto val="1"/>
        <c:lblAlgn val="ctr"/>
        <c:lblOffset val="100"/>
        <c:noMultiLvlLbl val="0"/>
      </c:catAx>
      <c:valAx>
        <c:axId val="55472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734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1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i="1"/>
              <a:t>Error of PDE Solution (Fully Implicit)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1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'Q1 (H=150)'!$E$17:$E$23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'Q1 (H=150)'!$J$17:$J$23</c:f>
              <c:numCache>
                <c:formatCode>0.000</c:formatCode>
                <c:ptCount val="7"/>
                <c:pt idx="0">
                  <c:v>0.1309850153601948</c:v>
                </c:pt>
                <c:pt idx="1">
                  <c:v>7.2499335956303312E-2</c:v>
                </c:pt>
                <c:pt idx="2">
                  <c:v>2.8520342760383066E-2</c:v>
                </c:pt>
                <c:pt idx="3">
                  <c:v>1.8858120724170924E-2</c:v>
                </c:pt>
                <c:pt idx="4">
                  <c:v>1.254446275638621E-2</c:v>
                </c:pt>
                <c:pt idx="5">
                  <c:v>9.1154348726272261E-3</c:v>
                </c:pt>
                <c:pt idx="6">
                  <c:v>7.4801841821425796E-3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EE-4F33-9AF8-5FEC88D565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4734832"/>
        <c:axId val="554729584"/>
      </c:lineChart>
      <c:catAx>
        <c:axId val="554734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Refinement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729584"/>
        <c:crosses val="autoZero"/>
        <c:auto val="1"/>
        <c:lblAlgn val="ctr"/>
        <c:lblOffset val="100"/>
        <c:noMultiLvlLbl val="0"/>
      </c:catAx>
      <c:valAx>
        <c:axId val="55472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734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1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i="1"/>
              <a:t>Error of PDE Solution (Crank-Nicolson)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1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'Q1 (H=200)'!$E$5:$E$11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'Q1 (H=200)'!$J$5:$J$11</c:f>
              <c:numCache>
                <c:formatCode>0.000</c:formatCode>
                <c:ptCount val="7"/>
                <c:pt idx="0">
                  <c:v>4.5099879132530774E-2</c:v>
                </c:pt>
                <c:pt idx="1">
                  <c:v>2.4572250427446818E-2</c:v>
                </c:pt>
                <c:pt idx="2">
                  <c:v>1.8102344788299973E-2</c:v>
                </c:pt>
                <c:pt idx="3">
                  <c:v>4.2540617049304785E-3</c:v>
                </c:pt>
                <c:pt idx="4">
                  <c:v>2.8157950269616094E-3</c:v>
                </c:pt>
                <c:pt idx="5">
                  <c:v>2.1281832825188474E-3</c:v>
                </c:pt>
                <c:pt idx="6">
                  <c:v>2.4726457962014337E-3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CC-4916-9DAA-9218EA8C2A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4734832"/>
        <c:axId val="554729584"/>
      </c:lineChart>
      <c:catAx>
        <c:axId val="554734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Refinement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729584"/>
        <c:crosses val="autoZero"/>
        <c:auto val="1"/>
        <c:lblAlgn val="ctr"/>
        <c:lblOffset val="100"/>
        <c:noMultiLvlLbl val="0"/>
      </c:catAx>
      <c:valAx>
        <c:axId val="55472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734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1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i="1"/>
              <a:t>Error of PDE Solution (Fully Implicit)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1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'Q1 (H=200)'!$E$17:$E$23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'Q1 (H=200)'!$J$17:$J$23</c:f>
              <c:numCache>
                <c:formatCode>0.000</c:formatCode>
                <c:ptCount val="7"/>
                <c:pt idx="0">
                  <c:v>4.7647662851469264E-2</c:v>
                </c:pt>
                <c:pt idx="1">
                  <c:v>2.4082146842353325E-2</c:v>
                </c:pt>
                <c:pt idx="2">
                  <c:v>1.621593944894073E-2</c:v>
                </c:pt>
                <c:pt idx="3">
                  <c:v>8.9421283217951952E-3</c:v>
                </c:pt>
                <c:pt idx="4">
                  <c:v>5.2658766782798239E-3</c:v>
                </c:pt>
                <c:pt idx="5">
                  <c:v>3.3735825695746513E-3</c:v>
                </c:pt>
                <c:pt idx="6">
                  <c:v>2.4045705500679304E-3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2E-44BF-813E-88A246822D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4734832"/>
        <c:axId val="554729584"/>
      </c:lineChart>
      <c:catAx>
        <c:axId val="554734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Refinement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729584"/>
        <c:crosses val="autoZero"/>
        <c:auto val="1"/>
        <c:lblAlgn val="ctr"/>
        <c:lblOffset val="100"/>
        <c:noMultiLvlLbl val="0"/>
      </c:catAx>
      <c:valAx>
        <c:axId val="55472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734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272941</xdr:colOff>
      <xdr:row>2</xdr:row>
      <xdr:rowOff>8005</xdr:rowOff>
    </xdr:from>
    <xdr:to>
      <xdr:col>17</xdr:col>
      <xdr:colOff>152400</xdr:colOff>
      <xdr:row>14</xdr:row>
      <xdr:rowOff>2082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A86ED7-6214-4260-B456-2199FF4290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258537</xdr:colOff>
      <xdr:row>14</xdr:row>
      <xdr:rowOff>108857</xdr:rowOff>
    </xdr:from>
    <xdr:to>
      <xdr:col>17</xdr:col>
      <xdr:colOff>175260</xdr:colOff>
      <xdr:row>26</xdr:row>
      <xdr:rowOff>34898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4A15493-89B5-4951-84FD-9F01B468EC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272941</xdr:colOff>
      <xdr:row>2</xdr:row>
      <xdr:rowOff>8005</xdr:rowOff>
    </xdr:from>
    <xdr:to>
      <xdr:col>17</xdr:col>
      <xdr:colOff>152400</xdr:colOff>
      <xdr:row>14</xdr:row>
      <xdr:rowOff>2082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642DBD-0B1D-4A5A-8922-F1856EE681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258537</xdr:colOff>
      <xdr:row>14</xdr:row>
      <xdr:rowOff>108857</xdr:rowOff>
    </xdr:from>
    <xdr:to>
      <xdr:col>17</xdr:col>
      <xdr:colOff>175260</xdr:colOff>
      <xdr:row>26</xdr:row>
      <xdr:rowOff>34898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EA35A0C-25DA-4AC4-9959-54E76401CD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272941</xdr:colOff>
      <xdr:row>2</xdr:row>
      <xdr:rowOff>8005</xdr:rowOff>
    </xdr:from>
    <xdr:to>
      <xdr:col>17</xdr:col>
      <xdr:colOff>152400</xdr:colOff>
      <xdr:row>14</xdr:row>
      <xdr:rowOff>2082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B3C661-4CDF-4159-B957-055EAD0EDF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258537</xdr:colOff>
      <xdr:row>14</xdr:row>
      <xdr:rowOff>108857</xdr:rowOff>
    </xdr:from>
    <xdr:to>
      <xdr:col>17</xdr:col>
      <xdr:colOff>175260</xdr:colOff>
      <xdr:row>26</xdr:row>
      <xdr:rowOff>34898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4B94728-C786-42F6-91CF-E44ACE0D88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272941</xdr:colOff>
      <xdr:row>2</xdr:row>
      <xdr:rowOff>8005</xdr:rowOff>
    </xdr:from>
    <xdr:to>
      <xdr:col>17</xdr:col>
      <xdr:colOff>152400</xdr:colOff>
      <xdr:row>14</xdr:row>
      <xdr:rowOff>2082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90D0F4-35E9-4391-AC62-18E033FB76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258537</xdr:colOff>
      <xdr:row>14</xdr:row>
      <xdr:rowOff>108857</xdr:rowOff>
    </xdr:from>
    <xdr:to>
      <xdr:col>17</xdr:col>
      <xdr:colOff>175260</xdr:colOff>
      <xdr:row>26</xdr:row>
      <xdr:rowOff>34898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796C562-9544-4756-AED7-D749E290CD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46B5E-DD43-4B8C-AAD0-8A39CD36B767}">
  <dimension ref="B2:F16"/>
  <sheetViews>
    <sheetView showGridLines="0" tabSelected="1" workbookViewId="0">
      <selection activeCell="B2" sqref="B2"/>
    </sheetView>
  </sheetViews>
  <sheetFormatPr defaultRowHeight="14.4" x14ac:dyDescent="0.3"/>
  <cols>
    <col min="2" max="2" width="12" bestFit="1" customWidth="1"/>
    <col min="5" max="5" width="12" customWidth="1"/>
  </cols>
  <sheetData>
    <row r="2" spans="2:6" x14ac:dyDescent="0.3">
      <c r="B2" s="1" t="s">
        <v>6</v>
      </c>
    </row>
    <row r="3" spans="2:6" ht="9.75" customHeight="1" x14ac:dyDescent="0.3"/>
    <row r="4" spans="2:6" x14ac:dyDescent="0.3">
      <c r="B4" t="s">
        <v>0</v>
      </c>
      <c r="C4" t="s">
        <v>1</v>
      </c>
      <c r="E4" t="s">
        <v>2</v>
      </c>
    </row>
    <row r="5" spans="2:6" x14ac:dyDescent="0.3">
      <c r="B5" t="s">
        <v>3</v>
      </c>
      <c r="C5">
        <v>0</v>
      </c>
      <c r="E5" t="str">
        <f>_xll.ORF.YCCREATE(C4,B8:B16,C8:C16,C5)</f>
        <v>USD¤1</v>
      </c>
    </row>
    <row r="6" spans="2:6" ht="7.5" customHeight="1" x14ac:dyDescent="0.3"/>
    <row r="7" spans="2:6" ht="15" thickBot="1" x14ac:dyDescent="0.35">
      <c r="B7" s="3" t="s">
        <v>4</v>
      </c>
      <c r="C7" s="3" t="s">
        <v>5</v>
      </c>
      <c r="E7" s="3" t="s">
        <v>4</v>
      </c>
      <c r="F7" s="3" t="s">
        <v>5</v>
      </c>
    </row>
    <row r="8" spans="2:6" ht="15" thickTop="1" x14ac:dyDescent="0.3">
      <c r="B8">
        <f>1/12</f>
        <v>8.3333333333333329E-2</v>
      </c>
      <c r="C8" s="2">
        <v>0.05</v>
      </c>
      <c r="E8">
        <f>1/12</f>
        <v>8.3333333333333329E-2</v>
      </c>
      <c r="F8" s="2">
        <v>0.05</v>
      </c>
    </row>
    <row r="9" spans="2:6" x14ac:dyDescent="0.3">
      <c r="B9">
        <f>1/4</f>
        <v>0.25</v>
      </c>
      <c r="C9" s="2">
        <v>0.05</v>
      </c>
      <c r="E9">
        <f>1/4</f>
        <v>0.25</v>
      </c>
      <c r="F9" s="2">
        <v>0.05</v>
      </c>
    </row>
    <row r="10" spans="2:6" x14ac:dyDescent="0.3">
      <c r="B10">
        <f>1/2</f>
        <v>0.5</v>
      </c>
      <c r="C10" s="2">
        <v>0.05</v>
      </c>
      <c r="E10">
        <f>1/2</f>
        <v>0.5</v>
      </c>
      <c r="F10" s="2">
        <v>0.05</v>
      </c>
    </row>
    <row r="11" spans="2:6" x14ac:dyDescent="0.3">
      <c r="B11">
        <f>3/4</f>
        <v>0.75</v>
      </c>
      <c r="C11" s="2">
        <v>0.05</v>
      </c>
      <c r="E11">
        <f>3/4</f>
        <v>0.75</v>
      </c>
      <c r="F11" s="2">
        <v>0.05</v>
      </c>
    </row>
    <row r="12" spans="2:6" x14ac:dyDescent="0.3">
      <c r="B12">
        <v>1</v>
      </c>
      <c r="C12" s="2">
        <v>0.05</v>
      </c>
      <c r="E12">
        <v>1</v>
      </c>
      <c r="F12" s="2">
        <v>0.05</v>
      </c>
    </row>
    <row r="13" spans="2:6" x14ac:dyDescent="0.3">
      <c r="B13">
        <v>2</v>
      </c>
      <c r="C13" s="2">
        <v>0.05</v>
      </c>
      <c r="E13">
        <v>2</v>
      </c>
      <c r="F13" s="2">
        <v>0.05</v>
      </c>
    </row>
    <row r="14" spans="2:6" x14ac:dyDescent="0.3">
      <c r="B14">
        <v>3</v>
      </c>
      <c r="C14" s="2">
        <v>0.05</v>
      </c>
      <c r="E14">
        <v>3</v>
      </c>
      <c r="F14" s="2">
        <v>0.05</v>
      </c>
    </row>
    <row r="15" spans="2:6" x14ac:dyDescent="0.3">
      <c r="B15">
        <v>4</v>
      </c>
      <c r="C15" s="2">
        <v>0.05</v>
      </c>
      <c r="E15">
        <v>4</v>
      </c>
      <c r="F15" s="2">
        <v>0.05</v>
      </c>
    </row>
    <row r="16" spans="2:6" x14ac:dyDescent="0.3">
      <c r="B16">
        <v>5</v>
      </c>
      <c r="C16" s="2">
        <v>0.05</v>
      </c>
      <c r="E16">
        <v>5</v>
      </c>
      <c r="F16" s="2">
        <v>0.05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ACFC7-E8C3-497F-9C64-41BC72131058}">
  <sheetPr>
    <tabColor theme="4" tint="0.59999389629810485"/>
  </sheetPr>
  <dimension ref="B2:CO382"/>
  <sheetViews>
    <sheetView showGridLines="0" zoomScale="85" zoomScaleNormal="85" workbookViewId="0">
      <selection activeCell="B2" sqref="B2:C23"/>
    </sheetView>
  </sheetViews>
  <sheetFormatPr defaultColWidth="9.109375" defaultRowHeight="13.2" x14ac:dyDescent="0.25"/>
  <cols>
    <col min="1" max="1" width="9.109375" style="5"/>
    <col min="2" max="2" width="19.6640625" style="5" customWidth="1"/>
    <col min="3" max="4" width="10.6640625" style="5" customWidth="1"/>
    <col min="5" max="5" width="11.44140625" style="5" bestFit="1" customWidth="1"/>
    <col min="6" max="6" width="12.88671875" style="5" bestFit="1" customWidth="1"/>
    <col min="7" max="7" width="14" style="5" bestFit="1" customWidth="1"/>
    <col min="8" max="8" width="13.88671875" style="5" bestFit="1" customWidth="1"/>
    <col min="9" max="9" width="11.5546875" style="5" customWidth="1"/>
    <col min="10" max="11" width="9.5546875" style="5" customWidth="1"/>
    <col min="12" max="65" width="8.88671875" style="5" customWidth="1"/>
    <col min="66" max="16384" width="9.109375" style="5"/>
  </cols>
  <sheetData>
    <row r="2" spans="2:93" x14ac:dyDescent="0.25">
      <c r="B2" s="4" t="s">
        <v>39</v>
      </c>
    </row>
    <row r="3" spans="2:93" ht="14.25" customHeight="1" x14ac:dyDescent="0.25">
      <c r="E3" s="17" t="str">
        <f>"Crank-Nicolson with Barrier = "&amp;C8</f>
        <v>Crank-Nicolson with Barrier = 110</v>
      </c>
    </row>
    <row r="4" spans="2:93" ht="13.8" thickBot="1" x14ac:dyDescent="0.3">
      <c r="B4" s="6" t="s">
        <v>7</v>
      </c>
      <c r="C4" s="7"/>
      <c r="D4" s="7"/>
      <c r="E4" s="19" t="s">
        <v>27</v>
      </c>
      <c r="F4" s="19" t="s">
        <v>28</v>
      </c>
      <c r="G4" s="19" t="s">
        <v>29</v>
      </c>
      <c r="H4" s="19" t="s">
        <v>30</v>
      </c>
      <c r="I4" s="19" t="s">
        <v>48</v>
      </c>
      <c r="J4" s="19" t="s">
        <v>32</v>
      </c>
      <c r="K4" s="19" t="s">
        <v>49</v>
      </c>
    </row>
    <row r="5" spans="2:93" x14ac:dyDescent="0.25">
      <c r="B5" s="8" t="s">
        <v>8</v>
      </c>
      <c r="C5" s="13">
        <v>1</v>
      </c>
      <c r="D5" s="13"/>
      <c r="E5" s="20">
        <v>1</v>
      </c>
      <c r="F5" s="20">
        <v>100</v>
      </c>
      <c r="G5" s="20">
        <v>100</v>
      </c>
      <c r="H5" s="21">
        <v>6.4999434110194057E-2</v>
      </c>
      <c r="I5" s="26">
        <f t="shared" ref="I5:I11" si="0">+$C$33</f>
        <v>8.3603022131438109E-2</v>
      </c>
      <c r="J5" s="22">
        <f t="shared" ref="J5:J11" si="1">+I5-H5</f>
        <v>1.8603588021244052E-2</v>
      </c>
      <c r="K5" s="27" t="s">
        <v>50</v>
      </c>
    </row>
    <row r="6" spans="2:93" x14ac:dyDescent="0.25">
      <c r="B6" s="8" t="s">
        <v>9</v>
      </c>
      <c r="C6" s="13">
        <v>100</v>
      </c>
      <c r="D6" s="13"/>
      <c r="E6" s="20">
        <f t="shared" ref="E6:E11" si="2">+E5+1</f>
        <v>2</v>
      </c>
      <c r="F6" s="20">
        <f t="shared" ref="F6:G11" si="3">+F5*2</f>
        <v>200</v>
      </c>
      <c r="G6" s="20">
        <f t="shared" si="3"/>
        <v>200</v>
      </c>
      <c r="H6" s="21">
        <v>6.9670716234675384E-2</v>
      </c>
      <c r="I6" s="26">
        <f t="shared" si="0"/>
        <v>8.3603022131438109E-2</v>
      </c>
      <c r="J6" s="22">
        <f t="shared" si="1"/>
        <v>1.3932305896762726E-2</v>
      </c>
      <c r="K6" s="22">
        <f>J6/J5</f>
        <v>0.74890423722848332</v>
      </c>
    </row>
    <row r="7" spans="2:93" x14ac:dyDescent="0.25">
      <c r="B7" s="8" t="s">
        <v>10</v>
      </c>
      <c r="C7" s="13">
        <v>1</v>
      </c>
      <c r="D7" s="13"/>
      <c r="E7" s="20">
        <f t="shared" si="2"/>
        <v>3</v>
      </c>
      <c r="F7" s="20">
        <f t="shared" si="3"/>
        <v>400</v>
      </c>
      <c r="G7" s="20">
        <f t="shared" si="3"/>
        <v>400</v>
      </c>
      <c r="H7" s="21">
        <v>7.3253642296530128E-2</v>
      </c>
      <c r="I7" s="26">
        <f t="shared" si="0"/>
        <v>8.3603022131438109E-2</v>
      </c>
      <c r="J7" s="22">
        <f t="shared" si="1"/>
        <v>1.0349379834907982E-2</v>
      </c>
      <c r="K7" s="22">
        <f t="shared" ref="K7:K11" si="4">J7/J6</f>
        <v>0.74283323317734051</v>
      </c>
    </row>
    <row r="8" spans="2:93" x14ac:dyDescent="0.25">
      <c r="B8" s="8" t="s">
        <v>11</v>
      </c>
      <c r="C8" s="13">
        <v>110</v>
      </c>
      <c r="D8" s="13"/>
      <c r="E8" s="20">
        <f t="shared" si="2"/>
        <v>4</v>
      </c>
      <c r="F8" s="20">
        <f t="shared" si="3"/>
        <v>800</v>
      </c>
      <c r="G8" s="20">
        <f t="shared" si="3"/>
        <v>800</v>
      </c>
      <c r="H8" s="21">
        <v>8.0918326848347724E-2</v>
      </c>
      <c r="I8" s="26">
        <f t="shared" si="0"/>
        <v>8.3603022131438109E-2</v>
      </c>
      <c r="J8" s="22">
        <f t="shared" si="1"/>
        <v>2.6846952830903853E-3</v>
      </c>
      <c r="K8" s="22">
        <f t="shared" si="4"/>
        <v>0.25940639206564164</v>
      </c>
    </row>
    <row r="9" spans="2:93" x14ac:dyDescent="0.25">
      <c r="B9" s="8" t="s">
        <v>12</v>
      </c>
      <c r="C9" s="13" t="s">
        <v>13</v>
      </c>
      <c r="D9" s="13"/>
      <c r="E9" s="20">
        <f t="shared" si="2"/>
        <v>5</v>
      </c>
      <c r="F9" s="20">
        <f t="shared" si="3"/>
        <v>1600</v>
      </c>
      <c r="G9" s="20">
        <f t="shared" si="3"/>
        <v>1600</v>
      </c>
      <c r="H9" s="21">
        <v>8.1770429238561079E-2</v>
      </c>
      <c r="I9" s="26">
        <f t="shared" si="0"/>
        <v>8.3603022131438109E-2</v>
      </c>
      <c r="J9" s="22">
        <f t="shared" si="1"/>
        <v>1.8325928928770302E-3</v>
      </c>
      <c r="K9" s="22">
        <f t="shared" si="4"/>
        <v>0.68260740964520572</v>
      </c>
    </row>
    <row r="10" spans="2:93" x14ac:dyDescent="0.25">
      <c r="B10" s="8" t="s">
        <v>14</v>
      </c>
      <c r="C10" s="13">
        <v>2</v>
      </c>
      <c r="D10" s="13"/>
      <c r="E10" s="20">
        <f t="shared" si="2"/>
        <v>6</v>
      </c>
      <c r="F10" s="20">
        <f t="shared" si="3"/>
        <v>3200</v>
      </c>
      <c r="G10" s="20">
        <f t="shared" si="3"/>
        <v>3200</v>
      </c>
      <c r="H10" s="21">
        <v>8.217568831337671E-2</v>
      </c>
      <c r="I10" s="26">
        <f t="shared" si="0"/>
        <v>8.3603022131438109E-2</v>
      </c>
      <c r="J10" s="22">
        <f t="shared" si="1"/>
        <v>1.4273338180613993E-3</v>
      </c>
      <c r="K10" s="22">
        <f t="shared" si="4"/>
        <v>0.77886028239506855</v>
      </c>
    </row>
    <row r="11" spans="2:93" x14ac:dyDescent="0.25">
      <c r="B11" s="8"/>
      <c r="C11" s="7"/>
      <c r="D11" s="7"/>
      <c r="E11" s="20">
        <f t="shared" si="2"/>
        <v>7</v>
      </c>
      <c r="F11" s="20">
        <f t="shared" si="3"/>
        <v>6400</v>
      </c>
      <c r="G11" s="20">
        <f t="shared" si="3"/>
        <v>6400</v>
      </c>
      <c r="H11" s="21">
        <v>8.1957141810208509E-2</v>
      </c>
      <c r="I11" s="26">
        <f t="shared" si="0"/>
        <v>8.3603022131438109E-2</v>
      </c>
      <c r="J11" s="22">
        <f t="shared" si="1"/>
        <v>1.6458803212296008E-3</v>
      </c>
      <c r="K11" s="22">
        <f t="shared" si="4"/>
        <v>1.1531152001043672</v>
      </c>
    </row>
    <row r="12" spans="2:93" x14ac:dyDescent="0.25">
      <c r="B12" s="6" t="s">
        <v>15</v>
      </c>
      <c r="C12" s="7"/>
      <c r="D12" s="7"/>
      <c r="E12" s="20"/>
      <c r="F12" s="20"/>
      <c r="G12" s="20"/>
      <c r="H12" s="20"/>
      <c r="I12" s="20"/>
      <c r="J12" s="20"/>
      <c r="K12" s="22"/>
    </row>
    <row r="13" spans="2:93" x14ac:dyDescent="0.25">
      <c r="B13" s="8" t="s">
        <v>16</v>
      </c>
      <c r="C13" s="13">
        <v>100</v>
      </c>
      <c r="D13" s="13"/>
      <c r="E13" s="20"/>
      <c r="F13" s="20"/>
      <c r="G13" s="20"/>
      <c r="H13" s="20"/>
      <c r="I13" s="20"/>
      <c r="J13" s="20"/>
      <c r="K13" s="22"/>
    </row>
    <row r="14" spans="2:93" x14ac:dyDescent="0.25">
      <c r="B14" s="8" t="s">
        <v>17</v>
      </c>
      <c r="C14" s="7" t="str">
        <f>+Market!E5</f>
        <v>USD¤1</v>
      </c>
      <c r="D14" s="7"/>
      <c r="E14" s="20"/>
      <c r="F14" s="20"/>
      <c r="G14" s="20"/>
      <c r="H14" s="20"/>
      <c r="I14" s="20"/>
      <c r="J14" s="20"/>
      <c r="K14" s="20"/>
    </row>
    <row r="15" spans="2:93" ht="14.4" x14ac:dyDescent="0.3">
      <c r="B15" s="8" t="s">
        <v>18</v>
      </c>
      <c r="C15" s="14">
        <v>0.02</v>
      </c>
      <c r="D15" s="14"/>
      <c r="E15" s="23" t="str">
        <f>"Fully implicit with Barrier = "&amp;C8</f>
        <v>Fully implicit with Barrier = 110</v>
      </c>
      <c r="F15" s="20"/>
      <c r="G15" s="20"/>
      <c r="H15" s="20"/>
      <c r="I15" s="20"/>
      <c r="J15" s="20"/>
      <c r="K15" s="20"/>
    </row>
    <row r="16" spans="2:93" ht="15" thickBot="1" x14ac:dyDescent="0.35">
      <c r="B16" s="8" t="s">
        <v>19</v>
      </c>
      <c r="C16" s="14">
        <v>0.25</v>
      </c>
      <c r="D16" s="14"/>
      <c r="E16" s="19" t="s">
        <v>27</v>
      </c>
      <c r="F16" s="19" t="s">
        <v>28</v>
      </c>
      <c r="G16" s="19" t="s">
        <v>29</v>
      </c>
      <c r="H16" s="19" t="s">
        <v>30</v>
      </c>
      <c r="I16" s="19" t="s">
        <v>31</v>
      </c>
      <c r="J16" s="19" t="s">
        <v>32</v>
      </c>
      <c r="K16" s="19" t="s">
        <v>49</v>
      </c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  <c r="BG16" s="10"/>
      <c r="BH16" s="10"/>
      <c r="BI16" s="10"/>
      <c r="BJ16" s="10"/>
      <c r="BK16" s="10"/>
      <c r="BL16" s="10"/>
      <c r="BM16" s="10"/>
      <c r="BN16" s="10"/>
      <c r="BO16" s="10"/>
      <c r="BP16" s="10"/>
      <c r="BQ16" s="10"/>
      <c r="BR16" s="10"/>
      <c r="BS16" s="10"/>
      <c r="BT16" s="10"/>
      <c r="BU16" s="10"/>
      <c r="BV16" s="10"/>
      <c r="BW16" s="10"/>
      <c r="BX16" s="10"/>
      <c r="BY16" s="10"/>
      <c r="BZ16" s="10"/>
      <c r="CA16" s="10"/>
      <c r="CB16" s="10"/>
      <c r="CC16" s="10"/>
      <c r="CD16" s="10"/>
      <c r="CE16" s="10"/>
      <c r="CF16" s="10"/>
      <c r="CG16" s="10"/>
      <c r="CH16" s="10"/>
      <c r="CI16" s="10"/>
      <c r="CJ16" s="10"/>
      <c r="CK16" s="10"/>
      <c r="CL16" s="10"/>
      <c r="CM16" s="10"/>
      <c r="CN16" s="10"/>
      <c r="CO16" s="10"/>
    </row>
    <row r="17" spans="2:93" ht="14.4" x14ac:dyDescent="0.3">
      <c r="B17" s="8" t="s">
        <v>26</v>
      </c>
      <c r="C17" s="15">
        <f>+Market!C8</f>
        <v>0.05</v>
      </c>
      <c r="D17" s="15"/>
      <c r="E17" s="20">
        <v>1</v>
      </c>
      <c r="F17" s="20">
        <v>100</v>
      </c>
      <c r="G17" s="20">
        <v>100</v>
      </c>
      <c r="H17" s="21">
        <v>6.890582587858439E-2</v>
      </c>
      <c r="I17" s="26">
        <f t="shared" ref="I17:I23" si="5">+$C$33</f>
        <v>8.3603022131438109E-2</v>
      </c>
      <c r="J17" s="22">
        <f t="shared" ref="J17:J22" si="6">+I17-H17</f>
        <v>1.469719625285372E-2</v>
      </c>
      <c r="K17" s="27" t="s">
        <v>50</v>
      </c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  <c r="BC17" s="10"/>
      <c r="BD17" s="10"/>
      <c r="BE17" s="10"/>
      <c r="BF17" s="10"/>
      <c r="BG17" s="10"/>
      <c r="BH17" s="10"/>
      <c r="BI17" s="10"/>
      <c r="BJ17" s="10"/>
      <c r="BK17" s="10"/>
      <c r="BL17" s="10"/>
      <c r="BM17" s="10"/>
      <c r="BN17" s="10"/>
      <c r="BO17" s="10"/>
      <c r="BP17" s="10"/>
      <c r="BQ17" s="10"/>
      <c r="BR17" s="10"/>
      <c r="BS17" s="10"/>
      <c r="BT17" s="10"/>
      <c r="BU17" s="10"/>
      <c r="BV17" s="10"/>
      <c r="BW17" s="10"/>
      <c r="BX17" s="10"/>
      <c r="BY17" s="10"/>
      <c r="BZ17" s="10"/>
      <c r="CA17" s="10"/>
      <c r="CB17" s="10"/>
      <c r="CC17" s="10"/>
      <c r="CD17" s="10"/>
      <c r="CE17" s="10"/>
      <c r="CF17" s="10"/>
      <c r="CG17" s="10"/>
      <c r="CH17" s="10"/>
      <c r="CI17" s="10"/>
      <c r="CJ17" s="10"/>
      <c r="CK17" s="10"/>
      <c r="CL17" s="10"/>
      <c r="CM17" s="10"/>
      <c r="CN17" s="10"/>
      <c r="CO17" s="10"/>
    </row>
    <row r="18" spans="2:93" x14ac:dyDescent="0.25">
      <c r="B18" s="8"/>
      <c r="C18" s="7"/>
      <c r="D18" s="7"/>
      <c r="E18" s="20">
        <f t="shared" ref="E18:E23" si="7">+E17+1</f>
        <v>2</v>
      </c>
      <c r="F18" s="20">
        <f t="shared" ref="F18:G23" si="8">+F17*2</f>
        <v>200</v>
      </c>
      <c r="G18" s="20">
        <f t="shared" si="8"/>
        <v>200</v>
      </c>
      <c r="H18" s="21">
        <v>7.5491616008054763E-2</v>
      </c>
      <c r="I18" s="26">
        <f t="shared" si="5"/>
        <v>8.3603022131438109E-2</v>
      </c>
      <c r="J18" s="22">
        <f t="shared" si="6"/>
        <v>8.1114061233833468E-3</v>
      </c>
      <c r="K18" s="22">
        <f>J18/J17</f>
        <v>0.55190159972235342</v>
      </c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0"/>
      <c r="BB18" s="10"/>
      <c r="BC18" s="10"/>
      <c r="BD18" s="10"/>
      <c r="BE18" s="10"/>
      <c r="BF18" s="10"/>
      <c r="BG18" s="10"/>
      <c r="BH18" s="10"/>
      <c r="BI18" s="10"/>
      <c r="BJ18" s="10"/>
      <c r="BK18" s="10"/>
      <c r="BL18" s="10"/>
      <c r="BM18" s="10"/>
      <c r="BN18" s="10"/>
      <c r="BO18" s="10"/>
      <c r="BP18" s="10"/>
      <c r="BQ18" s="10"/>
      <c r="BR18" s="10"/>
      <c r="BS18" s="10"/>
      <c r="BT18" s="10"/>
      <c r="BU18" s="10"/>
      <c r="BV18" s="10"/>
      <c r="BW18" s="10"/>
      <c r="BX18" s="10"/>
      <c r="BY18" s="10"/>
      <c r="BZ18" s="10"/>
      <c r="CA18" s="10"/>
      <c r="CB18" s="10"/>
      <c r="CC18" s="10"/>
      <c r="CD18" s="10"/>
      <c r="CE18" s="10"/>
      <c r="CF18" s="10"/>
      <c r="CG18" s="10"/>
      <c r="CH18" s="10"/>
      <c r="CI18" s="10"/>
      <c r="CJ18" s="10"/>
      <c r="CK18" s="10"/>
      <c r="CL18" s="10"/>
      <c r="CM18" s="10"/>
      <c r="CN18" s="10"/>
      <c r="CO18" s="10"/>
    </row>
    <row r="19" spans="2:93" x14ac:dyDescent="0.25">
      <c r="B19" s="6" t="s">
        <v>20</v>
      </c>
      <c r="C19" s="7"/>
      <c r="D19" s="7"/>
      <c r="E19" s="20">
        <f t="shared" si="7"/>
        <v>3</v>
      </c>
      <c r="F19" s="20">
        <f t="shared" si="8"/>
        <v>400</v>
      </c>
      <c r="G19" s="20">
        <f t="shared" si="8"/>
        <v>400</v>
      </c>
      <c r="H19" s="21">
        <v>8.0182079546695942E-2</v>
      </c>
      <c r="I19" s="26">
        <f t="shared" si="5"/>
        <v>8.3603022131438109E-2</v>
      </c>
      <c r="J19" s="22">
        <f t="shared" si="6"/>
        <v>3.4209425847421676E-3</v>
      </c>
      <c r="K19" s="22">
        <f t="shared" ref="K19:K23" si="9">J19/J18</f>
        <v>0.42174470525897662</v>
      </c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  <c r="BK19" s="10"/>
      <c r="BL19" s="10"/>
      <c r="BM19" s="10"/>
      <c r="BN19" s="10"/>
      <c r="BO19" s="10"/>
      <c r="BP19" s="10"/>
      <c r="BQ19" s="10"/>
      <c r="BR19" s="10"/>
      <c r="BS19" s="10"/>
      <c r="BT19" s="10"/>
      <c r="BU19" s="10"/>
      <c r="BV19" s="10"/>
      <c r="BW19" s="10"/>
      <c r="BX19" s="10"/>
      <c r="BY19" s="10"/>
      <c r="BZ19" s="10"/>
      <c r="CA19" s="10"/>
      <c r="CB19" s="10"/>
      <c r="CC19" s="10"/>
      <c r="CD19" s="10"/>
      <c r="CE19" s="10"/>
      <c r="CF19" s="10"/>
      <c r="CG19" s="10"/>
      <c r="CH19" s="10"/>
      <c r="CI19" s="10"/>
      <c r="CJ19" s="10"/>
      <c r="CK19" s="10"/>
      <c r="CL19" s="10"/>
      <c r="CM19" s="10"/>
      <c r="CN19" s="10"/>
      <c r="CO19" s="10"/>
    </row>
    <row r="20" spans="2:93" x14ac:dyDescent="0.25">
      <c r="B20" s="8" t="s">
        <v>21</v>
      </c>
      <c r="C20" s="13">
        <v>100</v>
      </c>
      <c r="D20" s="13"/>
      <c r="E20" s="20">
        <f t="shared" si="7"/>
        <v>4</v>
      </c>
      <c r="F20" s="20">
        <f t="shared" si="8"/>
        <v>800</v>
      </c>
      <c r="G20" s="20">
        <f t="shared" si="8"/>
        <v>800</v>
      </c>
      <c r="H20" s="21">
        <v>8.1178337559305869E-2</v>
      </c>
      <c r="I20" s="26">
        <f t="shared" si="5"/>
        <v>8.3603022131438109E-2</v>
      </c>
      <c r="J20" s="22">
        <f t="shared" si="6"/>
        <v>2.4246845721322408E-3</v>
      </c>
      <c r="K20" s="22">
        <f t="shared" si="9"/>
        <v>0.70877675145634933</v>
      </c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0"/>
      <c r="BC20" s="10"/>
      <c r="BD20" s="10"/>
      <c r="BE20" s="10"/>
      <c r="BF20" s="10"/>
      <c r="BG20" s="10"/>
      <c r="BH20" s="10"/>
      <c r="BI20" s="10"/>
      <c r="BJ20" s="10"/>
      <c r="BK20" s="10"/>
      <c r="BL20" s="10"/>
      <c r="BM20" s="10"/>
      <c r="BN20" s="10"/>
      <c r="BO20" s="10"/>
      <c r="BP20" s="10"/>
      <c r="BQ20" s="10"/>
      <c r="BR20" s="10"/>
      <c r="BS20" s="10"/>
      <c r="BT20" s="10"/>
      <c r="BU20" s="10"/>
      <c r="BV20" s="10"/>
      <c r="BW20" s="10"/>
      <c r="BX20" s="10"/>
      <c r="BY20" s="10"/>
      <c r="BZ20" s="10"/>
      <c r="CA20" s="10"/>
      <c r="CB20" s="10"/>
      <c r="CC20" s="10"/>
      <c r="CD20" s="10"/>
      <c r="CE20" s="10"/>
      <c r="CF20" s="10"/>
      <c r="CG20" s="10"/>
      <c r="CH20" s="10"/>
      <c r="CI20" s="10"/>
      <c r="CJ20" s="10"/>
      <c r="CK20" s="10"/>
      <c r="CL20" s="10"/>
      <c r="CM20" s="10"/>
      <c r="CN20" s="10"/>
      <c r="CO20" s="10"/>
    </row>
    <row r="21" spans="2:93" x14ac:dyDescent="0.25">
      <c r="B21" s="8" t="s">
        <v>22</v>
      </c>
      <c r="C21" s="13">
        <v>100</v>
      </c>
      <c r="D21" s="13"/>
      <c r="E21" s="20">
        <f t="shared" si="7"/>
        <v>5</v>
      </c>
      <c r="F21" s="20">
        <f t="shared" si="8"/>
        <v>1600</v>
      </c>
      <c r="G21" s="20">
        <f t="shared" si="8"/>
        <v>1600</v>
      </c>
      <c r="H21" s="21">
        <v>8.1837905827177482E-2</v>
      </c>
      <c r="I21" s="26">
        <f t="shared" si="5"/>
        <v>8.3603022131438109E-2</v>
      </c>
      <c r="J21" s="22">
        <f t="shared" si="6"/>
        <v>1.7651163042606277E-3</v>
      </c>
      <c r="K21" s="22">
        <f t="shared" si="9"/>
        <v>0.72797770256293748</v>
      </c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/>
      <c r="BC21" s="10"/>
      <c r="BD21" s="10"/>
      <c r="BE21" s="10"/>
      <c r="BF21" s="10"/>
      <c r="BG21" s="10"/>
      <c r="BH21" s="10"/>
      <c r="BI21" s="10"/>
      <c r="BJ21" s="10"/>
      <c r="BK21" s="10"/>
      <c r="BL21" s="10"/>
      <c r="BM21" s="10"/>
      <c r="BN21" s="10"/>
      <c r="BO21" s="10"/>
      <c r="BP21" s="10"/>
      <c r="BQ21" s="10"/>
      <c r="BR21" s="10"/>
      <c r="BS21" s="10"/>
      <c r="BT21" s="10"/>
      <c r="BU21" s="10"/>
      <c r="BV21" s="10"/>
      <c r="BW21" s="10"/>
      <c r="BX21" s="10"/>
      <c r="BY21" s="10"/>
      <c r="BZ21" s="10"/>
      <c r="CA21" s="10"/>
      <c r="CB21" s="10"/>
      <c r="CC21" s="10"/>
      <c r="CD21" s="10"/>
      <c r="CE21" s="10"/>
      <c r="CF21" s="10"/>
      <c r="CG21" s="10"/>
      <c r="CH21" s="10"/>
      <c r="CI21" s="10"/>
      <c r="CJ21" s="10"/>
      <c r="CK21" s="10"/>
      <c r="CL21" s="10"/>
      <c r="CM21" s="10"/>
      <c r="CN21" s="10"/>
      <c r="CO21" s="10"/>
    </row>
    <row r="22" spans="2:93" x14ac:dyDescent="0.25">
      <c r="B22" s="8" t="s">
        <v>23</v>
      </c>
      <c r="C22" s="13">
        <v>4</v>
      </c>
      <c r="D22" s="13"/>
      <c r="E22" s="20">
        <f t="shared" si="7"/>
        <v>6</v>
      </c>
      <c r="F22" s="20">
        <f t="shared" si="8"/>
        <v>3200</v>
      </c>
      <c r="G22" s="20">
        <f t="shared" si="8"/>
        <v>3200</v>
      </c>
      <c r="H22" s="21">
        <v>8.2197321496208092E-2</v>
      </c>
      <c r="I22" s="26">
        <f t="shared" si="5"/>
        <v>8.3603022131438109E-2</v>
      </c>
      <c r="J22" s="22">
        <f t="shared" si="6"/>
        <v>1.4057006352300172E-3</v>
      </c>
      <c r="K22" s="22">
        <f t="shared" si="9"/>
        <v>0.79637847763172598</v>
      </c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10"/>
      <c r="BH22" s="10"/>
      <c r="BI22" s="10"/>
      <c r="BJ22" s="10"/>
      <c r="BK22" s="10"/>
      <c r="BL22" s="10"/>
      <c r="BM22" s="10"/>
      <c r="BN22" s="10"/>
      <c r="BO22" s="10"/>
      <c r="BP22" s="10"/>
      <c r="BQ22" s="10"/>
      <c r="BR22" s="10"/>
      <c r="BS22" s="10"/>
      <c r="BT22" s="10"/>
      <c r="BU22" s="10"/>
      <c r="BV22" s="10"/>
      <c r="BW22" s="10"/>
      <c r="BX22" s="10"/>
      <c r="BY22" s="10"/>
      <c r="BZ22" s="10"/>
      <c r="CA22" s="10"/>
      <c r="CB22" s="10"/>
      <c r="CC22" s="10"/>
      <c r="CD22" s="10"/>
      <c r="CE22" s="10"/>
      <c r="CF22" s="10"/>
      <c r="CG22" s="10"/>
      <c r="CH22" s="10"/>
      <c r="CI22" s="10"/>
      <c r="CJ22" s="10"/>
      <c r="CK22" s="10"/>
      <c r="CL22" s="10"/>
      <c r="CM22" s="10"/>
      <c r="CN22" s="10"/>
      <c r="CO22" s="10"/>
    </row>
    <row r="23" spans="2:93" x14ac:dyDescent="0.25">
      <c r="B23" s="8" t="s">
        <v>24</v>
      </c>
      <c r="C23" s="13">
        <v>1</v>
      </c>
      <c r="D23" s="13"/>
      <c r="E23" s="20">
        <f t="shared" si="7"/>
        <v>7</v>
      </c>
      <c r="F23" s="20">
        <f t="shared" si="8"/>
        <v>6400</v>
      </c>
      <c r="G23" s="20">
        <f t="shared" si="8"/>
        <v>6400</v>
      </c>
      <c r="H23" s="24">
        <v>8.2366593316958586E-2</v>
      </c>
      <c r="I23" s="26">
        <f t="shared" si="5"/>
        <v>8.3603022131438109E-2</v>
      </c>
      <c r="J23" s="22">
        <f t="shared" ref="J23" si="10">+I23-H23</f>
        <v>1.2364288144795232E-3</v>
      </c>
      <c r="K23" s="22">
        <f t="shared" si="9"/>
        <v>0.87958188499872469</v>
      </c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0"/>
      <c r="BB23" s="10"/>
      <c r="BC23" s="10"/>
      <c r="BD23" s="10"/>
      <c r="BE23" s="10"/>
      <c r="BF23" s="10"/>
      <c r="BG23" s="10"/>
      <c r="BH23" s="10"/>
      <c r="BI23" s="10"/>
      <c r="BJ23" s="10"/>
      <c r="BK23" s="10"/>
      <c r="BL23" s="10"/>
      <c r="BM23" s="10"/>
      <c r="BN23" s="10"/>
      <c r="BO23" s="10"/>
      <c r="BP23" s="10"/>
      <c r="BQ23" s="10"/>
      <c r="BR23" s="10"/>
      <c r="BS23" s="10"/>
      <c r="BT23" s="10"/>
      <c r="BU23" s="10"/>
      <c r="BV23" s="10"/>
      <c r="BW23" s="10"/>
      <c r="BX23" s="10"/>
      <c r="BY23" s="10"/>
      <c r="BZ23" s="10"/>
      <c r="CA23" s="10"/>
      <c r="CB23" s="10"/>
      <c r="CC23" s="10"/>
      <c r="CD23" s="10"/>
      <c r="CE23" s="10"/>
      <c r="CF23" s="10"/>
      <c r="CG23" s="10"/>
      <c r="CH23" s="10"/>
      <c r="CI23" s="10"/>
      <c r="CJ23" s="10"/>
      <c r="CK23" s="10"/>
      <c r="CL23" s="10"/>
      <c r="CM23" s="10"/>
      <c r="CN23" s="10"/>
      <c r="CO23" s="10"/>
    </row>
    <row r="24" spans="2:93" x14ac:dyDescent="0.25">
      <c r="B24" s="8"/>
      <c r="C24" s="7"/>
      <c r="D24" s="7"/>
      <c r="K24" s="12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0"/>
      <c r="BA24" s="10"/>
      <c r="BB24" s="10"/>
      <c r="BC24" s="10"/>
      <c r="BD24" s="10"/>
      <c r="BE24" s="10"/>
      <c r="BF24" s="10"/>
      <c r="BG24" s="10"/>
      <c r="BH24" s="10"/>
      <c r="BI24" s="10"/>
      <c r="BJ24" s="10"/>
      <c r="BK24" s="10"/>
      <c r="BL24" s="10"/>
      <c r="BM24" s="10"/>
      <c r="BN24" s="10"/>
      <c r="BO24" s="10"/>
      <c r="BP24" s="10"/>
      <c r="BQ24" s="10"/>
      <c r="BR24" s="10"/>
      <c r="BS24" s="10"/>
      <c r="BT24" s="10"/>
      <c r="BU24" s="10"/>
      <c r="BV24" s="10"/>
      <c r="BW24" s="10"/>
      <c r="BX24" s="10"/>
      <c r="BY24" s="10"/>
      <c r="BZ24" s="10"/>
      <c r="CA24" s="10"/>
      <c r="CB24" s="10"/>
      <c r="CC24" s="10"/>
      <c r="CD24" s="10"/>
      <c r="CE24" s="10"/>
      <c r="CF24" s="10"/>
      <c r="CG24" s="10"/>
      <c r="CH24" s="10"/>
      <c r="CI24" s="10"/>
      <c r="CJ24" s="10"/>
      <c r="CK24" s="10"/>
      <c r="CL24" s="10"/>
      <c r="CM24" s="10"/>
      <c r="CN24" s="10"/>
      <c r="CO24" s="10"/>
    </row>
    <row r="25" spans="2:93" x14ac:dyDescent="0.25">
      <c r="B25" s="6" t="s">
        <v>25</v>
      </c>
      <c r="C25" s="7"/>
      <c r="D25" s="7"/>
      <c r="K25" s="12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0"/>
      <c r="BA25" s="10"/>
      <c r="BB25" s="10"/>
      <c r="BC25" s="10"/>
      <c r="BD25" s="10"/>
      <c r="BE25" s="10"/>
      <c r="BF25" s="10"/>
      <c r="BG25" s="10"/>
      <c r="BH25" s="10"/>
      <c r="BI25" s="10"/>
      <c r="BJ25" s="10"/>
      <c r="BK25" s="10"/>
      <c r="BL25" s="10"/>
      <c r="BM25" s="10"/>
      <c r="BN25" s="10"/>
      <c r="BO25" s="10"/>
      <c r="BP25" s="10"/>
      <c r="BQ25" s="10"/>
      <c r="BR25" s="10"/>
      <c r="BS25" s="10"/>
      <c r="BT25" s="10"/>
      <c r="BU25" s="10"/>
      <c r="BV25" s="10"/>
      <c r="BW25" s="10"/>
      <c r="BX25" s="10"/>
      <c r="BY25" s="10"/>
      <c r="BZ25" s="10"/>
      <c r="CA25" s="10"/>
      <c r="CB25" s="10"/>
      <c r="CC25" s="10"/>
      <c r="CD25" s="10"/>
      <c r="CE25" s="10"/>
      <c r="CF25" s="10"/>
      <c r="CG25" s="10"/>
      <c r="CH25" s="10"/>
      <c r="CI25" s="10"/>
      <c r="CJ25" s="10"/>
      <c r="CK25" s="10"/>
      <c r="CL25" s="10"/>
      <c r="CM25" s="10"/>
      <c r="CN25" s="10"/>
      <c r="CO25" s="10"/>
    </row>
    <row r="26" spans="2:93" x14ac:dyDescent="0.25">
      <c r="B26" s="8" t="s">
        <v>11</v>
      </c>
      <c r="C26" s="9">
        <f>_xll.ORF.BARRBSPDE(C5,C6,C7,C13,C8,C9,C10,C14,C15,C16,B20:C23,FALSE)</f>
        <v>6.8905825878584265E-2</v>
      </c>
      <c r="D26" s="9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0"/>
      <c r="BA26" s="10"/>
      <c r="BB26" s="10"/>
      <c r="BC26" s="10"/>
      <c r="BD26" s="10"/>
      <c r="BE26" s="10"/>
      <c r="BF26" s="10"/>
      <c r="BG26" s="10"/>
      <c r="BH26" s="10"/>
      <c r="BI26" s="10"/>
      <c r="BJ26" s="10"/>
      <c r="BK26" s="10"/>
      <c r="BL26" s="10"/>
      <c r="BM26" s="10"/>
      <c r="BN26" s="10"/>
      <c r="BO26" s="10"/>
      <c r="BP26" s="10"/>
      <c r="BQ26" s="10"/>
      <c r="BR26" s="10"/>
      <c r="BS26" s="10"/>
      <c r="BT26" s="10"/>
      <c r="BU26" s="10"/>
      <c r="BV26" s="10"/>
      <c r="BW26" s="10"/>
      <c r="BX26" s="10"/>
      <c r="BY26" s="10"/>
      <c r="BZ26" s="10"/>
      <c r="CA26" s="10"/>
      <c r="CB26" s="10"/>
      <c r="CC26" s="10"/>
      <c r="CD26" s="10"/>
      <c r="CE26" s="10"/>
      <c r="CF26" s="10"/>
      <c r="CG26" s="10"/>
      <c r="CH26" s="10"/>
      <c r="CI26" s="10"/>
      <c r="CJ26" s="10"/>
      <c r="CK26" s="10"/>
      <c r="CL26" s="10"/>
      <c r="CM26" s="10"/>
      <c r="CN26" s="10"/>
      <c r="CO26" s="10"/>
    </row>
    <row r="27" spans="2:93" x14ac:dyDescent="0.25">
      <c r="B27" s="8"/>
      <c r="C27" s="9"/>
      <c r="D27" s="9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0"/>
      <c r="BA27" s="10"/>
      <c r="BB27" s="10"/>
      <c r="BC27" s="10"/>
      <c r="BD27" s="10"/>
      <c r="BE27" s="10"/>
      <c r="BF27" s="10"/>
      <c r="BG27" s="10"/>
      <c r="BH27" s="10"/>
      <c r="BI27" s="10"/>
      <c r="BJ27" s="10"/>
      <c r="BK27" s="10"/>
      <c r="BL27" s="10"/>
      <c r="BM27" s="10"/>
      <c r="BN27" s="10"/>
      <c r="BO27" s="10"/>
      <c r="BP27" s="10"/>
      <c r="BQ27" s="10"/>
      <c r="BR27" s="10"/>
      <c r="BS27" s="10"/>
      <c r="BT27" s="10"/>
      <c r="BU27" s="10"/>
      <c r="BV27" s="10"/>
      <c r="BW27" s="10"/>
      <c r="BX27" s="10"/>
      <c r="BY27" s="10"/>
      <c r="BZ27" s="10"/>
      <c r="CA27" s="10"/>
      <c r="CB27" s="10"/>
      <c r="CC27" s="10"/>
      <c r="CD27" s="10"/>
      <c r="CE27" s="10"/>
      <c r="CF27" s="10"/>
      <c r="CG27" s="10"/>
      <c r="CH27" s="10"/>
      <c r="CI27" s="10"/>
      <c r="CJ27" s="10"/>
      <c r="CK27" s="10"/>
      <c r="CL27" s="10"/>
      <c r="CM27" s="10"/>
      <c r="CN27" s="10"/>
      <c r="CO27" s="10"/>
    </row>
    <row r="28" spans="2:93" x14ac:dyDescent="0.25">
      <c r="B28" s="6" t="s">
        <v>34</v>
      </c>
      <c r="C28" s="11"/>
      <c r="D28" s="11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0"/>
      <c r="BB28" s="10"/>
      <c r="BC28" s="10"/>
      <c r="BD28" s="10"/>
      <c r="BE28" s="10"/>
      <c r="BF28" s="10"/>
      <c r="BG28" s="10"/>
      <c r="BH28" s="10"/>
      <c r="BI28" s="10"/>
      <c r="BJ28" s="10"/>
      <c r="BK28" s="10"/>
      <c r="BL28" s="10"/>
      <c r="BM28" s="10"/>
      <c r="BN28" s="10"/>
      <c r="BO28" s="10"/>
      <c r="BP28" s="10"/>
      <c r="BQ28" s="10"/>
      <c r="BR28" s="10"/>
      <c r="BS28" s="10"/>
      <c r="BT28" s="10"/>
      <c r="BU28" s="10"/>
      <c r="BV28" s="10"/>
      <c r="BW28" s="10"/>
      <c r="BX28" s="10"/>
      <c r="BY28" s="10"/>
      <c r="BZ28" s="10"/>
      <c r="CA28" s="10"/>
      <c r="CB28" s="10"/>
      <c r="CC28" s="10"/>
      <c r="CD28" s="10"/>
      <c r="CE28" s="10"/>
      <c r="CF28" s="10"/>
      <c r="CG28" s="10"/>
      <c r="CH28" s="10"/>
      <c r="CI28" s="10"/>
      <c r="CJ28" s="10"/>
      <c r="CK28" s="10"/>
      <c r="CL28" s="10"/>
      <c r="CM28" s="10"/>
      <c r="CN28" s="10"/>
      <c r="CO28" s="10"/>
    </row>
    <row r="29" spans="2:93" x14ac:dyDescent="0.25">
      <c r="B29" s="5" t="s">
        <v>33</v>
      </c>
      <c r="C29" s="11">
        <f>+_xll.ORF.BARRBS(C5,C9,C13,C6,C8,C7,C17,C15,C16)</f>
        <v>6.2282360272842396E-2</v>
      </c>
      <c r="D29" s="11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0"/>
      <c r="BA29" s="10"/>
      <c r="BB29" s="10"/>
      <c r="BC29" s="10"/>
      <c r="BD29" s="10"/>
      <c r="BE29" s="10"/>
      <c r="BF29" s="10"/>
      <c r="BG29" s="10"/>
      <c r="BH29" s="10"/>
      <c r="BI29" s="10"/>
      <c r="BJ29" s="10"/>
      <c r="BK29" s="10"/>
      <c r="BL29" s="10"/>
      <c r="BM29" s="10"/>
      <c r="BN29" s="10"/>
      <c r="BO29" s="10"/>
      <c r="BP29" s="10"/>
      <c r="BQ29" s="10"/>
      <c r="BR29" s="10"/>
      <c r="BS29" s="10"/>
      <c r="BT29" s="10"/>
      <c r="BU29" s="10"/>
      <c r="BV29" s="10"/>
      <c r="BW29" s="10"/>
      <c r="BX29" s="10"/>
      <c r="BY29" s="10"/>
      <c r="BZ29" s="10"/>
      <c r="CA29" s="10"/>
      <c r="CB29" s="10"/>
      <c r="CC29" s="10"/>
      <c r="CD29" s="10"/>
      <c r="CE29" s="10"/>
      <c r="CF29" s="10"/>
      <c r="CG29" s="10"/>
      <c r="CH29" s="10"/>
      <c r="CI29" s="10"/>
      <c r="CJ29" s="10"/>
      <c r="CK29" s="10"/>
      <c r="CL29" s="10"/>
      <c r="CM29" s="10"/>
      <c r="CN29" s="10"/>
      <c r="CO29" s="10"/>
    </row>
    <row r="30" spans="2:93" x14ac:dyDescent="0.25">
      <c r="B30" s="5" t="s">
        <v>35</v>
      </c>
      <c r="C30" s="16">
        <v>365</v>
      </c>
      <c r="D30" s="16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0"/>
      <c r="BA30" s="10"/>
      <c r="BB30" s="10"/>
      <c r="BC30" s="10"/>
      <c r="BD30" s="10"/>
      <c r="BE30" s="10"/>
      <c r="BF30" s="10"/>
      <c r="BG30" s="10"/>
      <c r="BH30" s="10"/>
      <c r="BI30" s="10"/>
      <c r="BJ30" s="10"/>
      <c r="BK30" s="10"/>
      <c r="BL30" s="10"/>
      <c r="BM30" s="10"/>
      <c r="BN30" s="10"/>
      <c r="BO30" s="10"/>
      <c r="BP30" s="10"/>
      <c r="BQ30" s="10"/>
      <c r="BR30" s="10"/>
      <c r="BS30" s="10"/>
      <c r="BT30" s="10"/>
      <c r="BU30" s="10"/>
      <c r="BV30" s="10"/>
      <c r="BW30" s="10"/>
      <c r="BX30" s="10"/>
      <c r="BY30" s="10"/>
      <c r="BZ30" s="10"/>
      <c r="CA30" s="10"/>
      <c r="CB30" s="10"/>
      <c r="CC30" s="10"/>
      <c r="CD30" s="10"/>
      <c r="CE30" s="10"/>
      <c r="CF30" s="10"/>
      <c r="CG30" s="10"/>
      <c r="CH30" s="10"/>
      <c r="CI30" s="10"/>
      <c r="CJ30" s="10"/>
      <c r="CK30" s="10"/>
      <c r="CL30" s="10"/>
      <c r="CM30" s="10"/>
      <c r="CN30" s="10"/>
      <c r="CO30" s="10"/>
    </row>
    <row r="31" spans="2:93" x14ac:dyDescent="0.25">
      <c r="B31" s="5" t="s">
        <v>36</v>
      </c>
      <c r="C31" s="11">
        <f>+C8*EXP(0.5826*C16*SQRT(C7/C30))</f>
        <v>110.84180839486365</v>
      </c>
      <c r="D31" s="11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0"/>
      <c r="BA31" s="10"/>
      <c r="BB31" s="10"/>
      <c r="BC31" s="10"/>
      <c r="BD31" s="10"/>
      <c r="BE31" s="10"/>
      <c r="BF31" s="10"/>
      <c r="BG31" s="10"/>
      <c r="BH31" s="10"/>
      <c r="BI31" s="10"/>
      <c r="BJ31" s="10"/>
      <c r="BK31" s="10"/>
      <c r="BL31" s="10"/>
      <c r="BM31" s="10"/>
      <c r="BN31" s="10"/>
      <c r="BO31" s="10"/>
      <c r="BP31" s="10"/>
      <c r="BQ31" s="10"/>
      <c r="BR31" s="10"/>
      <c r="BS31" s="10"/>
      <c r="BT31" s="10"/>
      <c r="BU31" s="10"/>
      <c r="BV31" s="10"/>
      <c r="BW31" s="10"/>
      <c r="BX31" s="10"/>
      <c r="BY31" s="10"/>
      <c r="BZ31" s="10"/>
      <c r="CA31" s="10"/>
      <c r="CB31" s="10"/>
      <c r="CC31" s="10"/>
      <c r="CD31" s="10"/>
      <c r="CE31" s="10"/>
      <c r="CF31" s="10"/>
      <c r="CG31" s="10"/>
      <c r="CH31" s="10"/>
      <c r="CI31" s="10"/>
      <c r="CJ31" s="10"/>
      <c r="CK31" s="10"/>
      <c r="CL31" s="10"/>
      <c r="CM31" s="10"/>
      <c r="CN31" s="10"/>
      <c r="CO31" s="10"/>
    </row>
    <row r="32" spans="2:93" x14ac:dyDescent="0.25">
      <c r="B32" s="5" t="s">
        <v>37</v>
      </c>
      <c r="C32" s="11">
        <f>+C8*EXP(-0.5826*C16*SQRT(C7/C30))</f>
        <v>109.16458487301898</v>
      </c>
      <c r="D32" s="11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0"/>
      <c r="BA32" s="10"/>
      <c r="BB32" s="10"/>
      <c r="BC32" s="10"/>
      <c r="BD32" s="10"/>
      <c r="BE32" s="10"/>
      <c r="BF32" s="10"/>
      <c r="BG32" s="10"/>
      <c r="BH32" s="10"/>
      <c r="BI32" s="10"/>
      <c r="BJ32" s="10"/>
      <c r="BK32" s="10"/>
      <c r="BL32" s="10"/>
      <c r="BM32" s="10"/>
      <c r="BN32" s="10"/>
      <c r="BO32" s="10"/>
      <c r="BP32" s="10"/>
      <c r="BQ32" s="10"/>
      <c r="BR32" s="10"/>
      <c r="BS32" s="10"/>
      <c r="BT32" s="10"/>
      <c r="BU32" s="10"/>
      <c r="BV32" s="10"/>
      <c r="BW32" s="10"/>
      <c r="BX32" s="10"/>
      <c r="BY32" s="10"/>
      <c r="BZ32" s="10"/>
      <c r="CA32" s="10"/>
      <c r="CB32" s="10"/>
      <c r="CC32" s="10"/>
      <c r="CD32" s="10"/>
      <c r="CE32" s="10"/>
      <c r="CF32" s="10"/>
      <c r="CG32" s="10"/>
      <c r="CH32" s="10"/>
      <c r="CI32" s="10"/>
      <c r="CJ32" s="10"/>
      <c r="CK32" s="10"/>
      <c r="CL32" s="10"/>
      <c r="CM32" s="10"/>
      <c r="CN32" s="10"/>
      <c r="CO32" s="10"/>
    </row>
    <row r="33" spans="2:93" x14ac:dyDescent="0.25">
      <c r="B33" s="5" t="s">
        <v>38</v>
      </c>
      <c r="C33" s="11">
        <f>+_xll.ORF.BARRBS(C5,C9,C13,C6,C31,C7,C17,C15,C16)</f>
        <v>8.3603022131438109E-2</v>
      </c>
      <c r="D33" s="11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0"/>
      <c r="BA33" s="10"/>
      <c r="BB33" s="10"/>
      <c r="BC33" s="10"/>
      <c r="BD33" s="10"/>
      <c r="BE33" s="10"/>
      <c r="BF33" s="10"/>
      <c r="BG33" s="10"/>
      <c r="BH33" s="10"/>
      <c r="BI33" s="10"/>
      <c r="BJ33" s="10"/>
      <c r="BK33" s="10"/>
      <c r="BL33" s="10"/>
      <c r="BM33" s="10"/>
      <c r="BN33" s="10"/>
      <c r="BO33" s="10"/>
      <c r="BP33" s="10"/>
      <c r="BQ33" s="10"/>
      <c r="BR33" s="10"/>
      <c r="BS33" s="10"/>
      <c r="BT33" s="10"/>
      <c r="BU33" s="10"/>
      <c r="BV33" s="10"/>
      <c r="BW33" s="10"/>
      <c r="BX33" s="10"/>
      <c r="BY33" s="10"/>
      <c r="BZ33" s="10"/>
      <c r="CA33" s="10"/>
      <c r="CB33" s="10"/>
      <c r="CC33" s="10"/>
      <c r="CD33" s="10"/>
      <c r="CE33" s="10"/>
      <c r="CF33" s="10"/>
      <c r="CG33" s="10"/>
      <c r="CH33" s="10"/>
      <c r="CI33" s="10"/>
      <c r="CJ33" s="10"/>
      <c r="CK33" s="10"/>
      <c r="CL33" s="10"/>
      <c r="CM33" s="10"/>
      <c r="CN33" s="10"/>
      <c r="CO33" s="10"/>
    </row>
    <row r="34" spans="2:93" x14ac:dyDescent="0.25"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0"/>
      <c r="BA34" s="10"/>
      <c r="BB34" s="10"/>
      <c r="BC34" s="10"/>
      <c r="BD34" s="10"/>
      <c r="BE34" s="10"/>
      <c r="BF34" s="10"/>
      <c r="BG34" s="10"/>
      <c r="BH34" s="10"/>
      <c r="BI34" s="10"/>
      <c r="BJ34" s="10"/>
      <c r="BK34" s="10"/>
      <c r="BL34" s="10"/>
      <c r="BM34" s="10"/>
      <c r="BN34" s="10"/>
      <c r="BO34" s="10"/>
      <c r="BP34" s="10"/>
      <c r="BQ34" s="10"/>
      <c r="BR34" s="10"/>
      <c r="BS34" s="10"/>
      <c r="BT34" s="10"/>
      <c r="BU34" s="10"/>
      <c r="BV34" s="10"/>
      <c r="BW34" s="10"/>
      <c r="BX34" s="10"/>
      <c r="BY34" s="10"/>
      <c r="BZ34" s="10"/>
      <c r="CA34" s="10"/>
      <c r="CB34" s="10"/>
      <c r="CC34" s="10"/>
      <c r="CD34" s="10"/>
      <c r="CE34" s="10"/>
      <c r="CF34" s="10"/>
      <c r="CG34" s="10"/>
      <c r="CH34" s="10"/>
      <c r="CI34" s="10"/>
      <c r="CJ34" s="10"/>
      <c r="CK34" s="10"/>
      <c r="CL34" s="10"/>
      <c r="CM34" s="10"/>
      <c r="CN34" s="10"/>
      <c r="CO34" s="10"/>
    </row>
    <row r="35" spans="2:93" x14ac:dyDescent="0.25"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0"/>
      <c r="BA35" s="10"/>
      <c r="BB35" s="10"/>
      <c r="BC35" s="10"/>
      <c r="BD35" s="10"/>
      <c r="BE35" s="10"/>
      <c r="BF35" s="10"/>
      <c r="BG35" s="10"/>
      <c r="BH35" s="10"/>
      <c r="BI35" s="10"/>
      <c r="BJ35" s="10"/>
      <c r="BK35" s="10"/>
      <c r="BL35" s="10"/>
      <c r="BM35" s="10"/>
      <c r="BN35" s="10"/>
      <c r="BO35" s="10"/>
      <c r="BP35" s="10"/>
      <c r="BQ35" s="10"/>
      <c r="BR35" s="10"/>
      <c r="BS35" s="10"/>
      <c r="BT35" s="10"/>
      <c r="BU35" s="10"/>
      <c r="BV35" s="10"/>
      <c r="BW35" s="10"/>
      <c r="BX35" s="10"/>
      <c r="BY35" s="10"/>
      <c r="BZ35" s="10"/>
      <c r="CA35" s="10"/>
      <c r="CB35" s="10"/>
      <c r="CC35" s="10"/>
      <c r="CD35" s="10"/>
      <c r="CE35" s="10"/>
      <c r="CF35" s="10"/>
      <c r="CG35" s="10"/>
      <c r="CH35" s="10"/>
      <c r="CI35" s="10"/>
      <c r="CJ35" s="10"/>
      <c r="CK35" s="10"/>
      <c r="CL35" s="10"/>
      <c r="CM35" s="10"/>
      <c r="CN35" s="10"/>
      <c r="CO35" s="10"/>
    </row>
    <row r="36" spans="2:93" x14ac:dyDescent="0.25"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0"/>
      <c r="BA36" s="10"/>
      <c r="BB36" s="10"/>
      <c r="BC36" s="10"/>
      <c r="BD36" s="10"/>
      <c r="BE36" s="10"/>
      <c r="BF36" s="10"/>
      <c r="BG36" s="10"/>
      <c r="BH36" s="10"/>
      <c r="BI36" s="10"/>
      <c r="BJ36" s="10"/>
      <c r="BK36" s="10"/>
      <c r="BL36" s="10"/>
      <c r="BM36" s="10"/>
      <c r="BN36" s="10"/>
      <c r="BO36" s="10"/>
      <c r="BP36" s="10"/>
      <c r="BQ36" s="10"/>
      <c r="BR36" s="10"/>
      <c r="BS36" s="10"/>
      <c r="BT36" s="10"/>
      <c r="BU36" s="10"/>
      <c r="BV36" s="10"/>
      <c r="BW36" s="10"/>
      <c r="BX36" s="10"/>
      <c r="BY36" s="10"/>
      <c r="BZ36" s="10"/>
      <c r="CA36" s="10"/>
      <c r="CB36" s="10"/>
      <c r="CC36" s="10"/>
      <c r="CD36" s="10"/>
      <c r="CE36" s="10"/>
      <c r="CF36" s="10"/>
      <c r="CG36" s="10"/>
      <c r="CH36" s="10"/>
      <c r="CI36" s="10"/>
      <c r="CJ36" s="10"/>
      <c r="CK36" s="10"/>
      <c r="CL36" s="10"/>
      <c r="CM36" s="10"/>
      <c r="CN36" s="10"/>
      <c r="CO36" s="10"/>
    </row>
    <row r="37" spans="2:93" x14ac:dyDescent="0.25"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0"/>
      <c r="BA37" s="10"/>
      <c r="BB37" s="10"/>
      <c r="BC37" s="10"/>
      <c r="BD37" s="10"/>
      <c r="BE37" s="10"/>
      <c r="BF37" s="10"/>
      <c r="BG37" s="10"/>
      <c r="BH37" s="10"/>
      <c r="BI37" s="10"/>
      <c r="BJ37" s="10"/>
      <c r="BK37" s="10"/>
      <c r="BL37" s="10"/>
      <c r="BM37" s="10"/>
      <c r="BN37" s="10"/>
      <c r="BO37" s="10"/>
      <c r="BP37" s="10"/>
      <c r="BQ37" s="10"/>
      <c r="BR37" s="10"/>
      <c r="BS37" s="10"/>
      <c r="BT37" s="10"/>
      <c r="BU37" s="10"/>
      <c r="BV37" s="10"/>
      <c r="BW37" s="10"/>
      <c r="BX37" s="10"/>
      <c r="BY37" s="10"/>
      <c r="BZ37" s="10"/>
      <c r="CA37" s="10"/>
      <c r="CB37" s="10"/>
      <c r="CC37" s="10"/>
      <c r="CD37" s="10"/>
      <c r="CE37" s="10"/>
      <c r="CF37" s="10"/>
      <c r="CG37" s="10"/>
      <c r="CH37" s="10"/>
      <c r="CI37" s="10"/>
      <c r="CJ37" s="10"/>
      <c r="CK37" s="10"/>
      <c r="CL37" s="10"/>
      <c r="CM37" s="10"/>
      <c r="CN37" s="10"/>
      <c r="CO37" s="10"/>
    </row>
    <row r="38" spans="2:93" x14ac:dyDescent="0.25"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0"/>
      <c r="BA38" s="10"/>
      <c r="BB38" s="10"/>
      <c r="BC38" s="10"/>
      <c r="BD38" s="10"/>
      <c r="BE38" s="10"/>
      <c r="BF38" s="10"/>
      <c r="BG38" s="10"/>
      <c r="BH38" s="10"/>
      <c r="BI38" s="10"/>
      <c r="BJ38" s="10"/>
      <c r="BK38" s="10"/>
      <c r="BL38" s="10"/>
      <c r="BM38" s="10"/>
      <c r="BN38" s="10"/>
      <c r="BO38" s="10"/>
      <c r="BP38" s="10"/>
      <c r="BQ38" s="10"/>
      <c r="BR38" s="10"/>
      <c r="BS38" s="10"/>
      <c r="BT38" s="10"/>
      <c r="BU38" s="10"/>
      <c r="BV38" s="10"/>
      <c r="BW38" s="10"/>
      <c r="BX38" s="10"/>
      <c r="BY38" s="10"/>
      <c r="BZ38" s="10"/>
      <c r="CA38" s="10"/>
      <c r="CB38" s="10"/>
      <c r="CC38" s="10"/>
      <c r="CD38" s="10"/>
      <c r="CE38" s="10"/>
      <c r="CF38" s="10"/>
      <c r="CG38" s="10"/>
      <c r="CH38" s="10"/>
      <c r="CI38" s="10"/>
      <c r="CJ38" s="10"/>
      <c r="CK38" s="10"/>
      <c r="CL38" s="10"/>
      <c r="CM38" s="10"/>
      <c r="CN38" s="10"/>
      <c r="CO38" s="10"/>
    </row>
    <row r="39" spans="2:93" x14ac:dyDescent="0.25"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0"/>
      <c r="BA39" s="10"/>
      <c r="BB39" s="10"/>
      <c r="BC39" s="10"/>
      <c r="BD39" s="10"/>
      <c r="BE39" s="10"/>
      <c r="BF39" s="10"/>
      <c r="BG39" s="10"/>
      <c r="BH39" s="10"/>
      <c r="BI39" s="10"/>
      <c r="BJ39" s="10"/>
      <c r="BK39" s="10"/>
      <c r="BL39" s="10"/>
      <c r="BM39" s="10"/>
      <c r="BN39" s="10"/>
      <c r="BO39" s="10"/>
      <c r="BP39" s="10"/>
      <c r="BQ39" s="10"/>
      <c r="BR39" s="10"/>
      <c r="BS39" s="10"/>
      <c r="BT39" s="10"/>
      <c r="BU39" s="10"/>
      <c r="BV39" s="10"/>
      <c r="BW39" s="10"/>
      <c r="BX39" s="10"/>
      <c r="BY39" s="10"/>
      <c r="BZ39" s="10"/>
      <c r="CA39" s="10"/>
      <c r="CB39" s="10"/>
      <c r="CC39" s="10"/>
      <c r="CD39" s="10"/>
      <c r="CE39" s="10"/>
      <c r="CF39" s="10"/>
      <c r="CG39" s="10"/>
      <c r="CH39" s="10"/>
      <c r="CI39" s="10"/>
      <c r="CJ39" s="10"/>
      <c r="CK39" s="10"/>
      <c r="CL39" s="10"/>
      <c r="CM39" s="10"/>
      <c r="CN39" s="10"/>
      <c r="CO39" s="10"/>
    </row>
    <row r="40" spans="2:93" x14ac:dyDescent="0.25"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0"/>
      <c r="BA40" s="10"/>
      <c r="BB40" s="10"/>
      <c r="BC40" s="10"/>
      <c r="BD40" s="10"/>
      <c r="BE40" s="10"/>
      <c r="BF40" s="10"/>
      <c r="BG40" s="10"/>
      <c r="BH40" s="10"/>
      <c r="BI40" s="10"/>
      <c r="BJ40" s="10"/>
      <c r="BK40" s="10"/>
      <c r="BL40" s="10"/>
      <c r="BM40" s="10"/>
      <c r="BN40" s="10"/>
      <c r="BO40" s="10"/>
      <c r="BP40" s="10"/>
      <c r="BQ40" s="10"/>
      <c r="BR40" s="10"/>
      <c r="BS40" s="10"/>
      <c r="BT40" s="10"/>
      <c r="BU40" s="10"/>
      <c r="BV40" s="10"/>
      <c r="BW40" s="10"/>
      <c r="BX40" s="10"/>
      <c r="BY40" s="10"/>
      <c r="BZ40" s="10"/>
      <c r="CA40" s="10"/>
      <c r="CB40" s="10"/>
      <c r="CC40" s="10"/>
      <c r="CD40" s="10"/>
      <c r="CE40" s="10"/>
      <c r="CF40" s="10"/>
      <c r="CG40" s="10"/>
      <c r="CH40" s="10"/>
      <c r="CI40" s="10"/>
      <c r="CJ40" s="10"/>
      <c r="CK40" s="10"/>
      <c r="CL40" s="10"/>
      <c r="CM40" s="10"/>
      <c r="CN40" s="10"/>
      <c r="CO40" s="10"/>
    </row>
    <row r="41" spans="2:93" x14ac:dyDescent="0.25"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0"/>
      <c r="BA41" s="10"/>
      <c r="BB41" s="10"/>
      <c r="BC41" s="10"/>
      <c r="BD41" s="10"/>
      <c r="BE41" s="10"/>
      <c r="BF41" s="10"/>
      <c r="BG41" s="10"/>
      <c r="BH41" s="10"/>
      <c r="BI41" s="10"/>
      <c r="BJ41" s="10"/>
      <c r="BK41" s="10"/>
      <c r="BL41" s="10"/>
      <c r="BM41" s="10"/>
      <c r="BN41" s="10"/>
      <c r="BO41" s="10"/>
      <c r="BP41" s="10"/>
      <c r="BQ41" s="10"/>
      <c r="BR41" s="10"/>
      <c r="BS41" s="10"/>
      <c r="BT41" s="10"/>
      <c r="BU41" s="10"/>
      <c r="BV41" s="10"/>
      <c r="BW41" s="10"/>
      <c r="BX41" s="10"/>
      <c r="BY41" s="10"/>
      <c r="BZ41" s="10"/>
      <c r="CA41" s="10"/>
      <c r="CB41" s="10"/>
      <c r="CC41" s="10"/>
      <c r="CD41" s="10"/>
      <c r="CE41" s="10"/>
      <c r="CF41" s="10"/>
      <c r="CG41" s="10"/>
      <c r="CH41" s="10"/>
      <c r="CI41" s="10"/>
      <c r="CJ41" s="10"/>
      <c r="CK41" s="10"/>
      <c r="CL41" s="10"/>
      <c r="CM41" s="10"/>
      <c r="CN41" s="10"/>
      <c r="CO41" s="10"/>
    </row>
    <row r="42" spans="2:93" x14ac:dyDescent="0.25"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0"/>
      <c r="BA42" s="10"/>
      <c r="BB42" s="10"/>
      <c r="BC42" s="10"/>
      <c r="BD42" s="10"/>
      <c r="BE42" s="10"/>
      <c r="BF42" s="10"/>
      <c r="BG42" s="10"/>
      <c r="BH42" s="10"/>
      <c r="BI42" s="10"/>
      <c r="BJ42" s="10"/>
      <c r="BK42" s="10"/>
      <c r="BL42" s="10"/>
      <c r="BM42" s="10"/>
      <c r="BN42" s="10"/>
      <c r="BO42" s="10"/>
      <c r="BP42" s="10"/>
      <c r="BQ42" s="10"/>
      <c r="BR42" s="10"/>
      <c r="BS42" s="10"/>
      <c r="BT42" s="10"/>
      <c r="BU42" s="10"/>
      <c r="BV42" s="10"/>
      <c r="BW42" s="10"/>
      <c r="BX42" s="10"/>
      <c r="BY42" s="10"/>
      <c r="BZ42" s="10"/>
      <c r="CA42" s="10"/>
      <c r="CB42" s="10"/>
      <c r="CC42" s="10"/>
      <c r="CD42" s="10"/>
      <c r="CE42" s="10"/>
      <c r="CF42" s="10"/>
      <c r="CG42" s="10"/>
      <c r="CH42" s="10"/>
      <c r="CI42" s="10"/>
      <c r="CJ42" s="10"/>
      <c r="CK42" s="10"/>
      <c r="CL42" s="10"/>
      <c r="CM42" s="10"/>
      <c r="CN42" s="10"/>
      <c r="CO42" s="10"/>
    </row>
    <row r="43" spans="2:93" x14ac:dyDescent="0.25"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0"/>
      <c r="BA43" s="10"/>
      <c r="BB43" s="10"/>
      <c r="BC43" s="10"/>
      <c r="BD43" s="10"/>
      <c r="BE43" s="10"/>
      <c r="BF43" s="10"/>
      <c r="BG43" s="10"/>
      <c r="BH43" s="10"/>
      <c r="BI43" s="10"/>
      <c r="BJ43" s="10"/>
      <c r="BK43" s="10"/>
      <c r="BL43" s="10"/>
      <c r="BM43" s="10"/>
      <c r="BN43" s="10"/>
      <c r="BO43" s="10"/>
      <c r="BP43" s="10"/>
      <c r="BQ43" s="10"/>
      <c r="BR43" s="10"/>
      <c r="BS43" s="10"/>
      <c r="BT43" s="10"/>
      <c r="BU43" s="10"/>
      <c r="BV43" s="10"/>
      <c r="BW43" s="10"/>
      <c r="BX43" s="10"/>
      <c r="BY43" s="10"/>
      <c r="BZ43" s="10"/>
      <c r="CA43" s="10"/>
      <c r="CB43" s="10"/>
      <c r="CC43" s="10"/>
      <c r="CD43" s="10"/>
      <c r="CE43" s="10"/>
      <c r="CF43" s="10"/>
      <c r="CG43" s="10"/>
      <c r="CH43" s="10"/>
      <c r="CI43" s="10"/>
      <c r="CJ43" s="10"/>
      <c r="CK43" s="10"/>
      <c r="CL43" s="10"/>
      <c r="CM43" s="10"/>
      <c r="CN43" s="10"/>
      <c r="CO43" s="10"/>
    </row>
    <row r="44" spans="2:93" x14ac:dyDescent="0.25"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0"/>
      <c r="BA44" s="10"/>
      <c r="BB44" s="10"/>
      <c r="BC44" s="10"/>
      <c r="BD44" s="10"/>
      <c r="BE44" s="10"/>
      <c r="BF44" s="10"/>
      <c r="BG44" s="10"/>
      <c r="BH44" s="10"/>
      <c r="BI44" s="10"/>
      <c r="BJ44" s="10"/>
      <c r="BK44" s="10"/>
      <c r="BL44" s="10"/>
      <c r="BM44" s="10"/>
      <c r="BN44" s="10"/>
      <c r="BO44" s="10"/>
      <c r="BP44" s="10"/>
      <c r="BQ44" s="10"/>
      <c r="BR44" s="10"/>
      <c r="BS44" s="10"/>
      <c r="BT44" s="10"/>
      <c r="BU44" s="10"/>
      <c r="BV44" s="10"/>
      <c r="BW44" s="10"/>
      <c r="BX44" s="10"/>
      <c r="BY44" s="10"/>
      <c r="BZ44" s="10"/>
      <c r="CA44" s="10"/>
      <c r="CB44" s="10"/>
      <c r="CC44" s="10"/>
      <c r="CD44" s="10"/>
      <c r="CE44" s="10"/>
      <c r="CF44" s="10"/>
      <c r="CG44" s="10"/>
      <c r="CH44" s="10"/>
      <c r="CI44" s="10"/>
      <c r="CJ44" s="10"/>
      <c r="CK44" s="10"/>
      <c r="CL44" s="10"/>
      <c r="CM44" s="10"/>
      <c r="CN44" s="10"/>
      <c r="CO44" s="10"/>
    </row>
    <row r="45" spans="2:93" x14ac:dyDescent="0.25"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0"/>
      <c r="BA45" s="10"/>
      <c r="BB45" s="10"/>
      <c r="BC45" s="10"/>
      <c r="BD45" s="10"/>
      <c r="BE45" s="10"/>
      <c r="BF45" s="10"/>
      <c r="BG45" s="10"/>
      <c r="BH45" s="10"/>
      <c r="BI45" s="10"/>
      <c r="BJ45" s="10"/>
      <c r="BK45" s="10"/>
      <c r="BL45" s="10"/>
      <c r="BM45" s="10"/>
      <c r="BN45" s="10"/>
      <c r="BO45" s="10"/>
      <c r="BP45" s="10"/>
      <c r="BQ45" s="10"/>
      <c r="BR45" s="10"/>
      <c r="BS45" s="10"/>
      <c r="BT45" s="10"/>
      <c r="BU45" s="10"/>
      <c r="BV45" s="10"/>
      <c r="BW45" s="10"/>
      <c r="BX45" s="10"/>
      <c r="BY45" s="10"/>
      <c r="BZ45" s="10"/>
      <c r="CA45" s="10"/>
      <c r="CB45" s="10"/>
      <c r="CC45" s="10"/>
      <c r="CD45" s="10"/>
      <c r="CE45" s="10"/>
      <c r="CF45" s="10"/>
      <c r="CG45" s="10"/>
      <c r="CH45" s="10"/>
      <c r="CI45" s="10"/>
      <c r="CJ45" s="10"/>
      <c r="CK45" s="10"/>
      <c r="CL45" s="10"/>
      <c r="CM45" s="10"/>
      <c r="CN45" s="10"/>
      <c r="CO45" s="10"/>
    </row>
    <row r="46" spans="2:93" x14ac:dyDescent="0.25"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0"/>
      <c r="BA46" s="10"/>
      <c r="BB46" s="10"/>
      <c r="BC46" s="10"/>
      <c r="BD46" s="10"/>
      <c r="BE46" s="10"/>
      <c r="BF46" s="10"/>
      <c r="BG46" s="10"/>
      <c r="BH46" s="10"/>
      <c r="BI46" s="10"/>
      <c r="BJ46" s="10"/>
      <c r="BK46" s="10"/>
      <c r="BL46" s="10"/>
      <c r="BM46" s="10"/>
      <c r="BN46" s="10"/>
      <c r="BO46" s="10"/>
      <c r="BP46" s="10"/>
      <c r="BQ46" s="10"/>
      <c r="BR46" s="10"/>
      <c r="BS46" s="10"/>
      <c r="BT46" s="10"/>
      <c r="BU46" s="10"/>
      <c r="BV46" s="10"/>
      <c r="BW46" s="10"/>
      <c r="BX46" s="10"/>
      <c r="BY46" s="10"/>
      <c r="BZ46" s="10"/>
      <c r="CA46" s="10"/>
      <c r="CB46" s="10"/>
      <c r="CC46" s="10"/>
      <c r="CD46" s="10"/>
      <c r="CE46" s="10"/>
      <c r="CF46" s="10"/>
      <c r="CG46" s="10"/>
      <c r="CH46" s="10"/>
      <c r="CI46" s="10"/>
      <c r="CJ46" s="10"/>
      <c r="CK46" s="10"/>
      <c r="CL46" s="10"/>
      <c r="CM46" s="10"/>
      <c r="CN46" s="10"/>
      <c r="CO46" s="10"/>
    </row>
    <row r="47" spans="2:93" x14ac:dyDescent="0.25"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0"/>
      <c r="BA47" s="10"/>
      <c r="BB47" s="10"/>
      <c r="BC47" s="10"/>
      <c r="BD47" s="10"/>
      <c r="BE47" s="10"/>
      <c r="BF47" s="10"/>
      <c r="BG47" s="10"/>
      <c r="BH47" s="10"/>
      <c r="BI47" s="10"/>
      <c r="BJ47" s="10"/>
      <c r="BK47" s="10"/>
      <c r="BL47" s="10"/>
      <c r="BM47" s="10"/>
      <c r="BN47" s="10"/>
      <c r="BO47" s="10"/>
      <c r="BP47" s="10"/>
      <c r="BQ47" s="10"/>
      <c r="BR47" s="10"/>
      <c r="BS47" s="10"/>
      <c r="BT47" s="10"/>
      <c r="BU47" s="10"/>
      <c r="BV47" s="10"/>
      <c r="BW47" s="10"/>
      <c r="BX47" s="10"/>
      <c r="BY47" s="10"/>
      <c r="BZ47" s="10"/>
      <c r="CA47" s="10"/>
      <c r="CB47" s="10"/>
      <c r="CC47" s="10"/>
      <c r="CD47" s="10"/>
      <c r="CE47" s="10"/>
      <c r="CF47" s="10"/>
      <c r="CG47" s="10"/>
      <c r="CH47" s="10"/>
      <c r="CI47" s="10"/>
      <c r="CJ47" s="10"/>
      <c r="CK47" s="10"/>
      <c r="CL47" s="10"/>
      <c r="CM47" s="10"/>
      <c r="CN47" s="10"/>
      <c r="CO47" s="10"/>
    </row>
    <row r="48" spans="2:93" x14ac:dyDescent="0.25"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0"/>
      <c r="BA48" s="10"/>
      <c r="BB48" s="10"/>
      <c r="BC48" s="10"/>
      <c r="BD48" s="10"/>
      <c r="BE48" s="10"/>
      <c r="BF48" s="10"/>
      <c r="BG48" s="10"/>
      <c r="BH48" s="10"/>
      <c r="BI48" s="10"/>
      <c r="BJ48" s="10"/>
      <c r="BK48" s="10"/>
      <c r="BL48" s="10"/>
      <c r="BM48" s="10"/>
      <c r="BN48" s="10"/>
      <c r="BO48" s="10"/>
      <c r="BP48" s="10"/>
      <c r="BQ48" s="10"/>
      <c r="BR48" s="10"/>
      <c r="BS48" s="10"/>
      <c r="BT48" s="10"/>
      <c r="BU48" s="10"/>
      <c r="BV48" s="10"/>
      <c r="BW48" s="10"/>
      <c r="BX48" s="10"/>
      <c r="BY48" s="10"/>
      <c r="BZ48" s="10"/>
      <c r="CA48" s="10"/>
      <c r="CB48" s="10"/>
      <c r="CC48" s="10"/>
      <c r="CD48" s="10"/>
      <c r="CE48" s="10"/>
      <c r="CF48" s="10"/>
      <c r="CG48" s="10"/>
      <c r="CH48" s="10"/>
      <c r="CI48" s="10"/>
      <c r="CJ48" s="10"/>
      <c r="CK48" s="10"/>
      <c r="CL48" s="10"/>
      <c r="CM48" s="10"/>
      <c r="CN48" s="10"/>
      <c r="CO48" s="10"/>
    </row>
    <row r="49" spans="5:93" x14ac:dyDescent="0.25"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0"/>
      <c r="BA49" s="10"/>
      <c r="BB49" s="10"/>
      <c r="BC49" s="10"/>
      <c r="BD49" s="10"/>
      <c r="BE49" s="10"/>
      <c r="BF49" s="10"/>
      <c r="BG49" s="10"/>
      <c r="BH49" s="10"/>
      <c r="BI49" s="10"/>
      <c r="BJ49" s="10"/>
      <c r="BK49" s="10"/>
      <c r="BL49" s="10"/>
      <c r="BM49" s="10"/>
      <c r="BN49" s="10"/>
      <c r="BO49" s="10"/>
      <c r="BP49" s="10"/>
      <c r="BQ49" s="10"/>
      <c r="BR49" s="10"/>
      <c r="BS49" s="10"/>
      <c r="BT49" s="10"/>
      <c r="BU49" s="10"/>
      <c r="BV49" s="10"/>
      <c r="BW49" s="10"/>
      <c r="BX49" s="10"/>
      <c r="BY49" s="10"/>
      <c r="BZ49" s="10"/>
      <c r="CA49" s="10"/>
      <c r="CB49" s="10"/>
      <c r="CC49" s="10"/>
      <c r="CD49" s="10"/>
      <c r="CE49" s="10"/>
      <c r="CF49" s="10"/>
      <c r="CG49" s="10"/>
      <c r="CH49" s="10"/>
      <c r="CI49" s="10"/>
      <c r="CJ49" s="10"/>
      <c r="CK49" s="10"/>
      <c r="CL49" s="10"/>
      <c r="CM49" s="10"/>
      <c r="CN49" s="10"/>
      <c r="CO49" s="10"/>
    </row>
    <row r="50" spans="5:93" x14ac:dyDescent="0.25"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0"/>
      <c r="BA50" s="10"/>
      <c r="BB50" s="10"/>
      <c r="BC50" s="10"/>
      <c r="BD50" s="10"/>
      <c r="BE50" s="10"/>
      <c r="BF50" s="10"/>
      <c r="BG50" s="10"/>
      <c r="BH50" s="10"/>
      <c r="BI50" s="10"/>
      <c r="BJ50" s="10"/>
      <c r="BK50" s="10"/>
      <c r="BL50" s="10"/>
      <c r="BM50" s="10"/>
      <c r="BN50" s="10"/>
      <c r="BO50" s="10"/>
      <c r="BP50" s="10"/>
      <c r="BQ50" s="10"/>
      <c r="BR50" s="10"/>
      <c r="BS50" s="10"/>
      <c r="BT50" s="10"/>
      <c r="BU50" s="10"/>
      <c r="BV50" s="10"/>
      <c r="BW50" s="10"/>
      <c r="BX50" s="10"/>
      <c r="BY50" s="10"/>
      <c r="BZ50" s="10"/>
      <c r="CA50" s="10"/>
      <c r="CB50" s="10"/>
      <c r="CC50" s="10"/>
      <c r="CD50" s="10"/>
      <c r="CE50" s="10"/>
      <c r="CF50" s="10"/>
      <c r="CG50" s="10"/>
      <c r="CH50" s="10"/>
      <c r="CI50" s="10"/>
      <c r="CJ50" s="10"/>
      <c r="CK50" s="10"/>
      <c r="CL50" s="10"/>
      <c r="CM50" s="10"/>
      <c r="CN50" s="10"/>
      <c r="CO50" s="10"/>
    </row>
    <row r="51" spans="5:93" x14ac:dyDescent="0.25"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0"/>
      <c r="BA51" s="10"/>
      <c r="BB51" s="10"/>
      <c r="BC51" s="10"/>
      <c r="BD51" s="10"/>
      <c r="BE51" s="10"/>
      <c r="BF51" s="10"/>
      <c r="BG51" s="10"/>
      <c r="BH51" s="10"/>
      <c r="BI51" s="10"/>
      <c r="BJ51" s="10"/>
      <c r="BK51" s="10"/>
      <c r="BL51" s="10"/>
      <c r="BM51" s="10"/>
      <c r="BN51" s="10"/>
      <c r="BO51" s="10"/>
      <c r="BP51" s="10"/>
      <c r="BQ51" s="10"/>
      <c r="BR51" s="10"/>
      <c r="BS51" s="10"/>
      <c r="BT51" s="10"/>
      <c r="BU51" s="10"/>
      <c r="BV51" s="10"/>
      <c r="BW51" s="10"/>
      <c r="BX51" s="10"/>
      <c r="BY51" s="10"/>
      <c r="BZ51" s="10"/>
      <c r="CA51" s="10"/>
      <c r="CB51" s="10"/>
      <c r="CC51" s="10"/>
      <c r="CD51" s="10"/>
      <c r="CE51" s="10"/>
      <c r="CF51" s="10"/>
      <c r="CG51" s="10"/>
      <c r="CH51" s="10"/>
      <c r="CI51" s="10"/>
      <c r="CJ51" s="10"/>
      <c r="CK51" s="10"/>
      <c r="CL51" s="10"/>
      <c r="CM51" s="10"/>
      <c r="CN51" s="10"/>
      <c r="CO51" s="10"/>
    </row>
    <row r="52" spans="5:93" x14ac:dyDescent="0.25"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0"/>
      <c r="BA52" s="10"/>
      <c r="BB52" s="10"/>
      <c r="BC52" s="10"/>
      <c r="BD52" s="10"/>
      <c r="BE52" s="10"/>
      <c r="BF52" s="10"/>
      <c r="BG52" s="10"/>
      <c r="BH52" s="10"/>
      <c r="BI52" s="10"/>
      <c r="BJ52" s="10"/>
      <c r="BK52" s="10"/>
      <c r="BL52" s="10"/>
      <c r="BM52" s="10"/>
      <c r="BN52" s="10"/>
      <c r="BO52" s="10"/>
      <c r="BP52" s="10"/>
      <c r="BQ52" s="10"/>
      <c r="BR52" s="10"/>
      <c r="BS52" s="10"/>
      <c r="BT52" s="10"/>
      <c r="BU52" s="10"/>
      <c r="BV52" s="10"/>
      <c r="BW52" s="10"/>
      <c r="BX52" s="10"/>
      <c r="BY52" s="10"/>
      <c r="BZ52" s="10"/>
      <c r="CA52" s="10"/>
      <c r="CB52" s="10"/>
      <c r="CC52" s="10"/>
      <c r="CD52" s="10"/>
      <c r="CE52" s="10"/>
      <c r="CF52" s="10"/>
      <c r="CG52" s="10"/>
      <c r="CH52" s="10"/>
      <c r="CI52" s="10"/>
      <c r="CJ52" s="10"/>
      <c r="CK52" s="10"/>
      <c r="CL52" s="10"/>
      <c r="CM52" s="10"/>
      <c r="CN52" s="10"/>
      <c r="CO52" s="10"/>
    </row>
    <row r="53" spans="5:93" x14ac:dyDescent="0.25"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0"/>
      <c r="AU53" s="10"/>
      <c r="AV53" s="10"/>
      <c r="AW53" s="10"/>
      <c r="AX53" s="10"/>
      <c r="AY53" s="10"/>
      <c r="AZ53" s="10"/>
      <c r="BA53" s="10"/>
      <c r="BB53" s="10"/>
      <c r="BC53" s="10"/>
      <c r="BD53" s="10"/>
      <c r="BE53" s="10"/>
      <c r="BF53" s="10"/>
      <c r="BG53" s="10"/>
      <c r="BH53" s="10"/>
      <c r="BI53" s="10"/>
      <c r="BJ53" s="10"/>
      <c r="BK53" s="10"/>
      <c r="BL53" s="10"/>
      <c r="BM53" s="10"/>
      <c r="BN53" s="10"/>
      <c r="BO53" s="10"/>
      <c r="BP53" s="10"/>
      <c r="BQ53" s="10"/>
      <c r="BR53" s="10"/>
      <c r="BS53" s="10"/>
      <c r="BT53" s="10"/>
      <c r="BU53" s="10"/>
      <c r="BV53" s="10"/>
      <c r="BW53" s="10"/>
      <c r="BX53" s="10"/>
      <c r="BY53" s="10"/>
      <c r="BZ53" s="10"/>
      <c r="CA53" s="10"/>
      <c r="CB53" s="10"/>
      <c r="CC53" s="10"/>
      <c r="CD53" s="10"/>
      <c r="CE53" s="10"/>
      <c r="CF53" s="10"/>
      <c r="CG53" s="10"/>
      <c r="CH53" s="10"/>
      <c r="CI53" s="10"/>
      <c r="CJ53" s="10"/>
      <c r="CK53" s="10"/>
      <c r="CL53" s="10"/>
      <c r="CM53" s="10"/>
      <c r="CN53" s="10"/>
      <c r="CO53" s="10"/>
    </row>
    <row r="54" spans="5:93" x14ac:dyDescent="0.25"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  <c r="AV54" s="10"/>
      <c r="AW54" s="10"/>
      <c r="AX54" s="10"/>
      <c r="AY54" s="10"/>
      <c r="AZ54" s="10"/>
      <c r="BA54" s="10"/>
      <c r="BB54" s="10"/>
      <c r="BC54" s="10"/>
      <c r="BD54" s="10"/>
      <c r="BE54" s="10"/>
      <c r="BF54" s="10"/>
      <c r="BG54" s="10"/>
      <c r="BH54" s="10"/>
      <c r="BI54" s="10"/>
      <c r="BJ54" s="10"/>
      <c r="BK54" s="10"/>
      <c r="BL54" s="10"/>
      <c r="BM54" s="10"/>
      <c r="BN54" s="10"/>
      <c r="BO54" s="10"/>
      <c r="BP54" s="10"/>
      <c r="BQ54" s="10"/>
      <c r="BR54" s="10"/>
      <c r="BS54" s="10"/>
      <c r="BT54" s="10"/>
      <c r="BU54" s="10"/>
      <c r="BV54" s="10"/>
      <c r="BW54" s="10"/>
      <c r="BX54" s="10"/>
      <c r="BY54" s="10"/>
      <c r="BZ54" s="10"/>
      <c r="CA54" s="10"/>
      <c r="CB54" s="10"/>
      <c r="CC54" s="10"/>
      <c r="CD54" s="10"/>
      <c r="CE54" s="10"/>
      <c r="CF54" s="10"/>
      <c r="CG54" s="10"/>
      <c r="CH54" s="10"/>
      <c r="CI54" s="10"/>
      <c r="CJ54" s="10"/>
      <c r="CK54" s="10"/>
      <c r="CL54" s="10"/>
      <c r="CM54" s="10"/>
      <c r="CN54" s="10"/>
      <c r="CO54" s="10"/>
    </row>
    <row r="55" spans="5:93" x14ac:dyDescent="0.25"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10"/>
      <c r="AV55" s="10"/>
      <c r="AW55" s="10"/>
      <c r="AX55" s="10"/>
      <c r="AY55" s="10"/>
      <c r="AZ55" s="10"/>
      <c r="BA55" s="10"/>
      <c r="BB55" s="10"/>
      <c r="BC55" s="10"/>
      <c r="BD55" s="10"/>
      <c r="BE55" s="10"/>
      <c r="BF55" s="10"/>
      <c r="BG55" s="10"/>
      <c r="BH55" s="10"/>
      <c r="BI55" s="10"/>
      <c r="BJ55" s="10"/>
      <c r="BK55" s="10"/>
      <c r="BL55" s="10"/>
      <c r="BM55" s="10"/>
      <c r="BN55" s="10"/>
      <c r="BO55" s="10"/>
      <c r="BP55" s="10"/>
      <c r="BQ55" s="10"/>
      <c r="BR55" s="10"/>
      <c r="BS55" s="10"/>
      <c r="BT55" s="10"/>
      <c r="BU55" s="10"/>
      <c r="BV55" s="10"/>
      <c r="BW55" s="10"/>
      <c r="BX55" s="10"/>
      <c r="BY55" s="10"/>
      <c r="BZ55" s="10"/>
      <c r="CA55" s="10"/>
      <c r="CB55" s="10"/>
      <c r="CC55" s="10"/>
      <c r="CD55" s="10"/>
      <c r="CE55" s="10"/>
      <c r="CF55" s="10"/>
      <c r="CG55" s="10"/>
      <c r="CH55" s="10"/>
      <c r="CI55" s="10"/>
      <c r="CJ55" s="10"/>
      <c r="CK55" s="10"/>
      <c r="CL55" s="10"/>
      <c r="CM55" s="10"/>
      <c r="CN55" s="10"/>
      <c r="CO55" s="10"/>
    </row>
    <row r="56" spans="5:93" x14ac:dyDescent="0.25"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10"/>
      <c r="AU56" s="10"/>
      <c r="AV56" s="10"/>
      <c r="AW56" s="10"/>
      <c r="AX56" s="10"/>
      <c r="AY56" s="10"/>
      <c r="AZ56" s="10"/>
      <c r="BA56" s="10"/>
      <c r="BB56" s="10"/>
      <c r="BC56" s="10"/>
      <c r="BD56" s="10"/>
      <c r="BE56" s="10"/>
      <c r="BF56" s="10"/>
      <c r="BG56" s="10"/>
      <c r="BH56" s="10"/>
      <c r="BI56" s="10"/>
      <c r="BJ56" s="10"/>
      <c r="BK56" s="10"/>
      <c r="BL56" s="10"/>
      <c r="BM56" s="10"/>
      <c r="BN56" s="10"/>
      <c r="BO56" s="10"/>
      <c r="BP56" s="10"/>
      <c r="BQ56" s="10"/>
      <c r="BR56" s="10"/>
      <c r="BS56" s="10"/>
      <c r="BT56" s="10"/>
      <c r="BU56" s="10"/>
      <c r="BV56" s="10"/>
      <c r="BW56" s="10"/>
      <c r="BX56" s="10"/>
      <c r="BY56" s="10"/>
      <c r="BZ56" s="10"/>
      <c r="CA56" s="10"/>
      <c r="CB56" s="10"/>
      <c r="CC56" s="10"/>
      <c r="CD56" s="10"/>
      <c r="CE56" s="10"/>
      <c r="CF56" s="10"/>
      <c r="CG56" s="10"/>
      <c r="CH56" s="10"/>
      <c r="CI56" s="10"/>
      <c r="CJ56" s="10"/>
      <c r="CK56" s="10"/>
      <c r="CL56" s="10"/>
      <c r="CM56" s="10"/>
      <c r="CN56" s="10"/>
      <c r="CO56" s="10"/>
    </row>
    <row r="57" spans="5:93" x14ac:dyDescent="0.25"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0"/>
      <c r="BB57" s="10"/>
      <c r="BC57" s="10"/>
      <c r="BD57" s="10"/>
      <c r="BE57" s="10"/>
      <c r="BF57" s="10"/>
      <c r="BG57" s="10"/>
      <c r="BH57" s="10"/>
      <c r="BI57" s="10"/>
      <c r="BJ57" s="10"/>
      <c r="BK57" s="10"/>
      <c r="BL57" s="10"/>
      <c r="BM57" s="10"/>
      <c r="BN57" s="10"/>
      <c r="BO57" s="10"/>
      <c r="BP57" s="10"/>
      <c r="BQ57" s="10"/>
      <c r="BR57" s="10"/>
      <c r="BS57" s="10"/>
      <c r="BT57" s="10"/>
      <c r="BU57" s="10"/>
      <c r="BV57" s="10"/>
      <c r="BW57" s="10"/>
      <c r="BX57" s="10"/>
      <c r="BY57" s="10"/>
      <c r="BZ57" s="10"/>
      <c r="CA57" s="10"/>
      <c r="CB57" s="10"/>
      <c r="CC57" s="10"/>
      <c r="CD57" s="10"/>
      <c r="CE57" s="10"/>
      <c r="CF57" s="10"/>
      <c r="CG57" s="10"/>
      <c r="CH57" s="10"/>
      <c r="CI57" s="10"/>
      <c r="CJ57" s="10"/>
      <c r="CK57" s="10"/>
      <c r="CL57" s="10"/>
      <c r="CM57" s="10"/>
      <c r="CN57" s="10"/>
      <c r="CO57" s="10"/>
    </row>
    <row r="58" spans="5:93" x14ac:dyDescent="0.25"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10"/>
      <c r="AU58" s="10"/>
      <c r="AV58" s="10"/>
      <c r="AW58" s="10"/>
      <c r="AX58" s="10"/>
      <c r="AY58" s="10"/>
      <c r="AZ58" s="10"/>
      <c r="BA58" s="10"/>
      <c r="BB58" s="10"/>
      <c r="BC58" s="10"/>
      <c r="BD58" s="10"/>
      <c r="BE58" s="10"/>
      <c r="BF58" s="10"/>
      <c r="BG58" s="10"/>
      <c r="BH58" s="10"/>
      <c r="BI58" s="10"/>
      <c r="BJ58" s="10"/>
      <c r="BK58" s="10"/>
      <c r="BL58" s="10"/>
      <c r="BM58" s="10"/>
      <c r="BN58" s="10"/>
      <c r="BO58" s="10"/>
      <c r="BP58" s="10"/>
      <c r="BQ58" s="10"/>
      <c r="BR58" s="10"/>
      <c r="BS58" s="10"/>
      <c r="BT58" s="10"/>
      <c r="BU58" s="10"/>
      <c r="BV58" s="10"/>
      <c r="BW58" s="10"/>
      <c r="BX58" s="10"/>
      <c r="BY58" s="10"/>
      <c r="BZ58" s="10"/>
      <c r="CA58" s="10"/>
      <c r="CB58" s="10"/>
      <c r="CC58" s="10"/>
      <c r="CD58" s="10"/>
      <c r="CE58" s="10"/>
      <c r="CF58" s="10"/>
      <c r="CG58" s="10"/>
      <c r="CH58" s="10"/>
      <c r="CI58" s="10"/>
      <c r="CJ58" s="10"/>
      <c r="CK58" s="10"/>
      <c r="CL58" s="10"/>
      <c r="CM58" s="10"/>
      <c r="CN58" s="10"/>
      <c r="CO58" s="10"/>
    </row>
    <row r="59" spans="5:93" x14ac:dyDescent="0.25"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0"/>
      <c r="BA59" s="10"/>
      <c r="BB59" s="10"/>
      <c r="BC59" s="10"/>
      <c r="BD59" s="10"/>
      <c r="BE59" s="10"/>
      <c r="BF59" s="10"/>
      <c r="BG59" s="10"/>
      <c r="BH59" s="10"/>
      <c r="BI59" s="10"/>
      <c r="BJ59" s="10"/>
      <c r="BK59" s="10"/>
      <c r="BL59" s="10"/>
      <c r="BM59" s="10"/>
      <c r="BN59" s="10"/>
      <c r="BO59" s="10"/>
      <c r="BP59" s="10"/>
      <c r="BQ59" s="10"/>
      <c r="BR59" s="10"/>
      <c r="BS59" s="10"/>
      <c r="BT59" s="10"/>
      <c r="BU59" s="10"/>
      <c r="BV59" s="10"/>
      <c r="BW59" s="10"/>
      <c r="BX59" s="10"/>
      <c r="BY59" s="10"/>
      <c r="BZ59" s="10"/>
      <c r="CA59" s="10"/>
      <c r="CB59" s="10"/>
      <c r="CC59" s="10"/>
      <c r="CD59" s="10"/>
      <c r="CE59" s="10"/>
      <c r="CF59" s="10"/>
      <c r="CG59" s="10"/>
      <c r="CH59" s="10"/>
      <c r="CI59" s="10"/>
      <c r="CJ59" s="10"/>
      <c r="CK59" s="10"/>
      <c r="CL59" s="10"/>
      <c r="CM59" s="10"/>
      <c r="CN59" s="10"/>
      <c r="CO59" s="10"/>
    </row>
    <row r="60" spans="5:93" x14ac:dyDescent="0.25"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  <c r="AU60" s="10"/>
      <c r="AV60" s="10"/>
      <c r="AW60" s="10"/>
      <c r="AX60" s="10"/>
      <c r="AY60" s="10"/>
      <c r="AZ60" s="10"/>
      <c r="BA60" s="10"/>
      <c r="BB60" s="10"/>
      <c r="BC60" s="10"/>
      <c r="BD60" s="10"/>
      <c r="BE60" s="10"/>
      <c r="BF60" s="10"/>
      <c r="BG60" s="10"/>
      <c r="BH60" s="10"/>
      <c r="BI60" s="10"/>
      <c r="BJ60" s="10"/>
      <c r="BK60" s="10"/>
      <c r="BL60" s="10"/>
      <c r="BM60" s="10"/>
      <c r="BN60" s="10"/>
      <c r="BO60" s="10"/>
      <c r="BP60" s="10"/>
      <c r="BQ60" s="10"/>
      <c r="BR60" s="10"/>
      <c r="BS60" s="10"/>
      <c r="BT60" s="10"/>
      <c r="BU60" s="10"/>
      <c r="BV60" s="10"/>
      <c r="BW60" s="10"/>
      <c r="BX60" s="10"/>
      <c r="BY60" s="10"/>
      <c r="BZ60" s="10"/>
      <c r="CA60" s="10"/>
      <c r="CB60" s="10"/>
      <c r="CC60" s="10"/>
      <c r="CD60" s="10"/>
      <c r="CE60" s="10"/>
      <c r="CF60" s="10"/>
      <c r="CG60" s="10"/>
      <c r="CH60" s="10"/>
      <c r="CI60" s="10"/>
      <c r="CJ60" s="10"/>
      <c r="CK60" s="10"/>
      <c r="CL60" s="10"/>
      <c r="CM60" s="10"/>
      <c r="CN60" s="10"/>
      <c r="CO60" s="10"/>
    </row>
    <row r="61" spans="5:93" x14ac:dyDescent="0.25"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AU61" s="10"/>
      <c r="AV61" s="10"/>
      <c r="AW61" s="10"/>
      <c r="AX61" s="10"/>
      <c r="AY61" s="10"/>
      <c r="AZ61" s="10"/>
      <c r="BA61" s="10"/>
      <c r="BB61" s="10"/>
      <c r="BC61" s="10"/>
      <c r="BD61" s="10"/>
      <c r="BE61" s="10"/>
      <c r="BF61" s="10"/>
      <c r="BG61" s="10"/>
      <c r="BH61" s="10"/>
      <c r="BI61" s="10"/>
      <c r="BJ61" s="10"/>
      <c r="BK61" s="10"/>
      <c r="BL61" s="10"/>
      <c r="BM61" s="10"/>
      <c r="BN61" s="10"/>
      <c r="BO61" s="10"/>
      <c r="BP61" s="10"/>
      <c r="BQ61" s="10"/>
      <c r="BR61" s="10"/>
      <c r="BS61" s="10"/>
      <c r="BT61" s="10"/>
      <c r="BU61" s="10"/>
      <c r="BV61" s="10"/>
      <c r="BW61" s="10"/>
      <c r="BX61" s="10"/>
      <c r="BY61" s="10"/>
      <c r="BZ61" s="10"/>
      <c r="CA61" s="10"/>
      <c r="CB61" s="10"/>
      <c r="CC61" s="10"/>
      <c r="CD61" s="10"/>
      <c r="CE61" s="10"/>
      <c r="CF61" s="10"/>
      <c r="CG61" s="10"/>
      <c r="CH61" s="10"/>
      <c r="CI61" s="10"/>
      <c r="CJ61" s="10"/>
      <c r="CK61" s="10"/>
      <c r="CL61" s="10"/>
      <c r="CM61" s="10"/>
      <c r="CN61" s="10"/>
      <c r="CO61" s="10"/>
    </row>
    <row r="62" spans="5:93" x14ac:dyDescent="0.25"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  <c r="AT62" s="10"/>
      <c r="AU62" s="10"/>
      <c r="AV62" s="10"/>
      <c r="AW62" s="10"/>
      <c r="AX62" s="10"/>
      <c r="AY62" s="10"/>
      <c r="AZ62" s="10"/>
      <c r="BA62" s="10"/>
      <c r="BB62" s="10"/>
      <c r="BC62" s="10"/>
      <c r="BD62" s="10"/>
      <c r="BE62" s="10"/>
      <c r="BF62" s="10"/>
      <c r="BG62" s="10"/>
      <c r="BH62" s="10"/>
      <c r="BI62" s="10"/>
      <c r="BJ62" s="10"/>
      <c r="BK62" s="10"/>
      <c r="BL62" s="10"/>
      <c r="BM62" s="10"/>
      <c r="BN62" s="10"/>
      <c r="BO62" s="10"/>
      <c r="BP62" s="10"/>
      <c r="BQ62" s="10"/>
      <c r="BR62" s="10"/>
      <c r="BS62" s="10"/>
      <c r="BT62" s="10"/>
      <c r="BU62" s="10"/>
      <c r="BV62" s="10"/>
      <c r="BW62" s="10"/>
      <c r="BX62" s="10"/>
      <c r="BY62" s="10"/>
      <c r="BZ62" s="10"/>
      <c r="CA62" s="10"/>
      <c r="CB62" s="10"/>
      <c r="CC62" s="10"/>
      <c r="CD62" s="10"/>
      <c r="CE62" s="10"/>
      <c r="CF62" s="10"/>
      <c r="CG62" s="10"/>
      <c r="CH62" s="10"/>
      <c r="CI62" s="10"/>
      <c r="CJ62" s="10"/>
      <c r="CK62" s="10"/>
      <c r="CL62" s="10"/>
      <c r="CM62" s="10"/>
      <c r="CN62" s="10"/>
      <c r="CO62" s="10"/>
    </row>
    <row r="63" spans="5:93" x14ac:dyDescent="0.25"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AT63" s="10"/>
      <c r="AU63" s="10"/>
      <c r="AV63" s="10"/>
      <c r="AW63" s="10"/>
      <c r="AX63" s="10"/>
      <c r="AY63" s="10"/>
      <c r="AZ63" s="10"/>
      <c r="BA63" s="10"/>
      <c r="BB63" s="10"/>
      <c r="BC63" s="10"/>
      <c r="BD63" s="10"/>
      <c r="BE63" s="10"/>
      <c r="BF63" s="10"/>
      <c r="BG63" s="10"/>
      <c r="BH63" s="10"/>
      <c r="BI63" s="10"/>
      <c r="BJ63" s="10"/>
      <c r="BK63" s="10"/>
      <c r="BL63" s="10"/>
      <c r="BM63" s="10"/>
      <c r="BN63" s="10"/>
      <c r="BO63" s="10"/>
      <c r="BP63" s="10"/>
      <c r="BQ63" s="10"/>
      <c r="BR63" s="10"/>
      <c r="BS63" s="10"/>
      <c r="BT63" s="10"/>
      <c r="BU63" s="10"/>
      <c r="BV63" s="10"/>
      <c r="BW63" s="10"/>
      <c r="BX63" s="10"/>
      <c r="BY63" s="10"/>
      <c r="BZ63" s="10"/>
      <c r="CA63" s="10"/>
      <c r="CB63" s="10"/>
      <c r="CC63" s="10"/>
      <c r="CD63" s="10"/>
      <c r="CE63" s="10"/>
      <c r="CF63" s="10"/>
      <c r="CG63" s="10"/>
      <c r="CH63" s="10"/>
      <c r="CI63" s="10"/>
      <c r="CJ63" s="10"/>
      <c r="CK63" s="10"/>
      <c r="CL63" s="10"/>
      <c r="CM63" s="10"/>
      <c r="CN63" s="10"/>
      <c r="CO63" s="10"/>
    </row>
    <row r="64" spans="5:93" x14ac:dyDescent="0.25"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10"/>
      <c r="AU64" s="10"/>
      <c r="AV64" s="10"/>
      <c r="AW64" s="10"/>
      <c r="AX64" s="10"/>
      <c r="AY64" s="10"/>
      <c r="AZ64" s="10"/>
      <c r="BA64" s="10"/>
      <c r="BB64" s="10"/>
      <c r="BC64" s="10"/>
      <c r="BD64" s="10"/>
      <c r="BE64" s="10"/>
      <c r="BF64" s="10"/>
      <c r="BG64" s="10"/>
      <c r="BH64" s="10"/>
      <c r="BI64" s="10"/>
      <c r="BJ64" s="10"/>
      <c r="BK64" s="10"/>
      <c r="BL64" s="10"/>
      <c r="BM64" s="10"/>
      <c r="BN64" s="10"/>
      <c r="BO64" s="10"/>
      <c r="BP64" s="10"/>
      <c r="BQ64" s="10"/>
      <c r="BR64" s="10"/>
      <c r="BS64" s="10"/>
      <c r="BT64" s="10"/>
      <c r="BU64" s="10"/>
      <c r="BV64" s="10"/>
      <c r="BW64" s="10"/>
      <c r="BX64" s="10"/>
      <c r="BY64" s="10"/>
      <c r="BZ64" s="10"/>
      <c r="CA64" s="10"/>
      <c r="CB64" s="10"/>
      <c r="CC64" s="10"/>
      <c r="CD64" s="10"/>
      <c r="CE64" s="10"/>
      <c r="CF64" s="10"/>
      <c r="CG64" s="10"/>
      <c r="CH64" s="10"/>
      <c r="CI64" s="10"/>
      <c r="CJ64" s="10"/>
      <c r="CK64" s="10"/>
      <c r="CL64" s="10"/>
      <c r="CM64" s="10"/>
      <c r="CN64" s="10"/>
      <c r="CO64" s="10"/>
    </row>
    <row r="65" spans="5:93" x14ac:dyDescent="0.25"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  <c r="AT65" s="10"/>
      <c r="AU65" s="10"/>
      <c r="AV65" s="10"/>
      <c r="AW65" s="10"/>
      <c r="AX65" s="10"/>
      <c r="AY65" s="10"/>
      <c r="AZ65" s="10"/>
      <c r="BA65" s="10"/>
      <c r="BB65" s="10"/>
      <c r="BC65" s="10"/>
      <c r="BD65" s="10"/>
      <c r="BE65" s="10"/>
      <c r="BF65" s="10"/>
      <c r="BG65" s="10"/>
      <c r="BH65" s="10"/>
      <c r="BI65" s="10"/>
      <c r="BJ65" s="10"/>
      <c r="BK65" s="10"/>
      <c r="BL65" s="10"/>
      <c r="BM65" s="10"/>
      <c r="BN65" s="10"/>
      <c r="BO65" s="10"/>
      <c r="BP65" s="10"/>
      <c r="BQ65" s="10"/>
      <c r="BR65" s="10"/>
      <c r="BS65" s="10"/>
      <c r="BT65" s="10"/>
      <c r="BU65" s="10"/>
      <c r="BV65" s="10"/>
      <c r="BW65" s="10"/>
      <c r="BX65" s="10"/>
      <c r="BY65" s="10"/>
      <c r="BZ65" s="10"/>
      <c r="CA65" s="10"/>
      <c r="CB65" s="10"/>
      <c r="CC65" s="10"/>
      <c r="CD65" s="10"/>
      <c r="CE65" s="10"/>
      <c r="CF65" s="10"/>
      <c r="CG65" s="10"/>
      <c r="CH65" s="10"/>
      <c r="CI65" s="10"/>
      <c r="CJ65" s="10"/>
      <c r="CK65" s="10"/>
      <c r="CL65" s="10"/>
      <c r="CM65" s="10"/>
      <c r="CN65" s="10"/>
      <c r="CO65" s="10"/>
    </row>
    <row r="66" spans="5:93" x14ac:dyDescent="0.25"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0"/>
      <c r="AU66" s="10"/>
      <c r="AV66" s="10"/>
      <c r="AW66" s="10"/>
      <c r="AX66" s="10"/>
      <c r="AY66" s="10"/>
      <c r="AZ66" s="10"/>
      <c r="BA66" s="10"/>
      <c r="BB66" s="10"/>
      <c r="BC66" s="10"/>
      <c r="BD66" s="10"/>
      <c r="BE66" s="10"/>
      <c r="BF66" s="10"/>
      <c r="BG66" s="10"/>
      <c r="BH66" s="10"/>
      <c r="BI66" s="10"/>
      <c r="BJ66" s="10"/>
      <c r="BK66" s="10"/>
      <c r="BL66" s="10"/>
      <c r="BM66" s="10"/>
      <c r="BN66" s="10"/>
      <c r="BO66" s="10"/>
      <c r="BP66" s="10"/>
      <c r="BQ66" s="10"/>
      <c r="BR66" s="10"/>
      <c r="BS66" s="10"/>
      <c r="BT66" s="10"/>
      <c r="BU66" s="10"/>
      <c r="BV66" s="10"/>
      <c r="BW66" s="10"/>
      <c r="BX66" s="10"/>
      <c r="BY66" s="10"/>
      <c r="BZ66" s="10"/>
      <c r="CA66" s="10"/>
      <c r="CB66" s="10"/>
      <c r="CC66" s="10"/>
      <c r="CD66" s="10"/>
      <c r="CE66" s="10"/>
      <c r="CF66" s="10"/>
      <c r="CG66" s="10"/>
      <c r="CH66" s="10"/>
      <c r="CI66" s="10"/>
      <c r="CJ66" s="10"/>
      <c r="CK66" s="10"/>
      <c r="CL66" s="10"/>
      <c r="CM66" s="10"/>
      <c r="CN66" s="10"/>
      <c r="CO66" s="10"/>
    </row>
    <row r="67" spans="5:93" x14ac:dyDescent="0.25"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10"/>
      <c r="AU67" s="10"/>
      <c r="AV67" s="10"/>
      <c r="AW67" s="10"/>
      <c r="AX67" s="10"/>
      <c r="AY67" s="10"/>
      <c r="AZ67" s="10"/>
      <c r="BA67" s="10"/>
      <c r="BB67" s="10"/>
      <c r="BC67" s="10"/>
      <c r="BD67" s="10"/>
      <c r="BE67" s="10"/>
      <c r="BF67" s="10"/>
      <c r="BG67" s="10"/>
      <c r="BH67" s="10"/>
      <c r="BI67" s="10"/>
      <c r="BJ67" s="10"/>
      <c r="BK67" s="10"/>
      <c r="BL67" s="10"/>
      <c r="BM67" s="10"/>
      <c r="BN67" s="10"/>
      <c r="BO67" s="10"/>
      <c r="BP67" s="10"/>
      <c r="BQ67" s="10"/>
      <c r="BR67" s="10"/>
      <c r="BS67" s="10"/>
      <c r="BT67" s="10"/>
      <c r="BU67" s="10"/>
      <c r="BV67" s="10"/>
      <c r="BW67" s="10"/>
      <c r="BX67" s="10"/>
      <c r="BY67" s="10"/>
      <c r="BZ67" s="10"/>
      <c r="CA67" s="10"/>
      <c r="CB67" s="10"/>
      <c r="CC67" s="10"/>
      <c r="CD67" s="10"/>
      <c r="CE67" s="10"/>
      <c r="CF67" s="10"/>
      <c r="CG67" s="10"/>
      <c r="CH67" s="10"/>
      <c r="CI67" s="10"/>
      <c r="CJ67" s="10"/>
      <c r="CK67" s="10"/>
      <c r="CL67" s="10"/>
      <c r="CM67" s="10"/>
      <c r="CN67" s="10"/>
      <c r="CO67" s="10"/>
    </row>
    <row r="68" spans="5:93" x14ac:dyDescent="0.25"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  <c r="AT68" s="10"/>
      <c r="AU68" s="10"/>
      <c r="AV68" s="10"/>
      <c r="AW68" s="10"/>
      <c r="AX68" s="10"/>
      <c r="AY68" s="10"/>
      <c r="AZ68" s="10"/>
      <c r="BA68" s="10"/>
      <c r="BB68" s="10"/>
      <c r="BC68" s="10"/>
      <c r="BD68" s="10"/>
      <c r="BE68" s="10"/>
      <c r="BF68" s="10"/>
      <c r="BG68" s="10"/>
      <c r="BH68" s="10"/>
      <c r="BI68" s="10"/>
      <c r="BJ68" s="10"/>
      <c r="BK68" s="10"/>
      <c r="BL68" s="10"/>
      <c r="BM68" s="10"/>
      <c r="BN68" s="10"/>
      <c r="BO68" s="10"/>
      <c r="BP68" s="10"/>
      <c r="BQ68" s="10"/>
      <c r="BR68" s="10"/>
      <c r="BS68" s="10"/>
      <c r="BT68" s="10"/>
      <c r="BU68" s="10"/>
      <c r="BV68" s="10"/>
      <c r="BW68" s="10"/>
      <c r="BX68" s="10"/>
      <c r="BY68" s="10"/>
      <c r="BZ68" s="10"/>
      <c r="CA68" s="10"/>
      <c r="CB68" s="10"/>
      <c r="CC68" s="10"/>
      <c r="CD68" s="10"/>
      <c r="CE68" s="10"/>
      <c r="CF68" s="10"/>
      <c r="CG68" s="10"/>
      <c r="CH68" s="10"/>
      <c r="CI68" s="10"/>
      <c r="CJ68" s="10"/>
      <c r="CK68" s="10"/>
      <c r="CL68" s="10"/>
      <c r="CM68" s="10"/>
      <c r="CN68" s="10"/>
      <c r="CO68" s="10"/>
    </row>
    <row r="69" spans="5:93" x14ac:dyDescent="0.25"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  <c r="AT69" s="10"/>
      <c r="AU69" s="10"/>
      <c r="AV69" s="10"/>
      <c r="AW69" s="10"/>
      <c r="AX69" s="10"/>
      <c r="AY69" s="10"/>
      <c r="AZ69" s="10"/>
      <c r="BA69" s="10"/>
      <c r="BB69" s="10"/>
      <c r="BC69" s="10"/>
      <c r="BD69" s="10"/>
      <c r="BE69" s="10"/>
      <c r="BF69" s="10"/>
      <c r="BG69" s="10"/>
      <c r="BH69" s="10"/>
      <c r="BI69" s="10"/>
      <c r="BJ69" s="10"/>
      <c r="BK69" s="10"/>
      <c r="BL69" s="10"/>
      <c r="BM69" s="10"/>
      <c r="BN69" s="10"/>
      <c r="BO69" s="10"/>
      <c r="BP69" s="10"/>
      <c r="BQ69" s="10"/>
      <c r="BR69" s="10"/>
      <c r="BS69" s="10"/>
      <c r="BT69" s="10"/>
      <c r="BU69" s="10"/>
      <c r="BV69" s="10"/>
      <c r="BW69" s="10"/>
      <c r="BX69" s="10"/>
      <c r="BY69" s="10"/>
      <c r="BZ69" s="10"/>
      <c r="CA69" s="10"/>
      <c r="CB69" s="10"/>
      <c r="CC69" s="10"/>
      <c r="CD69" s="10"/>
      <c r="CE69" s="10"/>
      <c r="CF69" s="10"/>
      <c r="CG69" s="10"/>
      <c r="CH69" s="10"/>
      <c r="CI69" s="10"/>
      <c r="CJ69" s="10"/>
      <c r="CK69" s="10"/>
      <c r="CL69" s="10"/>
      <c r="CM69" s="10"/>
      <c r="CN69" s="10"/>
      <c r="CO69" s="10"/>
    </row>
    <row r="70" spans="5:93" x14ac:dyDescent="0.25"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  <c r="AT70" s="10"/>
      <c r="AU70" s="10"/>
      <c r="AV70" s="10"/>
      <c r="AW70" s="10"/>
      <c r="AX70" s="10"/>
      <c r="AY70" s="10"/>
      <c r="AZ70" s="10"/>
      <c r="BA70" s="10"/>
      <c r="BB70" s="10"/>
      <c r="BC70" s="10"/>
      <c r="BD70" s="10"/>
      <c r="BE70" s="10"/>
      <c r="BF70" s="10"/>
      <c r="BG70" s="10"/>
      <c r="BH70" s="10"/>
      <c r="BI70" s="10"/>
      <c r="BJ70" s="10"/>
      <c r="BK70" s="10"/>
      <c r="BL70" s="10"/>
      <c r="BM70" s="10"/>
      <c r="BN70" s="10"/>
      <c r="BO70" s="10"/>
      <c r="BP70" s="10"/>
      <c r="BQ70" s="10"/>
      <c r="BR70" s="10"/>
      <c r="BS70" s="10"/>
      <c r="BT70" s="10"/>
      <c r="BU70" s="10"/>
      <c r="BV70" s="10"/>
      <c r="BW70" s="10"/>
      <c r="BX70" s="10"/>
      <c r="BY70" s="10"/>
      <c r="BZ70" s="10"/>
      <c r="CA70" s="10"/>
      <c r="CB70" s="10"/>
      <c r="CC70" s="10"/>
      <c r="CD70" s="10"/>
      <c r="CE70" s="10"/>
      <c r="CF70" s="10"/>
      <c r="CG70" s="10"/>
      <c r="CH70" s="10"/>
      <c r="CI70" s="10"/>
      <c r="CJ70" s="10"/>
      <c r="CK70" s="10"/>
      <c r="CL70" s="10"/>
      <c r="CM70" s="10"/>
      <c r="CN70" s="10"/>
      <c r="CO70" s="10"/>
    </row>
    <row r="71" spans="5:93" x14ac:dyDescent="0.25"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10"/>
      <c r="AU71" s="10"/>
      <c r="AV71" s="10"/>
      <c r="AW71" s="10"/>
      <c r="AX71" s="10"/>
      <c r="AY71" s="10"/>
      <c r="AZ71" s="10"/>
      <c r="BA71" s="10"/>
      <c r="BB71" s="10"/>
      <c r="BC71" s="10"/>
      <c r="BD71" s="10"/>
      <c r="BE71" s="10"/>
      <c r="BF71" s="10"/>
      <c r="BG71" s="10"/>
      <c r="BH71" s="10"/>
      <c r="BI71" s="10"/>
      <c r="BJ71" s="10"/>
      <c r="BK71" s="10"/>
      <c r="BL71" s="10"/>
      <c r="BM71" s="10"/>
      <c r="BN71" s="10"/>
      <c r="BO71" s="10"/>
      <c r="BP71" s="10"/>
      <c r="BQ71" s="10"/>
      <c r="BR71" s="10"/>
      <c r="BS71" s="10"/>
      <c r="BT71" s="10"/>
      <c r="BU71" s="10"/>
      <c r="BV71" s="10"/>
      <c r="BW71" s="10"/>
      <c r="BX71" s="10"/>
      <c r="BY71" s="10"/>
      <c r="BZ71" s="10"/>
      <c r="CA71" s="10"/>
      <c r="CB71" s="10"/>
      <c r="CC71" s="10"/>
      <c r="CD71" s="10"/>
      <c r="CE71" s="10"/>
      <c r="CF71" s="10"/>
      <c r="CG71" s="10"/>
      <c r="CH71" s="10"/>
      <c r="CI71" s="10"/>
      <c r="CJ71" s="10"/>
      <c r="CK71" s="10"/>
      <c r="CL71" s="10"/>
      <c r="CM71" s="10"/>
      <c r="CN71" s="10"/>
      <c r="CO71" s="10"/>
    </row>
    <row r="72" spans="5:93" x14ac:dyDescent="0.25"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  <c r="AT72" s="10"/>
      <c r="AU72" s="10"/>
      <c r="AV72" s="10"/>
      <c r="AW72" s="10"/>
      <c r="AX72" s="10"/>
      <c r="AY72" s="10"/>
      <c r="AZ72" s="10"/>
      <c r="BA72" s="10"/>
      <c r="BB72" s="10"/>
      <c r="BC72" s="10"/>
      <c r="BD72" s="10"/>
      <c r="BE72" s="10"/>
      <c r="BF72" s="10"/>
      <c r="BG72" s="10"/>
      <c r="BH72" s="10"/>
      <c r="BI72" s="10"/>
      <c r="BJ72" s="10"/>
      <c r="BK72" s="10"/>
      <c r="BL72" s="10"/>
      <c r="BM72" s="10"/>
      <c r="BN72" s="10"/>
      <c r="BO72" s="10"/>
      <c r="BP72" s="10"/>
      <c r="BQ72" s="10"/>
      <c r="BR72" s="10"/>
      <c r="BS72" s="10"/>
      <c r="BT72" s="10"/>
      <c r="BU72" s="10"/>
      <c r="BV72" s="10"/>
      <c r="BW72" s="10"/>
      <c r="BX72" s="10"/>
      <c r="BY72" s="10"/>
      <c r="BZ72" s="10"/>
      <c r="CA72" s="10"/>
      <c r="CB72" s="10"/>
      <c r="CC72" s="10"/>
      <c r="CD72" s="10"/>
      <c r="CE72" s="10"/>
      <c r="CF72" s="10"/>
      <c r="CG72" s="10"/>
      <c r="CH72" s="10"/>
      <c r="CI72" s="10"/>
      <c r="CJ72" s="10"/>
      <c r="CK72" s="10"/>
      <c r="CL72" s="10"/>
      <c r="CM72" s="10"/>
      <c r="CN72" s="10"/>
      <c r="CO72" s="10"/>
    </row>
    <row r="73" spans="5:93" x14ac:dyDescent="0.25"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  <c r="AT73" s="10"/>
      <c r="AU73" s="10"/>
      <c r="AV73" s="10"/>
      <c r="AW73" s="10"/>
      <c r="AX73" s="10"/>
      <c r="AY73" s="10"/>
      <c r="AZ73" s="10"/>
      <c r="BA73" s="10"/>
      <c r="BB73" s="10"/>
      <c r="BC73" s="10"/>
      <c r="BD73" s="10"/>
      <c r="BE73" s="10"/>
      <c r="BF73" s="10"/>
      <c r="BG73" s="10"/>
      <c r="BH73" s="10"/>
      <c r="BI73" s="10"/>
      <c r="BJ73" s="10"/>
      <c r="BK73" s="10"/>
      <c r="BL73" s="10"/>
      <c r="BM73" s="10"/>
      <c r="BN73" s="10"/>
      <c r="BO73" s="10"/>
      <c r="BP73" s="10"/>
      <c r="BQ73" s="10"/>
      <c r="BR73" s="10"/>
      <c r="BS73" s="10"/>
      <c r="BT73" s="10"/>
      <c r="BU73" s="10"/>
      <c r="BV73" s="10"/>
      <c r="BW73" s="10"/>
      <c r="BX73" s="10"/>
      <c r="BY73" s="10"/>
      <c r="BZ73" s="10"/>
      <c r="CA73" s="10"/>
      <c r="CB73" s="10"/>
      <c r="CC73" s="10"/>
      <c r="CD73" s="10"/>
      <c r="CE73" s="10"/>
      <c r="CF73" s="10"/>
      <c r="CG73" s="10"/>
      <c r="CH73" s="10"/>
      <c r="CI73" s="10"/>
      <c r="CJ73" s="10"/>
      <c r="CK73" s="10"/>
      <c r="CL73" s="10"/>
      <c r="CM73" s="10"/>
      <c r="CN73" s="10"/>
      <c r="CO73" s="10"/>
    </row>
    <row r="74" spans="5:93" x14ac:dyDescent="0.25"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  <c r="AT74" s="10"/>
      <c r="AU74" s="10"/>
      <c r="AV74" s="10"/>
      <c r="AW74" s="10"/>
      <c r="AX74" s="10"/>
      <c r="AY74" s="10"/>
      <c r="AZ74" s="10"/>
      <c r="BA74" s="10"/>
      <c r="BB74" s="10"/>
      <c r="BC74" s="10"/>
      <c r="BD74" s="10"/>
      <c r="BE74" s="10"/>
      <c r="BF74" s="10"/>
      <c r="BG74" s="10"/>
      <c r="BH74" s="10"/>
      <c r="BI74" s="10"/>
      <c r="BJ74" s="10"/>
      <c r="BK74" s="10"/>
      <c r="BL74" s="10"/>
      <c r="BM74" s="10"/>
      <c r="BN74" s="10"/>
      <c r="BO74" s="10"/>
      <c r="BP74" s="10"/>
      <c r="BQ74" s="10"/>
      <c r="BR74" s="10"/>
      <c r="BS74" s="10"/>
      <c r="BT74" s="10"/>
      <c r="BU74" s="10"/>
      <c r="BV74" s="10"/>
      <c r="BW74" s="10"/>
      <c r="BX74" s="10"/>
      <c r="BY74" s="10"/>
      <c r="BZ74" s="10"/>
      <c r="CA74" s="10"/>
      <c r="CB74" s="10"/>
      <c r="CC74" s="10"/>
      <c r="CD74" s="10"/>
      <c r="CE74" s="10"/>
      <c r="CF74" s="10"/>
      <c r="CG74" s="10"/>
      <c r="CH74" s="10"/>
      <c r="CI74" s="10"/>
      <c r="CJ74" s="10"/>
      <c r="CK74" s="10"/>
      <c r="CL74" s="10"/>
      <c r="CM74" s="10"/>
      <c r="CN74" s="10"/>
      <c r="CO74" s="10"/>
    </row>
    <row r="75" spans="5:93" x14ac:dyDescent="0.25"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  <c r="AT75" s="10"/>
      <c r="AU75" s="10"/>
      <c r="AV75" s="10"/>
      <c r="AW75" s="10"/>
      <c r="AX75" s="10"/>
      <c r="AY75" s="10"/>
      <c r="AZ75" s="10"/>
      <c r="BA75" s="10"/>
      <c r="BB75" s="10"/>
      <c r="BC75" s="10"/>
      <c r="BD75" s="10"/>
      <c r="BE75" s="10"/>
      <c r="BF75" s="10"/>
      <c r="BG75" s="10"/>
      <c r="BH75" s="10"/>
      <c r="BI75" s="10"/>
      <c r="BJ75" s="10"/>
      <c r="BK75" s="10"/>
      <c r="BL75" s="10"/>
      <c r="BM75" s="10"/>
      <c r="BN75" s="10"/>
      <c r="BO75" s="10"/>
      <c r="BP75" s="10"/>
      <c r="BQ75" s="10"/>
      <c r="BR75" s="10"/>
      <c r="BS75" s="10"/>
      <c r="BT75" s="10"/>
      <c r="BU75" s="10"/>
      <c r="BV75" s="10"/>
      <c r="BW75" s="10"/>
      <c r="BX75" s="10"/>
      <c r="BY75" s="10"/>
      <c r="BZ75" s="10"/>
      <c r="CA75" s="10"/>
      <c r="CB75" s="10"/>
      <c r="CC75" s="10"/>
      <c r="CD75" s="10"/>
      <c r="CE75" s="10"/>
      <c r="CF75" s="10"/>
      <c r="CG75" s="10"/>
      <c r="CH75" s="10"/>
      <c r="CI75" s="10"/>
      <c r="CJ75" s="10"/>
      <c r="CK75" s="10"/>
      <c r="CL75" s="10"/>
      <c r="CM75" s="10"/>
      <c r="CN75" s="10"/>
      <c r="CO75" s="10"/>
    </row>
    <row r="76" spans="5:93" x14ac:dyDescent="0.25"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  <c r="AY76" s="10"/>
      <c r="AZ76" s="10"/>
      <c r="BA76" s="10"/>
      <c r="BB76" s="10"/>
      <c r="BC76" s="10"/>
      <c r="BD76" s="10"/>
      <c r="BE76" s="10"/>
      <c r="BF76" s="10"/>
      <c r="BG76" s="10"/>
      <c r="BH76" s="10"/>
      <c r="BI76" s="10"/>
      <c r="BJ76" s="10"/>
      <c r="BK76" s="10"/>
      <c r="BL76" s="10"/>
      <c r="BM76" s="10"/>
      <c r="BN76" s="10"/>
      <c r="BO76" s="10"/>
      <c r="BP76" s="10"/>
      <c r="BQ76" s="10"/>
      <c r="BR76" s="10"/>
      <c r="BS76" s="10"/>
      <c r="BT76" s="10"/>
      <c r="BU76" s="10"/>
      <c r="BV76" s="10"/>
      <c r="BW76" s="10"/>
      <c r="BX76" s="10"/>
      <c r="BY76" s="10"/>
      <c r="BZ76" s="10"/>
      <c r="CA76" s="10"/>
      <c r="CB76" s="10"/>
      <c r="CC76" s="10"/>
      <c r="CD76" s="10"/>
      <c r="CE76" s="10"/>
      <c r="CF76" s="10"/>
      <c r="CG76" s="10"/>
      <c r="CH76" s="10"/>
      <c r="CI76" s="10"/>
      <c r="CJ76" s="10"/>
      <c r="CK76" s="10"/>
      <c r="CL76" s="10"/>
      <c r="CM76" s="10"/>
      <c r="CN76" s="10"/>
      <c r="CO76" s="10"/>
    </row>
    <row r="77" spans="5:93" x14ac:dyDescent="0.25"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0"/>
      <c r="AU77" s="10"/>
      <c r="AV77" s="10"/>
      <c r="AW77" s="10"/>
      <c r="AX77" s="10"/>
      <c r="AY77" s="10"/>
      <c r="AZ77" s="10"/>
      <c r="BA77" s="10"/>
      <c r="BB77" s="10"/>
      <c r="BC77" s="10"/>
      <c r="BD77" s="10"/>
      <c r="BE77" s="10"/>
      <c r="BF77" s="10"/>
      <c r="BG77" s="10"/>
      <c r="BH77" s="10"/>
      <c r="BI77" s="10"/>
      <c r="BJ77" s="10"/>
      <c r="BK77" s="10"/>
      <c r="BL77" s="10"/>
      <c r="BM77" s="10"/>
      <c r="BN77" s="10"/>
      <c r="BO77" s="10"/>
      <c r="BP77" s="10"/>
      <c r="BQ77" s="10"/>
      <c r="BR77" s="10"/>
      <c r="BS77" s="10"/>
      <c r="BT77" s="10"/>
      <c r="BU77" s="10"/>
      <c r="BV77" s="10"/>
      <c r="BW77" s="10"/>
      <c r="BX77" s="10"/>
      <c r="BY77" s="10"/>
      <c r="BZ77" s="10"/>
      <c r="CA77" s="10"/>
      <c r="CB77" s="10"/>
      <c r="CC77" s="10"/>
      <c r="CD77" s="10"/>
      <c r="CE77" s="10"/>
      <c r="CF77" s="10"/>
      <c r="CG77" s="10"/>
      <c r="CH77" s="10"/>
      <c r="CI77" s="10"/>
      <c r="CJ77" s="10"/>
      <c r="CK77" s="10"/>
      <c r="CL77" s="10"/>
      <c r="CM77" s="10"/>
      <c r="CN77" s="10"/>
      <c r="CO77" s="10"/>
    </row>
    <row r="78" spans="5:93" x14ac:dyDescent="0.25"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10"/>
      <c r="AU78" s="10"/>
      <c r="AV78" s="10"/>
      <c r="AW78" s="10"/>
      <c r="AX78" s="10"/>
      <c r="AY78" s="10"/>
      <c r="AZ78" s="10"/>
      <c r="BA78" s="10"/>
      <c r="BB78" s="10"/>
      <c r="BC78" s="10"/>
      <c r="BD78" s="10"/>
      <c r="BE78" s="10"/>
      <c r="BF78" s="10"/>
      <c r="BG78" s="10"/>
      <c r="BH78" s="10"/>
      <c r="BI78" s="10"/>
      <c r="BJ78" s="10"/>
      <c r="BK78" s="10"/>
      <c r="BL78" s="10"/>
      <c r="BM78" s="10"/>
      <c r="BN78" s="10"/>
      <c r="BO78" s="10"/>
      <c r="BP78" s="10"/>
      <c r="BQ78" s="10"/>
      <c r="BR78" s="10"/>
      <c r="BS78" s="10"/>
      <c r="BT78" s="10"/>
      <c r="BU78" s="10"/>
      <c r="BV78" s="10"/>
      <c r="BW78" s="10"/>
      <c r="BX78" s="10"/>
      <c r="BY78" s="10"/>
      <c r="BZ78" s="10"/>
      <c r="CA78" s="10"/>
      <c r="CB78" s="10"/>
      <c r="CC78" s="10"/>
      <c r="CD78" s="10"/>
      <c r="CE78" s="10"/>
      <c r="CF78" s="10"/>
      <c r="CG78" s="10"/>
      <c r="CH78" s="10"/>
      <c r="CI78" s="10"/>
      <c r="CJ78" s="10"/>
      <c r="CK78" s="10"/>
      <c r="CL78" s="10"/>
      <c r="CM78" s="10"/>
      <c r="CN78" s="10"/>
      <c r="CO78" s="10"/>
    </row>
    <row r="79" spans="5:93" x14ac:dyDescent="0.25"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10"/>
      <c r="AV79" s="10"/>
      <c r="AW79" s="10"/>
      <c r="AX79" s="10"/>
      <c r="AY79" s="10"/>
      <c r="AZ79" s="10"/>
      <c r="BA79" s="10"/>
      <c r="BB79" s="10"/>
      <c r="BC79" s="10"/>
      <c r="BD79" s="10"/>
      <c r="BE79" s="10"/>
      <c r="BF79" s="10"/>
      <c r="BG79" s="10"/>
      <c r="BH79" s="10"/>
      <c r="BI79" s="10"/>
      <c r="BJ79" s="10"/>
      <c r="BK79" s="10"/>
      <c r="BL79" s="10"/>
      <c r="BM79" s="10"/>
      <c r="BN79" s="10"/>
      <c r="BO79" s="10"/>
      <c r="BP79" s="10"/>
      <c r="BQ79" s="10"/>
      <c r="BR79" s="10"/>
      <c r="BS79" s="10"/>
      <c r="BT79" s="10"/>
      <c r="BU79" s="10"/>
      <c r="BV79" s="10"/>
      <c r="BW79" s="10"/>
      <c r="BX79" s="10"/>
      <c r="BY79" s="10"/>
      <c r="BZ79" s="10"/>
      <c r="CA79" s="10"/>
      <c r="CB79" s="10"/>
      <c r="CC79" s="10"/>
      <c r="CD79" s="10"/>
      <c r="CE79" s="10"/>
      <c r="CF79" s="10"/>
      <c r="CG79" s="10"/>
      <c r="CH79" s="10"/>
      <c r="CI79" s="10"/>
      <c r="CJ79" s="10"/>
      <c r="CK79" s="10"/>
      <c r="CL79" s="10"/>
      <c r="CM79" s="10"/>
      <c r="CN79" s="10"/>
      <c r="CO79" s="10"/>
    </row>
    <row r="80" spans="5:93" x14ac:dyDescent="0.25"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10"/>
      <c r="AU80" s="10"/>
      <c r="AV80" s="10"/>
      <c r="AW80" s="10"/>
      <c r="AX80" s="10"/>
      <c r="AY80" s="10"/>
      <c r="AZ80" s="10"/>
      <c r="BA80" s="10"/>
      <c r="BB80" s="10"/>
      <c r="BC80" s="10"/>
      <c r="BD80" s="10"/>
      <c r="BE80" s="10"/>
      <c r="BF80" s="10"/>
      <c r="BG80" s="10"/>
      <c r="BH80" s="10"/>
      <c r="BI80" s="10"/>
      <c r="BJ80" s="10"/>
      <c r="BK80" s="10"/>
      <c r="BL80" s="10"/>
      <c r="BM80" s="10"/>
      <c r="BN80" s="10"/>
      <c r="BO80" s="10"/>
      <c r="BP80" s="10"/>
      <c r="BQ80" s="10"/>
      <c r="BR80" s="10"/>
      <c r="BS80" s="10"/>
      <c r="BT80" s="10"/>
      <c r="BU80" s="10"/>
      <c r="BV80" s="10"/>
      <c r="BW80" s="10"/>
      <c r="BX80" s="10"/>
      <c r="BY80" s="10"/>
      <c r="BZ80" s="10"/>
      <c r="CA80" s="10"/>
      <c r="CB80" s="10"/>
      <c r="CC80" s="10"/>
      <c r="CD80" s="10"/>
      <c r="CE80" s="10"/>
      <c r="CF80" s="10"/>
      <c r="CG80" s="10"/>
      <c r="CH80" s="10"/>
      <c r="CI80" s="10"/>
      <c r="CJ80" s="10"/>
      <c r="CK80" s="10"/>
      <c r="CL80" s="10"/>
      <c r="CM80" s="10"/>
      <c r="CN80" s="10"/>
      <c r="CO80" s="10"/>
    </row>
    <row r="81" spans="5:93" x14ac:dyDescent="0.25"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0"/>
      <c r="BA81" s="10"/>
      <c r="BB81" s="10"/>
      <c r="BC81" s="10"/>
      <c r="BD81" s="10"/>
      <c r="BE81" s="10"/>
      <c r="BF81" s="10"/>
      <c r="BG81" s="10"/>
      <c r="BH81" s="10"/>
      <c r="BI81" s="10"/>
      <c r="BJ81" s="10"/>
      <c r="BK81" s="10"/>
      <c r="BL81" s="10"/>
      <c r="BM81" s="10"/>
      <c r="BN81" s="10"/>
      <c r="BO81" s="10"/>
      <c r="BP81" s="10"/>
      <c r="BQ81" s="10"/>
      <c r="BR81" s="10"/>
      <c r="BS81" s="10"/>
      <c r="BT81" s="10"/>
      <c r="BU81" s="10"/>
      <c r="BV81" s="10"/>
      <c r="BW81" s="10"/>
      <c r="BX81" s="10"/>
      <c r="BY81" s="10"/>
      <c r="BZ81" s="10"/>
      <c r="CA81" s="10"/>
      <c r="CB81" s="10"/>
      <c r="CC81" s="10"/>
      <c r="CD81" s="10"/>
      <c r="CE81" s="10"/>
      <c r="CF81" s="10"/>
      <c r="CG81" s="10"/>
      <c r="CH81" s="10"/>
      <c r="CI81" s="10"/>
      <c r="CJ81" s="10"/>
      <c r="CK81" s="10"/>
      <c r="CL81" s="10"/>
      <c r="CM81" s="10"/>
      <c r="CN81" s="10"/>
      <c r="CO81" s="10"/>
    </row>
    <row r="82" spans="5:93" x14ac:dyDescent="0.25"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0"/>
      <c r="BA82" s="10"/>
      <c r="BB82" s="10"/>
      <c r="BC82" s="10"/>
      <c r="BD82" s="10"/>
      <c r="BE82" s="10"/>
      <c r="BF82" s="10"/>
      <c r="BG82" s="10"/>
      <c r="BH82" s="10"/>
      <c r="BI82" s="10"/>
      <c r="BJ82" s="10"/>
      <c r="BK82" s="10"/>
      <c r="BL82" s="10"/>
      <c r="BM82" s="10"/>
      <c r="BN82" s="10"/>
      <c r="BO82" s="10"/>
      <c r="BP82" s="10"/>
      <c r="BQ82" s="10"/>
      <c r="BR82" s="10"/>
      <c r="BS82" s="10"/>
      <c r="BT82" s="10"/>
      <c r="BU82" s="10"/>
      <c r="BV82" s="10"/>
      <c r="BW82" s="10"/>
      <c r="BX82" s="10"/>
      <c r="BY82" s="10"/>
      <c r="BZ82" s="10"/>
      <c r="CA82" s="10"/>
      <c r="CB82" s="10"/>
      <c r="CC82" s="10"/>
      <c r="CD82" s="10"/>
      <c r="CE82" s="10"/>
      <c r="CF82" s="10"/>
      <c r="CG82" s="10"/>
      <c r="CH82" s="10"/>
      <c r="CI82" s="10"/>
      <c r="CJ82" s="10"/>
      <c r="CK82" s="10"/>
      <c r="CL82" s="10"/>
      <c r="CM82" s="10"/>
      <c r="CN82" s="10"/>
      <c r="CO82" s="10"/>
    </row>
    <row r="83" spans="5:93" x14ac:dyDescent="0.25"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0"/>
      <c r="AV83" s="10"/>
      <c r="AW83" s="10"/>
      <c r="AX83" s="10"/>
      <c r="AY83" s="10"/>
      <c r="AZ83" s="10"/>
      <c r="BA83" s="10"/>
      <c r="BB83" s="10"/>
      <c r="BC83" s="10"/>
      <c r="BD83" s="10"/>
      <c r="BE83" s="10"/>
      <c r="BF83" s="10"/>
      <c r="BG83" s="10"/>
      <c r="BH83" s="10"/>
      <c r="BI83" s="10"/>
      <c r="BJ83" s="10"/>
      <c r="BK83" s="10"/>
      <c r="BL83" s="10"/>
      <c r="BM83" s="10"/>
      <c r="BN83" s="10"/>
      <c r="BO83" s="10"/>
      <c r="BP83" s="10"/>
      <c r="BQ83" s="10"/>
      <c r="BR83" s="10"/>
      <c r="BS83" s="10"/>
      <c r="BT83" s="10"/>
      <c r="BU83" s="10"/>
      <c r="BV83" s="10"/>
      <c r="BW83" s="10"/>
      <c r="BX83" s="10"/>
      <c r="BY83" s="10"/>
      <c r="BZ83" s="10"/>
      <c r="CA83" s="10"/>
      <c r="CB83" s="10"/>
      <c r="CC83" s="10"/>
      <c r="CD83" s="10"/>
      <c r="CE83" s="10"/>
      <c r="CF83" s="10"/>
      <c r="CG83" s="10"/>
      <c r="CH83" s="10"/>
      <c r="CI83" s="10"/>
      <c r="CJ83" s="10"/>
      <c r="CK83" s="10"/>
      <c r="CL83" s="10"/>
      <c r="CM83" s="10"/>
      <c r="CN83" s="10"/>
      <c r="CO83" s="10"/>
    </row>
    <row r="84" spans="5:93" x14ac:dyDescent="0.25"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  <c r="AU84" s="10"/>
      <c r="AV84" s="10"/>
      <c r="AW84" s="10"/>
      <c r="AX84" s="10"/>
      <c r="AY84" s="10"/>
      <c r="AZ84" s="10"/>
      <c r="BA84" s="10"/>
      <c r="BB84" s="10"/>
      <c r="BC84" s="10"/>
      <c r="BD84" s="10"/>
      <c r="BE84" s="10"/>
      <c r="BF84" s="10"/>
      <c r="BG84" s="10"/>
      <c r="BH84" s="10"/>
      <c r="BI84" s="10"/>
      <c r="BJ84" s="10"/>
      <c r="BK84" s="10"/>
      <c r="BL84" s="10"/>
      <c r="BM84" s="10"/>
      <c r="BN84" s="10"/>
      <c r="BO84" s="10"/>
      <c r="BP84" s="10"/>
      <c r="BQ84" s="10"/>
      <c r="BR84" s="10"/>
      <c r="BS84" s="10"/>
      <c r="BT84" s="10"/>
      <c r="BU84" s="10"/>
      <c r="BV84" s="10"/>
      <c r="BW84" s="10"/>
      <c r="BX84" s="10"/>
      <c r="BY84" s="10"/>
      <c r="BZ84" s="10"/>
      <c r="CA84" s="10"/>
      <c r="CB84" s="10"/>
      <c r="CC84" s="10"/>
      <c r="CD84" s="10"/>
      <c r="CE84" s="10"/>
      <c r="CF84" s="10"/>
      <c r="CG84" s="10"/>
      <c r="CH84" s="10"/>
      <c r="CI84" s="10"/>
      <c r="CJ84" s="10"/>
      <c r="CK84" s="10"/>
      <c r="CL84" s="10"/>
      <c r="CM84" s="10"/>
      <c r="CN84" s="10"/>
      <c r="CO84" s="10"/>
    </row>
    <row r="85" spans="5:93" x14ac:dyDescent="0.25"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  <c r="AZ85" s="10"/>
      <c r="BA85" s="10"/>
      <c r="BB85" s="10"/>
      <c r="BC85" s="10"/>
      <c r="BD85" s="10"/>
      <c r="BE85" s="10"/>
      <c r="BF85" s="10"/>
      <c r="BG85" s="10"/>
      <c r="BH85" s="10"/>
      <c r="BI85" s="10"/>
      <c r="BJ85" s="10"/>
      <c r="BK85" s="10"/>
      <c r="BL85" s="10"/>
      <c r="BM85" s="10"/>
      <c r="BN85" s="10"/>
      <c r="BO85" s="10"/>
      <c r="BP85" s="10"/>
      <c r="BQ85" s="10"/>
      <c r="BR85" s="10"/>
      <c r="BS85" s="10"/>
      <c r="BT85" s="10"/>
      <c r="BU85" s="10"/>
      <c r="BV85" s="10"/>
      <c r="BW85" s="10"/>
      <c r="BX85" s="10"/>
      <c r="BY85" s="10"/>
      <c r="BZ85" s="10"/>
      <c r="CA85" s="10"/>
      <c r="CB85" s="10"/>
      <c r="CC85" s="10"/>
      <c r="CD85" s="10"/>
      <c r="CE85" s="10"/>
      <c r="CF85" s="10"/>
      <c r="CG85" s="10"/>
      <c r="CH85" s="10"/>
      <c r="CI85" s="10"/>
      <c r="CJ85" s="10"/>
      <c r="CK85" s="10"/>
      <c r="CL85" s="10"/>
      <c r="CM85" s="10"/>
      <c r="CN85" s="10"/>
      <c r="CO85" s="10"/>
    </row>
    <row r="86" spans="5:93" x14ac:dyDescent="0.25"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0"/>
      <c r="BA86" s="10"/>
      <c r="BB86" s="10"/>
      <c r="BC86" s="10"/>
      <c r="BD86" s="10"/>
      <c r="BE86" s="10"/>
      <c r="BF86" s="10"/>
      <c r="BG86" s="10"/>
      <c r="BH86" s="10"/>
      <c r="BI86" s="10"/>
      <c r="BJ86" s="10"/>
      <c r="BK86" s="10"/>
      <c r="BL86" s="10"/>
      <c r="BM86" s="10"/>
      <c r="BN86" s="10"/>
      <c r="BO86" s="10"/>
      <c r="BP86" s="10"/>
      <c r="BQ86" s="10"/>
      <c r="BR86" s="10"/>
      <c r="BS86" s="10"/>
      <c r="BT86" s="10"/>
      <c r="BU86" s="10"/>
      <c r="BV86" s="10"/>
      <c r="BW86" s="10"/>
      <c r="BX86" s="10"/>
      <c r="BY86" s="10"/>
      <c r="BZ86" s="10"/>
      <c r="CA86" s="10"/>
      <c r="CB86" s="10"/>
      <c r="CC86" s="10"/>
      <c r="CD86" s="10"/>
      <c r="CE86" s="10"/>
      <c r="CF86" s="10"/>
      <c r="CG86" s="10"/>
      <c r="CH86" s="10"/>
      <c r="CI86" s="10"/>
      <c r="CJ86" s="10"/>
      <c r="CK86" s="10"/>
      <c r="CL86" s="10"/>
      <c r="CM86" s="10"/>
      <c r="CN86" s="10"/>
      <c r="CO86" s="10"/>
    </row>
    <row r="87" spans="5:93" x14ac:dyDescent="0.25"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10"/>
      <c r="AU87" s="10"/>
      <c r="AV87" s="10"/>
      <c r="AW87" s="10"/>
      <c r="AX87" s="10"/>
      <c r="AY87" s="10"/>
      <c r="AZ87" s="10"/>
      <c r="BA87" s="10"/>
      <c r="BB87" s="10"/>
      <c r="BC87" s="10"/>
      <c r="BD87" s="10"/>
      <c r="BE87" s="10"/>
      <c r="BF87" s="10"/>
      <c r="BG87" s="10"/>
      <c r="BH87" s="10"/>
      <c r="BI87" s="10"/>
      <c r="BJ87" s="10"/>
      <c r="BK87" s="10"/>
      <c r="BL87" s="10"/>
      <c r="BM87" s="10"/>
      <c r="BN87" s="10"/>
      <c r="BO87" s="10"/>
      <c r="BP87" s="10"/>
      <c r="BQ87" s="10"/>
      <c r="BR87" s="10"/>
      <c r="BS87" s="10"/>
      <c r="BT87" s="10"/>
      <c r="BU87" s="10"/>
      <c r="BV87" s="10"/>
      <c r="BW87" s="10"/>
      <c r="BX87" s="10"/>
      <c r="BY87" s="10"/>
      <c r="BZ87" s="10"/>
      <c r="CA87" s="10"/>
      <c r="CB87" s="10"/>
      <c r="CC87" s="10"/>
      <c r="CD87" s="10"/>
      <c r="CE87" s="10"/>
      <c r="CF87" s="10"/>
      <c r="CG87" s="10"/>
      <c r="CH87" s="10"/>
      <c r="CI87" s="10"/>
      <c r="CJ87" s="10"/>
      <c r="CK87" s="10"/>
      <c r="CL87" s="10"/>
      <c r="CM87" s="10"/>
      <c r="CN87" s="10"/>
      <c r="CO87" s="10"/>
    </row>
    <row r="88" spans="5:93" x14ac:dyDescent="0.25"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  <c r="AT88" s="10"/>
      <c r="AU88" s="10"/>
      <c r="AV88" s="10"/>
      <c r="AW88" s="10"/>
      <c r="AX88" s="10"/>
      <c r="AY88" s="10"/>
      <c r="AZ88" s="10"/>
      <c r="BA88" s="10"/>
      <c r="BB88" s="10"/>
      <c r="BC88" s="10"/>
      <c r="BD88" s="10"/>
      <c r="BE88" s="10"/>
      <c r="BF88" s="10"/>
      <c r="BG88" s="10"/>
      <c r="BH88" s="10"/>
      <c r="BI88" s="10"/>
      <c r="BJ88" s="10"/>
      <c r="BK88" s="10"/>
      <c r="BL88" s="10"/>
      <c r="BM88" s="10"/>
      <c r="BN88" s="10"/>
      <c r="BO88" s="10"/>
      <c r="BP88" s="10"/>
      <c r="BQ88" s="10"/>
      <c r="BR88" s="10"/>
      <c r="BS88" s="10"/>
      <c r="BT88" s="10"/>
      <c r="BU88" s="10"/>
      <c r="BV88" s="10"/>
      <c r="BW88" s="10"/>
      <c r="BX88" s="10"/>
      <c r="BY88" s="10"/>
      <c r="BZ88" s="10"/>
      <c r="CA88" s="10"/>
      <c r="CB88" s="10"/>
      <c r="CC88" s="10"/>
      <c r="CD88" s="10"/>
      <c r="CE88" s="10"/>
      <c r="CF88" s="10"/>
      <c r="CG88" s="10"/>
      <c r="CH88" s="10"/>
      <c r="CI88" s="10"/>
      <c r="CJ88" s="10"/>
      <c r="CK88" s="10"/>
      <c r="CL88" s="10"/>
      <c r="CM88" s="10"/>
      <c r="CN88" s="10"/>
      <c r="CO88" s="10"/>
    </row>
    <row r="89" spans="5:93" x14ac:dyDescent="0.25"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10"/>
      <c r="AZ89" s="10"/>
      <c r="BA89" s="10"/>
      <c r="BB89" s="10"/>
      <c r="BC89" s="10"/>
      <c r="BD89" s="10"/>
      <c r="BE89" s="10"/>
      <c r="BF89" s="10"/>
      <c r="BG89" s="10"/>
      <c r="BH89" s="10"/>
      <c r="BI89" s="10"/>
      <c r="BJ89" s="10"/>
      <c r="BK89" s="10"/>
      <c r="BL89" s="10"/>
      <c r="BM89" s="10"/>
      <c r="BN89" s="10"/>
      <c r="BO89" s="10"/>
      <c r="BP89" s="10"/>
      <c r="BQ89" s="10"/>
      <c r="BR89" s="10"/>
      <c r="BS89" s="10"/>
      <c r="BT89" s="10"/>
      <c r="BU89" s="10"/>
      <c r="BV89" s="10"/>
      <c r="BW89" s="10"/>
      <c r="BX89" s="10"/>
      <c r="BY89" s="10"/>
      <c r="BZ89" s="10"/>
      <c r="CA89" s="10"/>
      <c r="CB89" s="10"/>
      <c r="CC89" s="10"/>
      <c r="CD89" s="10"/>
      <c r="CE89" s="10"/>
      <c r="CF89" s="10"/>
      <c r="CG89" s="10"/>
      <c r="CH89" s="10"/>
      <c r="CI89" s="10"/>
      <c r="CJ89" s="10"/>
      <c r="CK89" s="10"/>
      <c r="CL89" s="10"/>
      <c r="CM89" s="10"/>
      <c r="CN89" s="10"/>
      <c r="CO89" s="10"/>
    </row>
    <row r="90" spans="5:93" x14ac:dyDescent="0.25"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  <c r="AT90" s="10"/>
      <c r="AU90" s="10"/>
      <c r="AV90" s="10"/>
      <c r="AW90" s="10"/>
      <c r="AX90" s="10"/>
      <c r="AY90" s="10"/>
      <c r="AZ90" s="10"/>
      <c r="BA90" s="10"/>
      <c r="BB90" s="10"/>
      <c r="BC90" s="10"/>
      <c r="BD90" s="10"/>
      <c r="BE90" s="10"/>
      <c r="BF90" s="10"/>
      <c r="BG90" s="10"/>
      <c r="BH90" s="10"/>
      <c r="BI90" s="10"/>
      <c r="BJ90" s="10"/>
      <c r="BK90" s="10"/>
      <c r="BL90" s="10"/>
      <c r="BM90" s="10"/>
      <c r="BN90" s="10"/>
      <c r="BO90" s="10"/>
      <c r="BP90" s="10"/>
      <c r="BQ90" s="10"/>
      <c r="BR90" s="10"/>
      <c r="BS90" s="10"/>
      <c r="BT90" s="10"/>
      <c r="BU90" s="10"/>
      <c r="BV90" s="10"/>
      <c r="BW90" s="10"/>
      <c r="BX90" s="10"/>
      <c r="BY90" s="10"/>
      <c r="BZ90" s="10"/>
      <c r="CA90" s="10"/>
      <c r="CB90" s="10"/>
      <c r="CC90" s="10"/>
      <c r="CD90" s="10"/>
      <c r="CE90" s="10"/>
      <c r="CF90" s="10"/>
      <c r="CG90" s="10"/>
      <c r="CH90" s="10"/>
      <c r="CI90" s="10"/>
      <c r="CJ90" s="10"/>
      <c r="CK90" s="10"/>
      <c r="CL90" s="10"/>
      <c r="CM90" s="10"/>
      <c r="CN90" s="10"/>
      <c r="CO90" s="10"/>
    </row>
    <row r="91" spans="5:93" x14ac:dyDescent="0.25"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  <c r="AT91" s="10"/>
      <c r="AU91" s="10"/>
      <c r="AV91" s="10"/>
      <c r="AW91" s="10"/>
      <c r="AX91" s="10"/>
      <c r="AY91" s="10"/>
      <c r="AZ91" s="10"/>
      <c r="BA91" s="10"/>
      <c r="BB91" s="10"/>
      <c r="BC91" s="10"/>
      <c r="BD91" s="10"/>
      <c r="BE91" s="10"/>
      <c r="BF91" s="10"/>
      <c r="BG91" s="10"/>
      <c r="BH91" s="10"/>
      <c r="BI91" s="10"/>
      <c r="BJ91" s="10"/>
      <c r="BK91" s="10"/>
      <c r="BL91" s="10"/>
      <c r="BM91" s="10"/>
      <c r="BN91" s="10"/>
      <c r="BO91" s="10"/>
      <c r="BP91" s="10"/>
      <c r="BQ91" s="10"/>
      <c r="BR91" s="10"/>
      <c r="BS91" s="10"/>
      <c r="BT91" s="10"/>
      <c r="BU91" s="10"/>
      <c r="BV91" s="10"/>
      <c r="BW91" s="10"/>
      <c r="BX91" s="10"/>
      <c r="BY91" s="10"/>
      <c r="BZ91" s="10"/>
      <c r="CA91" s="10"/>
      <c r="CB91" s="10"/>
      <c r="CC91" s="10"/>
      <c r="CD91" s="10"/>
      <c r="CE91" s="10"/>
      <c r="CF91" s="10"/>
      <c r="CG91" s="10"/>
      <c r="CH91" s="10"/>
      <c r="CI91" s="10"/>
      <c r="CJ91" s="10"/>
      <c r="CK91" s="10"/>
      <c r="CL91" s="10"/>
      <c r="CM91" s="10"/>
      <c r="CN91" s="10"/>
      <c r="CO91" s="10"/>
    </row>
    <row r="92" spans="5:93" x14ac:dyDescent="0.25"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U92" s="10"/>
      <c r="AV92" s="10"/>
      <c r="AW92" s="10"/>
      <c r="AX92" s="10"/>
      <c r="AY92" s="10"/>
      <c r="AZ92" s="10"/>
      <c r="BA92" s="10"/>
      <c r="BB92" s="10"/>
      <c r="BC92" s="10"/>
      <c r="BD92" s="10"/>
      <c r="BE92" s="10"/>
      <c r="BF92" s="10"/>
      <c r="BG92" s="10"/>
      <c r="BH92" s="10"/>
      <c r="BI92" s="10"/>
      <c r="BJ92" s="10"/>
      <c r="BK92" s="10"/>
      <c r="BL92" s="10"/>
      <c r="BM92" s="10"/>
      <c r="BN92" s="10"/>
      <c r="BO92" s="10"/>
      <c r="BP92" s="10"/>
      <c r="BQ92" s="10"/>
      <c r="BR92" s="10"/>
      <c r="BS92" s="10"/>
      <c r="BT92" s="10"/>
      <c r="BU92" s="10"/>
      <c r="BV92" s="10"/>
      <c r="BW92" s="10"/>
      <c r="BX92" s="10"/>
      <c r="BY92" s="10"/>
      <c r="BZ92" s="10"/>
      <c r="CA92" s="10"/>
      <c r="CB92" s="10"/>
      <c r="CC92" s="10"/>
      <c r="CD92" s="10"/>
      <c r="CE92" s="10"/>
      <c r="CF92" s="10"/>
      <c r="CG92" s="10"/>
      <c r="CH92" s="10"/>
      <c r="CI92" s="10"/>
      <c r="CJ92" s="10"/>
      <c r="CK92" s="10"/>
      <c r="CL92" s="10"/>
      <c r="CM92" s="10"/>
      <c r="CN92" s="10"/>
      <c r="CO92" s="10"/>
    </row>
    <row r="93" spans="5:93" x14ac:dyDescent="0.25"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10"/>
      <c r="AV93" s="10"/>
      <c r="AW93" s="10"/>
      <c r="AX93" s="10"/>
      <c r="AY93" s="10"/>
      <c r="AZ93" s="10"/>
      <c r="BA93" s="10"/>
      <c r="BB93" s="10"/>
      <c r="BC93" s="10"/>
      <c r="BD93" s="10"/>
      <c r="BE93" s="10"/>
      <c r="BF93" s="10"/>
      <c r="BG93" s="10"/>
      <c r="BH93" s="10"/>
      <c r="BI93" s="10"/>
      <c r="BJ93" s="10"/>
      <c r="BK93" s="10"/>
      <c r="BL93" s="10"/>
      <c r="BM93" s="10"/>
      <c r="BN93" s="10"/>
      <c r="BO93" s="10"/>
      <c r="BP93" s="10"/>
      <c r="BQ93" s="10"/>
      <c r="BR93" s="10"/>
      <c r="BS93" s="10"/>
      <c r="BT93" s="10"/>
      <c r="BU93" s="10"/>
      <c r="BV93" s="10"/>
      <c r="BW93" s="10"/>
      <c r="BX93" s="10"/>
      <c r="BY93" s="10"/>
      <c r="BZ93" s="10"/>
      <c r="CA93" s="10"/>
      <c r="CB93" s="10"/>
      <c r="CC93" s="10"/>
      <c r="CD93" s="10"/>
      <c r="CE93" s="10"/>
      <c r="CF93" s="10"/>
      <c r="CG93" s="10"/>
      <c r="CH93" s="10"/>
      <c r="CI93" s="10"/>
      <c r="CJ93" s="10"/>
      <c r="CK93" s="10"/>
      <c r="CL93" s="10"/>
      <c r="CM93" s="10"/>
      <c r="CN93" s="10"/>
      <c r="CO93" s="10"/>
    </row>
    <row r="94" spans="5:93" x14ac:dyDescent="0.25"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  <c r="AV94" s="10"/>
      <c r="AW94" s="10"/>
      <c r="AX94" s="10"/>
      <c r="AY94" s="10"/>
      <c r="AZ94" s="10"/>
      <c r="BA94" s="10"/>
      <c r="BB94" s="10"/>
      <c r="BC94" s="10"/>
      <c r="BD94" s="10"/>
      <c r="BE94" s="10"/>
      <c r="BF94" s="10"/>
      <c r="BG94" s="10"/>
      <c r="BH94" s="10"/>
      <c r="BI94" s="10"/>
      <c r="BJ94" s="10"/>
      <c r="BK94" s="10"/>
      <c r="BL94" s="10"/>
      <c r="BM94" s="10"/>
      <c r="BN94" s="10"/>
      <c r="BO94" s="10"/>
      <c r="BP94" s="10"/>
      <c r="BQ94" s="10"/>
      <c r="BR94" s="10"/>
      <c r="BS94" s="10"/>
      <c r="BT94" s="10"/>
      <c r="BU94" s="10"/>
      <c r="BV94" s="10"/>
      <c r="BW94" s="10"/>
      <c r="BX94" s="10"/>
      <c r="BY94" s="10"/>
      <c r="BZ94" s="10"/>
      <c r="CA94" s="10"/>
      <c r="CB94" s="10"/>
      <c r="CC94" s="10"/>
      <c r="CD94" s="10"/>
      <c r="CE94" s="10"/>
      <c r="CF94" s="10"/>
      <c r="CG94" s="10"/>
      <c r="CH94" s="10"/>
      <c r="CI94" s="10"/>
      <c r="CJ94" s="10"/>
      <c r="CK94" s="10"/>
      <c r="CL94" s="10"/>
      <c r="CM94" s="10"/>
      <c r="CN94" s="10"/>
      <c r="CO94" s="10"/>
    </row>
    <row r="95" spans="5:93" x14ac:dyDescent="0.25"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  <c r="AT95" s="10"/>
      <c r="AU95" s="10"/>
      <c r="AV95" s="10"/>
      <c r="AW95" s="10"/>
      <c r="AX95" s="10"/>
      <c r="AY95" s="10"/>
      <c r="AZ95" s="10"/>
      <c r="BA95" s="10"/>
      <c r="BB95" s="10"/>
      <c r="BC95" s="10"/>
      <c r="BD95" s="10"/>
      <c r="BE95" s="10"/>
      <c r="BF95" s="10"/>
      <c r="BG95" s="10"/>
      <c r="BH95" s="10"/>
      <c r="BI95" s="10"/>
      <c r="BJ95" s="10"/>
      <c r="BK95" s="10"/>
      <c r="BL95" s="10"/>
      <c r="BM95" s="10"/>
      <c r="BN95" s="10"/>
      <c r="BO95" s="10"/>
      <c r="BP95" s="10"/>
      <c r="BQ95" s="10"/>
      <c r="BR95" s="10"/>
      <c r="BS95" s="10"/>
      <c r="BT95" s="10"/>
      <c r="BU95" s="10"/>
      <c r="BV95" s="10"/>
      <c r="BW95" s="10"/>
      <c r="BX95" s="10"/>
      <c r="BY95" s="10"/>
      <c r="BZ95" s="10"/>
      <c r="CA95" s="10"/>
      <c r="CB95" s="10"/>
      <c r="CC95" s="10"/>
      <c r="CD95" s="10"/>
      <c r="CE95" s="10"/>
      <c r="CF95" s="10"/>
      <c r="CG95" s="10"/>
      <c r="CH95" s="10"/>
      <c r="CI95" s="10"/>
      <c r="CJ95" s="10"/>
      <c r="CK95" s="10"/>
      <c r="CL95" s="10"/>
      <c r="CM95" s="10"/>
      <c r="CN95" s="10"/>
      <c r="CO95" s="10"/>
    </row>
    <row r="96" spans="5:93" x14ac:dyDescent="0.25"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  <c r="AU96" s="10"/>
      <c r="AV96" s="10"/>
      <c r="AW96" s="10"/>
      <c r="AX96" s="10"/>
      <c r="AY96" s="10"/>
      <c r="AZ96" s="10"/>
      <c r="BA96" s="10"/>
      <c r="BB96" s="10"/>
      <c r="BC96" s="10"/>
      <c r="BD96" s="10"/>
      <c r="BE96" s="10"/>
      <c r="BF96" s="10"/>
      <c r="BG96" s="10"/>
      <c r="BH96" s="10"/>
      <c r="BI96" s="10"/>
      <c r="BJ96" s="10"/>
      <c r="BK96" s="10"/>
      <c r="BL96" s="10"/>
      <c r="BM96" s="10"/>
      <c r="BN96" s="10"/>
      <c r="BO96" s="10"/>
      <c r="BP96" s="10"/>
      <c r="BQ96" s="10"/>
      <c r="BR96" s="10"/>
      <c r="BS96" s="10"/>
      <c r="BT96" s="10"/>
      <c r="BU96" s="10"/>
      <c r="BV96" s="10"/>
      <c r="BW96" s="10"/>
      <c r="BX96" s="10"/>
      <c r="BY96" s="10"/>
      <c r="BZ96" s="10"/>
      <c r="CA96" s="10"/>
      <c r="CB96" s="10"/>
      <c r="CC96" s="10"/>
      <c r="CD96" s="10"/>
      <c r="CE96" s="10"/>
      <c r="CF96" s="10"/>
      <c r="CG96" s="10"/>
      <c r="CH96" s="10"/>
      <c r="CI96" s="10"/>
      <c r="CJ96" s="10"/>
      <c r="CK96" s="10"/>
      <c r="CL96" s="10"/>
      <c r="CM96" s="10"/>
      <c r="CN96" s="10"/>
      <c r="CO96" s="10"/>
    </row>
    <row r="97" spans="5:93" x14ac:dyDescent="0.25"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  <c r="AV97" s="10"/>
      <c r="AW97" s="10"/>
      <c r="AX97" s="10"/>
      <c r="AY97" s="10"/>
      <c r="AZ97" s="10"/>
      <c r="BA97" s="10"/>
      <c r="BB97" s="10"/>
      <c r="BC97" s="10"/>
      <c r="BD97" s="10"/>
      <c r="BE97" s="10"/>
      <c r="BF97" s="10"/>
      <c r="BG97" s="10"/>
      <c r="BH97" s="10"/>
      <c r="BI97" s="10"/>
      <c r="BJ97" s="10"/>
      <c r="BK97" s="10"/>
      <c r="BL97" s="10"/>
      <c r="BM97" s="10"/>
      <c r="BN97" s="10"/>
      <c r="BO97" s="10"/>
      <c r="BP97" s="10"/>
      <c r="BQ97" s="10"/>
      <c r="BR97" s="10"/>
      <c r="BS97" s="10"/>
      <c r="BT97" s="10"/>
      <c r="BU97" s="10"/>
      <c r="BV97" s="10"/>
      <c r="BW97" s="10"/>
      <c r="BX97" s="10"/>
      <c r="BY97" s="10"/>
      <c r="BZ97" s="10"/>
      <c r="CA97" s="10"/>
      <c r="CB97" s="10"/>
      <c r="CC97" s="10"/>
      <c r="CD97" s="10"/>
      <c r="CE97" s="10"/>
      <c r="CF97" s="10"/>
      <c r="CG97" s="10"/>
      <c r="CH97" s="10"/>
      <c r="CI97" s="10"/>
      <c r="CJ97" s="10"/>
      <c r="CK97" s="10"/>
      <c r="CL97" s="10"/>
      <c r="CM97" s="10"/>
      <c r="CN97" s="10"/>
      <c r="CO97" s="10"/>
    </row>
    <row r="98" spans="5:93" x14ac:dyDescent="0.25"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  <c r="AV98" s="10"/>
      <c r="AW98" s="10"/>
      <c r="AX98" s="10"/>
      <c r="AY98" s="10"/>
      <c r="AZ98" s="10"/>
      <c r="BA98" s="10"/>
      <c r="BB98" s="10"/>
      <c r="BC98" s="10"/>
      <c r="BD98" s="10"/>
      <c r="BE98" s="10"/>
      <c r="BF98" s="10"/>
      <c r="BG98" s="10"/>
      <c r="BH98" s="10"/>
      <c r="BI98" s="10"/>
      <c r="BJ98" s="10"/>
      <c r="BK98" s="10"/>
      <c r="BL98" s="10"/>
      <c r="BM98" s="10"/>
      <c r="BN98" s="10"/>
      <c r="BO98" s="10"/>
      <c r="BP98" s="10"/>
      <c r="BQ98" s="10"/>
      <c r="BR98" s="10"/>
      <c r="BS98" s="10"/>
      <c r="BT98" s="10"/>
      <c r="BU98" s="10"/>
      <c r="BV98" s="10"/>
      <c r="BW98" s="10"/>
      <c r="BX98" s="10"/>
      <c r="BY98" s="10"/>
      <c r="BZ98" s="10"/>
      <c r="CA98" s="10"/>
      <c r="CB98" s="10"/>
      <c r="CC98" s="10"/>
      <c r="CD98" s="10"/>
      <c r="CE98" s="10"/>
      <c r="CF98" s="10"/>
      <c r="CG98" s="10"/>
      <c r="CH98" s="10"/>
      <c r="CI98" s="10"/>
      <c r="CJ98" s="10"/>
      <c r="CK98" s="10"/>
      <c r="CL98" s="10"/>
      <c r="CM98" s="10"/>
      <c r="CN98" s="10"/>
      <c r="CO98" s="10"/>
    </row>
    <row r="99" spans="5:93" x14ac:dyDescent="0.25"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10"/>
      <c r="AU99" s="10"/>
      <c r="AV99" s="10"/>
      <c r="AW99" s="10"/>
      <c r="AX99" s="10"/>
      <c r="AY99" s="10"/>
      <c r="AZ99" s="10"/>
      <c r="BA99" s="10"/>
      <c r="BB99" s="10"/>
      <c r="BC99" s="10"/>
      <c r="BD99" s="10"/>
      <c r="BE99" s="10"/>
      <c r="BF99" s="10"/>
      <c r="BG99" s="10"/>
      <c r="BH99" s="10"/>
      <c r="BI99" s="10"/>
      <c r="BJ99" s="10"/>
      <c r="BK99" s="10"/>
      <c r="BL99" s="10"/>
      <c r="BM99" s="10"/>
      <c r="BN99" s="10"/>
      <c r="BO99" s="10"/>
      <c r="BP99" s="10"/>
      <c r="BQ99" s="10"/>
      <c r="BR99" s="10"/>
      <c r="BS99" s="10"/>
      <c r="BT99" s="10"/>
      <c r="BU99" s="10"/>
      <c r="BV99" s="10"/>
      <c r="BW99" s="10"/>
      <c r="BX99" s="10"/>
      <c r="BY99" s="10"/>
      <c r="BZ99" s="10"/>
      <c r="CA99" s="10"/>
      <c r="CB99" s="10"/>
      <c r="CC99" s="10"/>
      <c r="CD99" s="10"/>
      <c r="CE99" s="10"/>
      <c r="CF99" s="10"/>
      <c r="CG99" s="10"/>
      <c r="CH99" s="10"/>
      <c r="CI99" s="10"/>
      <c r="CJ99" s="10"/>
      <c r="CK99" s="10"/>
      <c r="CL99" s="10"/>
      <c r="CM99" s="10"/>
      <c r="CN99" s="10"/>
      <c r="CO99" s="10"/>
    </row>
    <row r="100" spans="5:93" x14ac:dyDescent="0.25"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  <c r="AT100" s="10"/>
      <c r="AU100" s="10"/>
      <c r="AV100" s="10"/>
      <c r="AW100" s="10"/>
      <c r="AX100" s="10"/>
      <c r="AY100" s="10"/>
      <c r="AZ100" s="10"/>
      <c r="BA100" s="10"/>
      <c r="BB100" s="10"/>
      <c r="BC100" s="10"/>
      <c r="BD100" s="10"/>
      <c r="BE100" s="10"/>
      <c r="BF100" s="10"/>
      <c r="BG100" s="10"/>
      <c r="BH100" s="10"/>
      <c r="BI100" s="10"/>
      <c r="BJ100" s="10"/>
      <c r="BK100" s="10"/>
      <c r="BL100" s="10"/>
      <c r="BM100" s="10"/>
      <c r="BN100" s="10"/>
      <c r="BO100" s="10"/>
      <c r="BP100" s="10"/>
      <c r="BQ100" s="10"/>
      <c r="BR100" s="10"/>
      <c r="BS100" s="10"/>
      <c r="BT100" s="10"/>
      <c r="BU100" s="10"/>
      <c r="BV100" s="10"/>
      <c r="BW100" s="10"/>
      <c r="BX100" s="10"/>
      <c r="BY100" s="10"/>
      <c r="BZ100" s="10"/>
      <c r="CA100" s="10"/>
      <c r="CB100" s="10"/>
      <c r="CC100" s="10"/>
      <c r="CD100" s="10"/>
      <c r="CE100" s="10"/>
      <c r="CF100" s="10"/>
      <c r="CG100" s="10"/>
      <c r="CH100" s="10"/>
      <c r="CI100" s="10"/>
      <c r="CJ100" s="10"/>
      <c r="CK100" s="10"/>
      <c r="CL100" s="10"/>
      <c r="CM100" s="10"/>
      <c r="CN100" s="10"/>
      <c r="CO100" s="10"/>
    </row>
    <row r="101" spans="5:93" x14ac:dyDescent="0.25"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  <c r="AT101" s="10"/>
      <c r="AU101" s="10"/>
      <c r="AV101" s="10"/>
      <c r="AW101" s="10"/>
      <c r="AX101" s="10"/>
      <c r="AY101" s="10"/>
      <c r="AZ101" s="10"/>
      <c r="BA101" s="10"/>
      <c r="BB101" s="10"/>
      <c r="BC101" s="10"/>
      <c r="BD101" s="10"/>
      <c r="BE101" s="10"/>
      <c r="BF101" s="10"/>
      <c r="BG101" s="10"/>
      <c r="BH101" s="10"/>
      <c r="BI101" s="10"/>
      <c r="BJ101" s="10"/>
      <c r="BK101" s="10"/>
      <c r="BL101" s="10"/>
      <c r="BM101" s="10"/>
      <c r="BN101" s="10"/>
      <c r="BO101" s="10"/>
      <c r="BP101" s="10"/>
      <c r="BQ101" s="10"/>
      <c r="BR101" s="10"/>
      <c r="BS101" s="10"/>
      <c r="BT101" s="10"/>
      <c r="BU101" s="10"/>
      <c r="BV101" s="10"/>
      <c r="BW101" s="10"/>
      <c r="BX101" s="10"/>
      <c r="BY101" s="10"/>
      <c r="BZ101" s="10"/>
      <c r="CA101" s="10"/>
      <c r="CB101" s="10"/>
      <c r="CC101" s="10"/>
      <c r="CD101" s="10"/>
      <c r="CE101" s="10"/>
      <c r="CF101" s="10"/>
      <c r="CG101" s="10"/>
      <c r="CH101" s="10"/>
      <c r="CI101" s="10"/>
      <c r="CJ101" s="10"/>
      <c r="CK101" s="10"/>
      <c r="CL101" s="10"/>
      <c r="CM101" s="10"/>
      <c r="CN101" s="10"/>
      <c r="CO101" s="10"/>
    </row>
    <row r="102" spans="5:93" x14ac:dyDescent="0.25"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  <c r="AT102" s="10"/>
      <c r="AU102" s="10"/>
      <c r="AV102" s="10"/>
      <c r="AW102" s="10"/>
      <c r="AX102" s="10"/>
      <c r="AY102" s="10"/>
      <c r="AZ102" s="10"/>
      <c r="BA102" s="10"/>
      <c r="BB102" s="10"/>
      <c r="BC102" s="10"/>
      <c r="BD102" s="10"/>
      <c r="BE102" s="10"/>
      <c r="BF102" s="10"/>
      <c r="BG102" s="10"/>
      <c r="BH102" s="10"/>
      <c r="BI102" s="10"/>
      <c r="BJ102" s="10"/>
      <c r="BK102" s="10"/>
      <c r="BL102" s="10"/>
      <c r="BM102" s="10"/>
      <c r="BN102" s="10"/>
      <c r="BO102" s="10"/>
      <c r="BP102" s="10"/>
      <c r="BQ102" s="10"/>
      <c r="BR102" s="10"/>
      <c r="BS102" s="10"/>
      <c r="BT102" s="10"/>
      <c r="BU102" s="10"/>
      <c r="BV102" s="10"/>
      <c r="BW102" s="10"/>
      <c r="BX102" s="10"/>
      <c r="BY102" s="10"/>
      <c r="BZ102" s="10"/>
      <c r="CA102" s="10"/>
      <c r="CB102" s="10"/>
      <c r="CC102" s="10"/>
      <c r="CD102" s="10"/>
      <c r="CE102" s="10"/>
      <c r="CF102" s="10"/>
      <c r="CG102" s="10"/>
      <c r="CH102" s="10"/>
      <c r="CI102" s="10"/>
      <c r="CJ102" s="10"/>
      <c r="CK102" s="10"/>
      <c r="CL102" s="10"/>
      <c r="CM102" s="10"/>
      <c r="CN102" s="10"/>
      <c r="CO102" s="10"/>
    </row>
    <row r="103" spans="5:93" x14ac:dyDescent="0.25"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  <c r="AT103" s="10"/>
      <c r="AU103" s="10"/>
      <c r="AV103" s="10"/>
      <c r="AW103" s="10"/>
      <c r="AX103" s="10"/>
      <c r="AY103" s="10"/>
      <c r="AZ103" s="10"/>
      <c r="BA103" s="10"/>
      <c r="BB103" s="10"/>
      <c r="BC103" s="10"/>
      <c r="BD103" s="10"/>
      <c r="BE103" s="10"/>
      <c r="BF103" s="10"/>
      <c r="BG103" s="10"/>
      <c r="BH103" s="10"/>
      <c r="BI103" s="10"/>
      <c r="BJ103" s="10"/>
      <c r="BK103" s="10"/>
      <c r="BL103" s="10"/>
      <c r="BM103" s="10"/>
      <c r="BN103" s="10"/>
      <c r="BO103" s="10"/>
      <c r="BP103" s="10"/>
      <c r="BQ103" s="10"/>
      <c r="BR103" s="10"/>
      <c r="BS103" s="10"/>
      <c r="BT103" s="10"/>
      <c r="BU103" s="10"/>
      <c r="BV103" s="10"/>
      <c r="BW103" s="10"/>
      <c r="BX103" s="10"/>
      <c r="BY103" s="10"/>
      <c r="BZ103" s="10"/>
      <c r="CA103" s="10"/>
      <c r="CB103" s="10"/>
      <c r="CC103" s="10"/>
      <c r="CD103" s="10"/>
      <c r="CE103" s="10"/>
      <c r="CF103" s="10"/>
      <c r="CG103" s="10"/>
      <c r="CH103" s="10"/>
      <c r="CI103" s="10"/>
      <c r="CJ103" s="10"/>
      <c r="CK103" s="10"/>
      <c r="CL103" s="10"/>
      <c r="CM103" s="10"/>
      <c r="CN103" s="10"/>
      <c r="CO103" s="10"/>
    </row>
    <row r="104" spans="5:93" x14ac:dyDescent="0.25"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  <c r="AT104" s="10"/>
      <c r="AU104" s="10"/>
      <c r="AV104" s="10"/>
      <c r="AW104" s="10"/>
      <c r="AX104" s="10"/>
      <c r="AY104" s="10"/>
      <c r="AZ104" s="10"/>
      <c r="BA104" s="10"/>
      <c r="BB104" s="10"/>
      <c r="BC104" s="10"/>
      <c r="BD104" s="10"/>
      <c r="BE104" s="10"/>
      <c r="BF104" s="10"/>
      <c r="BG104" s="10"/>
      <c r="BH104" s="10"/>
      <c r="BI104" s="10"/>
      <c r="BJ104" s="10"/>
      <c r="BK104" s="10"/>
      <c r="BL104" s="10"/>
      <c r="BM104" s="10"/>
      <c r="BN104" s="10"/>
      <c r="BO104" s="10"/>
      <c r="BP104" s="10"/>
      <c r="BQ104" s="10"/>
      <c r="BR104" s="10"/>
      <c r="BS104" s="10"/>
      <c r="BT104" s="10"/>
      <c r="BU104" s="10"/>
      <c r="BV104" s="10"/>
      <c r="BW104" s="10"/>
      <c r="BX104" s="10"/>
      <c r="BY104" s="10"/>
      <c r="BZ104" s="10"/>
      <c r="CA104" s="10"/>
      <c r="CB104" s="10"/>
      <c r="CC104" s="10"/>
      <c r="CD104" s="10"/>
      <c r="CE104" s="10"/>
      <c r="CF104" s="10"/>
      <c r="CG104" s="10"/>
      <c r="CH104" s="10"/>
      <c r="CI104" s="10"/>
      <c r="CJ104" s="10"/>
      <c r="CK104" s="10"/>
      <c r="CL104" s="10"/>
      <c r="CM104" s="10"/>
      <c r="CN104" s="10"/>
      <c r="CO104" s="10"/>
    </row>
    <row r="105" spans="5:93" x14ac:dyDescent="0.25"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  <c r="AT105" s="10"/>
      <c r="AU105" s="10"/>
      <c r="AV105" s="10"/>
      <c r="AW105" s="10"/>
      <c r="AX105" s="10"/>
      <c r="AY105" s="10"/>
      <c r="AZ105" s="10"/>
      <c r="BA105" s="10"/>
      <c r="BB105" s="10"/>
      <c r="BC105" s="10"/>
      <c r="BD105" s="10"/>
      <c r="BE105" s="10"/>
      <c r="BF105" s="10"/>
      <c r="BG105" s="10"/>
      <c r="BH105" s="10"/>
      <c r="BI105" s="10"/>
      <c r="BJ105" s="10"/>
      <c r="BK105" s="10"/>
      <c r="BL105" s="10"/>
      <c r="BM105" s="10"/>
      <c r="BN105" s="10"/>
      <c r="BO105" s="10"/>
      <c r="BP105" s="10"/>
      <c r="BQ105" s="10"/>
      <c r="BR105" s="10"/>
      <c r="BS105" s="10"/>
      <c r="BT105" s="10"/>
      <c r="BU105" s="10"/>
      <c r="BV105" s="10"/>
      <c r="BW105" s="10"/>
      <c r="BX105" s="10"/>
      <c r="BY105" s="10"/>
      <c r="BZ105" s="10"/>
      <c r="CA105" s="10"/>
      <c r="CB105" s="10"/>
      <c r="CC105" s="10"/>
      <c r="CD105" s="10"/>
      <c r="CE105" s="10"/>
      <c r="CF105" s="10"/>
      <c r="CG105" s="10"/>
      <c r="CH105" s="10"/>
      <c r="CI105" s="10"/>
      <c r="CJ105" s="10"/>
      <c r="CK105" s="10"/>
      <c r="CL105" s="10"/>
      <c r="CM105" s="10"/>
      <c r="CN105" s="10"/>
      <c r="CO105" s="10"/>
    </row>
    <row r="106" spans="5:93" x14ac:dyDescent="0.25"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  <c r="AT106" s="10"/>
      <c r="AU106" s="10"/>
      <c r="AV106" s="10"/>
      <c r="AW106" s="10"/>
      <c r="AX106" s="10"/>
      <c r="AY106" s="10"/>
      <c r="AZ106" s="10"/>
      <c r="BA106" s="10"/>
      <c r="BB106" s="10"/>
      <c r="BC106" s="10"/>
      <c r="BD106" s="10"/>
      <c r="BE106" s="10"/>
      <c r="BF106" s="10"/>
      <c r="BG106" s="10"/>
      <c r="BH106" s="10"/>
      <c r="BI106" s="10"/>
      <c r="BJ106" s="10"/>
      <c r="BK106" s="10"/>
      <c r="BL106" s="10"/>
      <c r="BM106" s="10"/>
      <c r="BN106" s="10"/>
      <c r="BO106" s="10"/>
      <c r="BP106" s="10"/>
      <c r="BQ106" s="10"/>
      <c r="BR106" s="10"/>
      <c r="BS106" s="10"/>
      <c r="BT106" s="10"/>
      <c r="BU106" s="10"/>
      <c r="BV106" s="10"/>
      <c r="BW106" s="10"/>
      <c r="BX106" s="10"/>
      <c r="BY106" s="10"/>
      <c r="BZ106" s="10"/>
      <c r="CA106" s="10"/>
      <c r="CB106" s="10"/>
      <c r="CC106" s="10"/>
      <c r="CD106" s="10"/>
      <c r="CE106" s="10"/>
      <c r="CF106" s="10"/>
      <c r="CG106" s="10"/>
      <c r="CH106" s="10"/>
      <c r="CI106" s="10"/>
      <c r="CJ106" s="10"/>
      <c r="CK106" s="10"/>
      <c r="CL106" s="10"/>
      <c r="CM106" s="10"/>
      <c r="CN106" s="10"/>
      <c r="CO106" s="10"/>
    </row>
    <row r="107" spans="5:93" x14ac:dyDescent="0.25"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  <c r="AT107" s="10"/>
      <c r="AU107" s="10"/>
      <c r="AV107" s="10"/>
      <c r="AW107" s="10"/>
      <c r="AX107" s="10"/>
      <c r="AY107" s="10"/>
      <c r="AZ107" s="10"/>
      <c r="BA107" s="10"/>
      <c r="BB107" s="10"/>
      <c r="BC107" s="10"/>
      <c r="BD107" s="10"/>
      <c r="BE107" s="10"/>
      <c r="BF107" s="10"/>
      <c r="BG107" s="10"/>
      <c r="BH107" s="10"/>
      <c r="BI107" s="10"/>
      <c r="BJ107" s="10"/>
      <c r="BK107" s="10"/>
      <c r="BL107" s="10"/>
      <c r="BM107" s="10"/>
      <c r="BN107" s="10"/>
      <c r="BO107" s="10"/>
      <c r="BP107" s="10"/>
      <c r="BQ107" s="10"/>
      <c r="BR107" s="10"/>
      <c r="BS107" s="10"/>
      <c r="BT107" s="10"/>
      <c r="BU107" s="10"/>
      <c r="BV107" s="10"/>
      <c r="BW107" s="10"/>
      <c r="BX107" s="10"/>
      <c r="BY107" s="10"/>
      <c r="BZ107" s="10"/>
      <c r="CA107" s="10"/>
      <c r="CB107" s="10"/>
      <c r="CC107" s="10"/>
      <c r="CD107" s="10"/>
      <c r="CE107" s="10"/>
      <c r="CF107" s="10"/>
      <c r="CG107" s="10"/>
      <c r="CH107" s="10"/>
      <c r="CI107" s="10"/>
      <c r="CJ107" s="10"/>
      <c r="CK107" s="10"/>
      <c r="CL107" s="10"/>
      <c r="CM107" s="10"/>
      <c r="CN107" s="10"/>
      <c r="CO107" s="10"/>
    </row>
    <row r="108" spans="5:93" x14ac:dyDescent="0.25"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  <c r="AT108" s="10"/>
      <c r="AU108" s="10"/>
      <c r="AV108" s="10"/>
      <c r="AW108" s="10"/>
      <c r="AX108" s="10"/>
      <c r="AY108" s="10"/>
      <c r="AZ108" s="10"/>
      <c r="BA108" s="10"/>
      <c r="BB108" s="10"/>
      <c r="BC108" s="10"/>
      <c r="BD108" s="10"/>
      <c r="BE108" s="10"/>
      <c r="BF108" s="10"/>
      <c r="BG108" s="10"/>
      <c r="BH108" s="10"/>
      <c r="BI108" s="10"/>
      <c r="BJ108" s="10"/>
      <c r="BK108" s="10"/>
      <c r="BL108" s="10"/>
      <c r="BM108" s="10"/>
      <c r="BN108" s="10"/>
      <c r="BO108" s="10"/>
      <c r="BP108" s="10"/>
      <c r="BQ108" s="10"/>
      <c r="BR108" s="10"/>
      <c r="BS108" s="10"/>
      <c r="BT108" s="10"/>
      <c r="BU108" s="10"/>
      <c r="BV108" s="10"/>
      <c r="BW108" s="10"/>
      <c r="BX108" s="10"/>
      <c r="BY108" s="10"/>
      <c r="BZ108" s="10"/>
      <c r="CA108" s="10"/>
      <c r="CB108" s="10"/>
      <c r="CC108" s="10"/>
      <c r="CD108" s="10"/>
      <c r="CE108" s="10"/>
      <c r="CF108" s="10"/>
      <c r="CG108" s="10"/>
      <c r="CH108" s="10"/>
      <c r="CI108" s="10"/>
      <c r="CJ108" s="10"/>
      <c r="CK108" s="10"/>
      <c r="CL108" s="10"/>
      <c r="CM108" s="10"/>
      <c r="CN108" s="10"/>
      <c r="CO108" s="10"/>
    </row>
    <row r="109" spans="5:93" x14ac:dyDescent="0.25"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  <c r="AT109" s="10"/>
      <c r="AU109" s="10"/>
      <c r="AV109" s="10"/>
      <c r="AW109" s="10"/>
      <c r="AX109" s="10"/>
      <c r="AY109" s="10"/>
      <c r="AZ109" s="10"/>
      <c r="BA109" s="10"/>
      <c r="BB109" s="10"/>
      <c r="BC109" s="10"/>
      <c r="BD109" s="10"/>
      <c r="BE109" s="10"/>
      <c r="BF109" s="10"/>
      <c r="BG109" s="10"/>
      <c r="BH109" s="10"/>
      <c r="BI109" s="10"/>
      <c r="BJ109" s="10"/>
      <c r="BK109" s="10"/>
      <c r="BL109" s="10"/>
      <c r="BM109" s="10"/>
      <c r="BN109" s="10"/>
      <c r="BO109" s="10"/>
      <c r="BP109" s="10"/>
      <c r="BQ109" s="10"/>
      <c r="BR109" s="10"/>
      <c r="BS109" s="10"/>
      <c r="BT109" s="10"/>
      <c r="BU109" s="10"/>
      <c r="BV109" s="10"/>
      <c r="BW109" s="10"/>
      <c r="BX109" s="10"/>
      <c r="BY109" s="10"/>
      <c r="BZ109" s="10"/>
      <c r="CA109" s="10"/>
      <c r="CB109" s="10"/>
      <c r="CC109" s="10"/>
      <c r="CD109" s="10"/>
      <c r="CE109" s="10"/>
      <c r="CF109" s="10"/>
      <c r="CG109" s="10"/>
      <c r="CH109" s="10"/>
      <c r="CI109" s="10"/>
      <c r="CJ109" s="10"/>
      <c r="CK109" s="10"/>
      <c r="CL109" s="10"/>
      <c r="CM109" s="10"/>
      <c r="CN109" s="10"/>
      <c r="CO109" s="10"/>
    </row>
    <row r="110" spans="5:93" x14ac:dyDescent="0.25"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  <c r="AT110" s="10"/>
      <c r="AU110" s="10"/>
      <c r="AV110" s="10"/>
      <c r="AW110" s="10"/>
      <c r="AX110" s="10"/>
      <c r="AY110" s="10"/>
      <c r="AZ110" s="10"/>
      <c r="BA110" s="10"/>
      <c r="BB110" s="10"/>
      <c r="BC110" s="10"/>
      <c r="BD110" s="10"/>
      <c r="BE110" s="10"/>
      <c r="BF110" s="10"/>
      <c r="BG110" s="10"/>
      <c r="BH110" s="10"/>
      <c r="BI110" s="10"/>
      <c r="BJ110" s="10"/>
      <c r="BK110" s="10"/>
      <c r="BL110" s="10"/>
      <c r="BM110" s="10"/>
      <c r="BN110" s="10"/>
      <c r="BO110" s="10"/>
      <c r="BP110" s="10"/>
      <c r="BQ110" s="10"/>
      <c r="BR110" s="10"/>
      <c r="BS110" s="10"/>
      <c r="BT110" s="10"/>
      <c r="BU110" s="10"/>
      <c r="BV110" s="10"/>
      <c r="BW110" s="10"/>
      <c r="BX110" s="10"/>
      <c r="BY110" s="10"/>
      <c r="BZ110" s="10"/>
      <c r="CA110" s="10"/>
      <c r="CB110" s="10"/>
      <c r="CC110" s="10"/>
      <c r="CD110" s="10"/>
      <c r="CE110" s="10"/>
      <c r="CF110" s="10"/>
      <c r="CG110" s="10"/>
      <c r="CH110" s="10"/>
      <c r="CI110" s="10"/>
      <c r="CJ110" s="10"/>
      <c r="CK110" s="10"/>
      <c r="CL110" s="10"/>
      <c r="CM110" s="10"/>
      <c r="CN110" s="10"/>
      <c r="CO110" s="10"/>
    </row>
    <row r="111" spans="5:93" x14ac:dyDescent="0.25"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  <c r="AT111" s="10"/>
      <c r="AU111" s="10"/>
      <c r="AV111" s="10"/>
      <c r="AW111" s="10"/>
      <c r="AX111" s="10"/>
      <c r="AY111" s="10"/>
      <c r="AZ111" s="10"/>
      <c r="BA111" s="10"/>
      <c r="BB111" s="10"/>
      <c r="BC111" s="10"/>
      <c r="BD111" s="10"/>
      <c r="BE111" s="10"/>
      <c r="BF111" s="10"/>
      <c r="BG111" s="10"/>
      <c r="BH111" s="10"/>
      <c r="BI111" s="10"/>
      <c r="BJ111" s="10"/>
      <c r="BK111" s="10"/>
      <c r="BL111" s="10"/>
      <c r="BM111" s="10"/>
      <c r="BN111" s="10"/>
      <c r="BO111" s="10"/>
      <c r="BP111" s="10"/>
      <c r="BQ111" s="10"/>
      <c r="BR111" s="10"/>
      <c r="BS111" s="10"/>
      <c r="BT111" s="10"/>
      <c r="BU111" s="10"/>
      <c r="BV111" s="10"/>
      <c r="BW111" s="10"/>
      <c r="BX111" s="10"/>
      <c r="BY111" s="10"/>
      <c r="BZ111" s="10"/>
      <c r="CA111" s="10"/>
      <c r="CB111" s="10"/>
      <c r="CC111" s="10"/>
      <c r="CD111" s="10"/>
      <c r="CE111" s="10"/>
      <c r="CF111" s="10"/>
      <c r="CG111" s="10"/>
      <c r="CH111" s="10"/>
      <c r="CI111" s="10"/>
      <c r="CJ111" s="10"/>
      <c r="CK111" s="10"/>
      <c r="CL111" s="10"/>
      <c r="CM111" s="10"/>
      <c r="CN111" s="10"/>
      <c r="CO111" s="10"/>
    </row>
    <row r="112" spans="5:93" x14ac:dyDescent="0.25"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S112" s="10"/>
      <c r="AT112" s="10"/>
      <c r="AU112" s="10"/>
      <c r="AV112" s="10"/>
      <c r="AW112" s="10"/>
      <c r="AX112" s="10"/>
      <c r="AY112" s="10"/>
      <c r="AZ112" s="10"/>
      <c r="BA112" s="10"/>
      <c r="BB112" s="10"/>
      <c r="BC112" s="10"/>
      <c r="BD112" s="10"/>
      <c r="BE112" s="10"/>
      <c r="BF112" s="10"/>
      <c r="BG112" s="10"/>
      <c r="BH112" s="10"/>
      <c r="BI112" s="10"/>
      <c r="BJ112" s="10"/>
      <c r="BK112" s="10"/>
      <c r="BL112" s="10"/>
      <c r="BM112" s="10"/>
      <c r="BN112" s="10"/>
      <c r="BO112" s="10"/>
      <c r="BP112" s="10"/>
      <c r="BQ112" s="10"/>
      <c r="BR112" s="10"/>
      <c r="BS112" s="10"/>
      <c r="BT112" s="10"/>
      <c r="BU112" s="10"/>
      <c r="BV112" s="10"/>
      <c r="BW112" s="10"/>
      <c r="BX112" s="10"/>
      <c r="BY112" s="10"/>
      <c r="BZ112" s="10"/>
      <c r="CA112" s="10"/>
      <c r="CB112" s="10"/>
      <c r="CC112" s="10"/>
      <c r="CD112" s="10"/>
      <c r="CE112" s="10"/>
      <c r="CF112" s="10"/>
      <c r="CG112" s="10"/>
      <c r="CH112" s="10"/>
      <c r="CI112" s="10"/>
      <c r="CJ112" s="10"/>
      <c r="CK112" s="10"/>
      <c r="CL112" s="10"/>
      <c r="CM112" s="10"/>
      <c r="CN112" s="10"/>
      <c r="CO112" s="10"/>
    </row>
    <row r="113" spans="5:93" x14ac:dyDescent="0.25"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  <c r="AS113" s="10"/>
      <c r="AT113" s="10"/>
      <c r="AU113" s="10"/>
      <c r="AV113" s="10"/>
      <c r="AW113" s="10"/>
      <c r="AX113" s="10"/>
      <c r="AY113" s="10"/>
      <c r="AZ113" s="10"/>
      <c r="BA113" s="10"/>
      <c r="BB113" s="10"/>
      <c r="BC113" s="10"/>
      <c r="BD113" s="10"/>
      <c r="BE113" s="10"/>
      <c r="BF113" s="10"/>
      <c r="BG113" s="10"/>
      <c r="BH113" s="10"/>
      <c r="BI113" s="10"/>
      <c r="BJ113" s="10"/>
      <c r="BK113" s="10"/>
      <c r="BL113" s="10"/>
      <c r="BM113" s="10"/>
      <c r="BN113" s="10"/>
      <c r="BO113" s="10"/>
      <c r="BP113" s="10"/>
      <c r="BQ113" s="10"/>
      <c r="BR113" s="10"/>
      <c r="BS113" s="10"/>
      <c r="BT113" s="10"/>
      <c r="BU113" s="10"/>
      <c r="BV113" s="10"/>
      <c r="BW113" s="10"/>
      <c r="BX113" s="10"/>
      <c r="BY113" s="10"/>
      <c r="BZ113" s="10"/>
      <c r="CA113" s="10"/>
      <c r="CB113" s="10"/>
      <c r="CC113" s="10"/>
      <c r="CD113" s="10"/>
      <c r="CE113" s="10"/>
      <c r="CF113" s="10"/>
      <c r="CG113" s="10"/>
      <c r="CH113" s="10"/>
      <c r="CI113" s="10"/>
      <c r="CJ113" s="10"/>
      <c r="CK113" s="10"/>
      <c r="CL113" s="10"/>
      <c r="CM113" s="10"/>
      <c r="CN113" s="10"/>
      <c r="CO113" s="10"/>
    </row>
    <row r="114" spans="5:93" x14ac:dyDescent="0.25"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  <c r="AT114" s="10"/>
      <c r="AU114" s="10"/>
      <c r="AV114" s="10"/>
      <c r="AW114" s="10"/>
      <c r="AX114" s="10"/>
      <c r="AY114" s="10"/>
      <c r="AZ114" s="10"/>
      <c r="BA114" s="10"/>
      <c r="BB114" s="10"/>
      <c r="BC114" s="10"/>
      <c r="BD114" s="10"/>
      <c r="BE114" s="10"/>
      <c r="BF114" s="10"/>
      <c r="BG114" s="10"/>
      <c r="BH114" s="10"/>
      <c r="BI114" s="10"/>
      <c r="BJ114" s="10"/>
      <c r="BK114" s="10"/>
      <c r="BL114" s="10"/>
      <c r="BM114" s="10"/>
      <c r="BN114" s="10"/>
      <c r="BO114" s="10"/>
      <c r="BP114" s="10"/>
      <c r="BQ114" s="10"/>
      <c r="BR114" s="10"/>
      <c r="BS114" s="10"/>
      <c r="BT114" s="10"/>
      <c r="BU114" s="10"/>
      <c r="BV114" s="10"/>
      <c r="BW114" s="10"/>
      <c r="BX114" s="10"/>
      <c r="BY114" s="10"/>
      <c r="BZ114" s="10"/>
      <c r="CA114" s="10"/>
      <c r="CB114" s="10"/>
      <c r="CC114" s="10"/>
      <c r="CD114" s="10"/>
      <c r="CE114" s="10"/>
      <c r="CF114" s="10"/>
      <c r="CG114" s="10"/>
      <c r="CH114" s="10"/>
      <c r="CI114" s="10"/>
      <c r="CJ114" s="10"/>
      <c r="CK114" s="10"/>
      <c r="CL114" s="10"/>
      <c r="CM114" s="10"/>
      <c r="CN114" s="10"/>
      <c r="CO114" s="10"/>
    </row>
    <row r="115" spans="5:93" x14ac:dyDescent="0.25"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  <c r="AT115" s="10"/>
      <c r="AU115" s="10"/>
      <c r="AV115" s="10"/>
      <c r="AW115" s="10"/>
      <c r="AX115" s="10"/>
      <c r="AY115" s="10"/>
      <c r="AZ115" s="10"/>
      <c r="BA115" s="10"/>
      <c r="BB115" s="10"/>
      <c r="BC115" s="10"/>
      <c r="BD115" s="10"/>
      <c r="BE115" s="10"/>
      <c r="BF115" s="10"/>
      <c r="BG115" s="10"/>
      <c r="BH115" s="10"/>
      <c r="BI115" s="10"/>
      <c r="BJ115" s="10"/>
      <c r="BK115" s="10"/>
      <c r="BL115" s="10"/>
      <c r="BM115" s="10"/>
      <c r="BN115" s="10"/>
      <c r="BO115" s="10"/>
      <c r="BP115" s="10"/>
      <c r="BQ115" s="10"/>
      <c r="BR115" s="10"/>
      <c r="BS115" s="10"/>
      <c r="BT115" s="10"/>
      <c r="BU115" s="10"/>
      <c r="BV115" s="10"/>
      <c r="BW115" s="10"/>
      <c r="BX115" s="10"/>
      <c r="BY115" s="10"/>
      <c r="BZ115" s="10"/>
      <c r="CA115" s="10"/>
      <c r="CB115" s="10"/>
      <c r="CC115" s="10"/>
      <c r="CD115" s="10"/>
      <c r="CE115" s="10"/>
      <c r="CF115" s="10"/>
      <c r="CG115" s="10"/>
      <c r="CH115" s="10"/>
      <c r="CI115" s="10"/>
      <c r="CJ115" s="10"/>
      <c r="CK115" s="10"/>
      <c r="CL115" s="10"/>
      <c r="CM115" s="10"/>
      <c r="CN115" s="10"/>
      <c r="CO115" s="10"/>
    </row>
    <row r="116" spans="5:93" x14ac:dyDescent="0.25"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  <c r="AT116" s="10"/>
      <c r="AU116" s="10"/>
      <c r="AV116" s="10"/>
      <c r="AW116" s="10"/>
      <c r="AX116" s="10"/>
      <c r="AY116" s="10"/>
      <c r="AZ116" s="10"/>
      <c r="BA116" s="10"/>
      <c r="BB116" s="10"/>
      <c r="BC116" s="10"/>
      <c r="BD116" s="10"/>
      <c r="BE116" s="10"/>
      <c r="BF116" s="10"/>
      <c r="BG116" s="10"/>
      <c r="BH116" s="10"/>
      <c r="BI116" s="10"/>
      <c r="BJ116" s="10"/>
      <c r="BK116" s="10"/>
      <c r="BL116" s="10"/>
      <c r="BM116" s="10"/>
      <c r="BN116" s="10"/>
      <c r="BO116" s="10"/>
      <c r="BP116" s="10"/>
      <c r="BQ116" s="10"/>
      <c r="BR116" s="10"/>
      <c r="BS116" s="10"/>
      <c r="BT116" s="10"/>
      <c r="BU116" s="10"/>
      <c r="BV116" s="10"/>
      <c r="BW116" s="10"/>
      <c r="BX116" s="10"/>
      <c r="BY116" s="10"/>
      <c r="BZ116" s="10"/>
      <c r="CA116" s="10"/>
      <c r="CB116" s="10"/>
      <c r="CC116" s="10"/>
      <c r="CD116" s="10"/>
      <c r="CE116" s="10"/>
      <c r="CF116" s="10"/>
      <c r="CG116" s="10"/>
      <c r="CH116" s="10"/>
      <c r="CI116" s="10"/>
      <c r="CJ116" s="10"/>
      <c r="CK116" s="10"/>
      <c r="CL116" s="10"/>
      <c r="CM116" s="10"/>
      <c r="CN116" s="10"/>
      <c r="CO116" s="10"/>
    </row>
    <row r="117" spans="5:93" x14ac:dyDescent="0.25"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  <c r="AT117" s="10"/>
      <c r="AU117" s="10"/>
      <c r="AV117" s="10"/>
      <c r="AW117" s="10"/>
      <c r="AX117" s="10"/>
      <c r="AY117" s="10"/>
      <c r="AZ117" s="10"/>
      <c r="BA117" s="10"/>
      <c r="BB117" s="10"/>
      <c r="BC117" s="10"/>
      <c r="BD117" s="10"/>
      <c r="BE117" s="10"/>
      <c r="BF117" s="10"/>
      <c r="BG117" s="10"/>
      <c r="BH117" s="10"/>
      <c r="BI117" s="10"/>
      <c r="BJ117" s="10"/>
      <c r="BK117" s="10"/>
      <c r="BL117" s="10"/>
      <c r="BM117" s="10"/>
      <c r="BN117" s="10"/>
      <c r="BO117" s="10"/>
      <c r="BP117" s="10"/>
      <c r="BQ117" s="10"/>
      <c r="BR117" s="10"/>
      <c r="BS117" s="10"/>
      <c r="BT117" s="10"/>
      <c r="BU117" s="10"/>
      <c r="BV117" s="10"/>
      <c r="BW117" s="10"/>
      <c r="BX117" s="10"/>
      <c r="BY117" s="10"/>
      <c r="BZ117" s="10"/>
      <c r="CA117" s="10"/>
      <c r="CB117" s="10"/>
      <c r="CC117" s="10"/>
      <c r="CD117" s="10"/>
      <c r="CE117" s="10"/>
      <c r="CF117" s="10"/>
      <c r="CG117" s="10"/>
      <c r="CH117" s="10"/>
      <c r="CI117" s="10"/>
      <c r="CJ117" s="10"/>
      <c r="CK117" s="10"/>
      <c r="CL117" s="10"/>
      <c r="CM117" s="10"/>
      <c r="CN117" s="10"/>
      <c r="CO117" s="10"/>
    </row>
    <row r="118" spans="5:93" x14ac:dyDescent="0.25"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  <c r="AT118" s="10"/>
      <c r="AU118" s="10"/>
      <c r="AV118" s="10"/>
      <c r="AW118" s="10"/>
      <c r="AX118" s="10"/>
      <c r="AY118" s="10"/>
      <c r="AZ118" s="10"/>
      <c r="BA118" s="10"/>
      <c r="BB118" s="10"/>
      <c r="BC118" s="10"/>
      <c r="BD118" s="10"/>
      <c r="BE118" s="10"/>
      <c r="BF118" s="10"/>
      <c r="BG118" s="10"/>
      <c r="BH118" s="10"/>
      <c r="BI118" s="10"/>
      <c r="BJ118" s="10"/>
      <c r="BK118" s="10"/>
      <c r="BL118" s="10"/>
      <c r="BM118" s="10"/>
      <c r="BN118" s="10"/>
      <c r="BO118" s="10"/>
      <c r="BP118" s="10"/>
      <c r="BQ118" s="10"/>
      <c r="BR118" s="10"/>
      <c r="BS118" s="10"/>
      <c r="BT118" s="10"/>
      <c r="BU118" s="10"/>
      <c r="BV118" s="10"/>
      <c r="BW118" s="10"/>
      <c r="BX118" s="10"/>
      <c r="BY118" s="10"/>
      <c r="BZ118" s="10"/>
      <c r="CA118" s="10"/>
      <c r="CB118" s="10"/>
      <c r="CC118" s="10"/>
      <c r="CD118" s="10"/>
      <c r="CE118" s="10"/>
      <c r="CF118" s="10"/>
      <c r="CG118" s="10"/>
      <c r="CH118" s="10"/>
      <c r="CI118" s="10"/>
      <c r="CJ118" s="10"/>
      <c r="CK118" s="10"/>
      <c r="CL118" s="10"/>
      <c r="CM118" s="10"/>
      <c r="CN118" s="10"/>
      <c r="CO118" s="10"/>
    </row>
    <row r="119" spans="5:93" x14ac:dyDescent="0.25"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  <c r="AT119" s="10"/>
      <c r="AU119" s="10"/>
      <c r="AV119" s="10"/>
      <c r="AW119" s="10"/>
      <c r="AX119" s="10"/>
      <c r="AY119" s="10"/>
      <c r="AZ119" s="10"/>
      <c r="BA119" s="10"/>
      <c r="BB119" s="10"/>
      <c r="BC119" s="10"/>
      <c r="BD119" s="10"/>
      <c r="BE119" s="10"/>
      <c r="BF119" s="10"/>
      <c r="BG119" s="10"/>
      <c r="BH119" s="10"/>
      <c r="BI119" s="10"/>
      <c r="BJ119" s="10"/>
      <c r="BK119" s="10"/>
      <c r="BL119" s="10"/>
      <c r="BM119" s="10"/>
      <c r="BN119" s="10"/>
      <c r="BO119" s="10"/>
      <c r="BP119" s="10"/>
      <c r="BQ119" s="10"/>
      <c r="BR119" s="10"/>
      <c r="BS119" s="10"/>
      <c r="BT119" s="10"/>
      <c r="BU119" s="10"/>
      <c r="BV119" s="10"/>
      <c r="BW119" s="10"/>
      <c r="BX119" s="10"/>
      <c r="BY119" s="10"/>
      <c r="BZ119" s="10"/>
      <c r="CA119" s="10"/>
      <c r="CB119" s="10"/>
      <c r="CC119" s="10"/>
      <c r="CD119" s="10"/>
      <c r="CE119" s="10"/>
      <c r="CF119" s="10"/>
      <c r="CG119" s="10"/>
      <c r="CH119" s="10"/>
      <c r="CI119" s="10"/>
      <c r="CJ119" s="10"/>
      <c r="CK119" s="10"/>
      <c r="CL119" s="10"/>
      <c r="CM119" s="10"/>
      <c r="CN119" s="10"/>
      <c r="CO119" s="10"/>
    </row>
    <row r="120" spans="5:93" x14ac:dyDescent="0.25"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  <c r="AT120" s="10"/>
      <c r="AU120" s="10"/>
      <c r="AV120" s="10"/>
      <c r="AW120" s="10"/>
      <c r="AX120" s="10"/>
      <c r="AY120" s="10"/>
      <c r="AZ120" s="10"/>
      <c r="BA120" s="10"/>
      <c r="BB120" s="10"/>
      <c r="BC120" s="10"/>
      <c r="BD120" s="10"/>
      <c r="BE120" s="10"/>
      <c r="BF120" s="10"/>
      <c r="BG120" s="10"/>
      <c r="BH120" s="10"/>
      <c r="BI120" s="10"/>
      <c r="BJ120" s="10"/>
      <c r="BK120" s="10"/>
      <c r="BL120" s="10"/>
      <c r="BM120" s="10"/>
      <c r="BN120" s="10"/>
      <c r="BO120" s="10"/>
      <c r="BP120" s="10"/>
      <c r="BQ120" s="10"/>
      <c r="BR120" s="10"/>
      <c r="BS120" s="10"/>
      <c r="BT120" s="10"/>
      <c r="BU120" s="10"/>
      <c r="BV120" s="10"/>
      <c r="BW120" s="10"/>
      <c r="BX120" s="10"/>
      <c r="BY120" s="10"/>
      <c r="BZ120" s="10"/>
      <c r="CA120" s="10"/>
      <c r="CB120" s="10"/>
      <c r="CC120" s="10"/>
      <c r="CD120" s="10"/>
      <c r="CE120" s="10"/>
      <c r="CF120" s="10"/>
      <c r="CG120" s="10"/>
      <c r="CH120" s="10"/>
      <c r="CI120" s="10"/>
      <c r="CJ120" s="10"/>
      <c r="CK120" s="10"/>
      <c r="CL120" s="10"/>
      <c r="CM120" s="10"/>
      <c r="CN120" s="10"/>
      <c r="CO120" s="10"/>
    </row>
    <row r="121" spans="5:93" x14ac:dyDescent="0.25"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  <c r="AT121" s="10"/>
      <c r="AU121" s="10"/>
      <c r="AV121" s="10"/>
      <c r="AW121" s="10"/>
      <c r="AX121" s="10"/>
      <c r="AY121" s="10"/>
      <c r="AZ121" s="10"/>
      <c r="BA121" s="10"/>
      <c r="BB121" s="10"/>
      <c r="BC121" s="10"/>
      <c r="BD121" s="10"/>
      <c r="BE121" s="10"/>
      <c r="BF121" s="10"/>
      <c r="BG121" s="10"/>
      <c r="BH121" s="10"/>
      <c r="BI121" s="10"/>
      <c r="BJ121" s="10"/>
      <c r="BK121" s="10"/>
      <c r="BL121" s="10"/>
      <c r="BM121" s="10"/>
      <c r="BN121" s="10"/>
      <c r="BO121" s="10"/>
      <c r="BP121" s="10"/>
      <c r="BQ121" s="10"/>
      <c r="BR121" s="10"/>
      <c r="BS121" s="10"/>
      <c r="BT121" s="10"/>
      <c r="BU121" s="10"/>
      <c r="BV121" s="10"/>
      <c r="BW121" s="10"/>
      <c r="BX121" s="10"/>
      <c r="BY121" s="10"/>
      <c r="BZ121" s="10"/>
      <c r="CA121" s="10"/>
      <c r="CB121" s="10"/>
      <c r="CC121" s="10"/>
      <c r="CD121" s="10"/>
      <c r="CE121" s="10"/>
      <c r="CF121" s="10"/>
      <c r="CG121" s="10"/>
      <c r="CH121" s="10"/>
      <c r="CI121" s="10"/>
      <c r="CJ121" s="10"/>
      <c r="CK121" s="10"/>
      <c r="CL121" s="10"/>
      <c r="CM121" s="10"/>
      <c r="CN121" s="10"/>
      <c r="CO121" s="10"/>
    </row>
    <row r="122" spans="5:93" x14ac:dyDescent="0.25"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  <c r="AT122" s="10"/>
      <c r="AU122" s="10"/>
      <c r="AV122" s="10"/>
      <c r="AW122" s="10"/>
      <c r="AX122" s="10"/>
      <c r="AY122" s="10"/>
      <c r="AZ122" s="10"/>
      <c r="BA122" s="10"/>
      <c r="BB122" s="10"/>
      <c r="BC122" s="10"/>
      <c r="BD122" s="10"/>
      <c r="BE122" s="10"/>
      <c r="BF122" s="10"/>
      <c r="BG122" s="10"/>
      <c r="BH122" s="10"/>
      <c r="BI122" s="10"/>
      <c r="BJ122" s="10"/>
      <c r="BK122" s="10"/>
      <c r="BL122" s="10"/>
      <c r="BM122" s="10"/>
      <c r="BN122" s="10"/>
      <c r="BO122" s="10"/>
      <c r="BP122" s="10"/>
      <c r="BQ122" s="10"/>
      <c r="BR122" s="10"/>
      <c r="BS122" s="10"/>
      <c r="BT122" s="10"/>
      <c r="BU122" s="10"/>
      <c r="BV122" s="10"/>
      <c r="BW122" s="10"/>
      <c r="BX122" s="10"/>
      <c r="BY122" s="10"/>
      <c r="BZ122" s="10"/>
      <c r="CA122" s="10"/>
      <c r="CB122" s="10"/>
      <c r="CC122" s="10"/>
      <c r="CD122" s="10"/>
      <c r="CE122" s="10"/>
      <c r="CF122" s="10"/>
      <c r="CG122" s="10"/>
      <c r="CH122" s="10"/>
      <c r="CI122" s="10"/>
      <c r="CJ122" s="10"/>
      <c r="CK122" s="10"/>
      <c r="CL122" s="10"/>
      <c r="CM122" s="10"/>
      <c r="CN122" s="10"/>
      <c r="CO122" s="10"/>
    </row>
    <row r="123" spans="5:93" x14ac:dyDescent="0.25"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  <c r="AT123" s="10"/>
      <c r="AU123" s="10"/>
      <c r="AV123" s="10"/>
      <c r="AW123" s="10"/>
      <c r="AX123" s="10"/>
      <c r="AY123" s="10"/>
      <c r="AZ123" s="10"/>
      <c r="BA123" s="10"/>
      <c r="BB123" s="10"/>
      <c r="BC123" s="10"/>
      <c r="BD123" s="10"/>
      <c r="BE123" s="10"/>
      <c r="BF123" s="10"/>
      <c r="BG123" s="10"/>
      <c r="BH123" s="10"/>
      <c r="BI123" s="10"/>
      <c r="BJ123" s="10"/>
      <c r="BK123" s="10"/>
      <c r="BL123" s="10"/>
      <c r="BM123" s="10"/>
      <c r="BN123" s="10"/>
      <c r="BO123" s="10"/>
      <c r="BP123" s="10"/>
      <c r="BQ123" s="10"/>
      <c r="BR123" s="10"/>
      <c r="BS123" s="10"/>
      <c r="BT123" s="10"/>
      <c r="BU123" s="10"/>
      <c r="BV123" s="10"/>
      <c r="BW123" s="10"/>
      <c r="BX123" s="10"/>
      <c r="BY123" s="10"/>
      <c r="BZ123" s="10"/>
      <c r="CA123" s="10"/>
      <c r="CB123" s="10"/>
      <c r="CC123" s="10"/>
      <c r="CD123" s="10"/>
      <c r="CE123" s="10"/>
      <c r="CF123" s="10"/>
      <c r="CG123" s="10"/>
      <c r="CH123" s="10"/>
      <c r="CI123" s="10"/>
      <c r="CJ123" s="10"/>
      <c r="CK123" s="10"/>
      <c r="CL123" s="10"/>
      <c r="CM123" s="10"/>
      <c r="CN123" s="10"/>
      <c r="CO123" s="10"/>
    </row>
    <row r="124" spans="5:93" x14ac:dyDescent="0.25"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  <c r="AT124" s="10"/>
      <c r="AU124" s="10"/>
      <c r="AV124" s="10"/>
      <c r="AW124" s="10"/>
      <c r="AX124" s="10"/>
      <c r="AY124" s="10"/>
      <c r="AZ124" s="10"/>
      <c r="BA124" s="10"/>
      <c r="BB124" s="10"/>
      <c r="BC124" s="10"/>
      <c r="BD124" s="10"/>
      <c r="BE124" s="10"/>
      <c r="BF124" s="10"/>
      <c r="BG124" s="10"/>
      <c r="BH124" s="10"/>
      <c r="BI124" s="10"/>
      <c r="BJ124" s="10"/>
      <c r="BK124" s="10"/>
      <c r="BL124" s="10"/>
      <c r="BM124" s="10"/>
      <c r="BN124" s="10"/>
      <c r="BO124" s="10"/>
      <c r="BP124" s="10"/>
      <c r="BQ124" s="10"/>
      <c r="BR124" s="10"/>
      <c r="BS124" s="10"/>
      <c r="BT124" s="10"/>
      <c r="BU124" s="10"/>
      <c r="BV124" s="10"/>
      <c r="BW124" s="10"/>
      <c r="BX124" s="10"/>
      <c r="BY124" s="10"/>
      <c r="BZ124" s="10"/>
      <c r="CA124" s="10"/>
      <c r="CB124" s="10"/>
      <c r="CC124" s="10"/>
      <c r="CD124" s="10"/>
      <c r="CE124" s="10"/>
      <c r="CF124" s="10"/>
      <c r="CG124" s="10"/>
      <c r="CH124" s="10"/>
      <c r="CI124" s="10"/>
      <c r="CJ124" s="10"/>
      <c r="CK124" s="10"/>
      <c r="CL124" s="10"/>
      <c r="CM124" s="10"/>
      <c r="CN124" s="10"/>
      <c r="CO124" s="10"/>
    </row>
    <row r="125" spans="5:93" x14ac:dyDescent="0.25"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  <c r="AT125" s="10"/>
      <c r="AU125" s="10"/>
      <c r="AV125" s="10"/>
      <c r="AW125" s="10"/>
      <c r="AX125" s="10"/>
      <c r="AY125" s="10"/>
      <c r="AZ125" s="10"/>
      <c r="BA125" s="10"/>
      <c r="BB125" s="10"/>
      <c r="BC125" s="10"/>
      <c r="BD125" s="10"/>
      <c r="BE125" s="10"/>
      <c r="BF125" s="10"/>
      <c r="BG125" s="10"/>
      <c r="BH125" s="10"/>
      <c r="BI125" s="10"/>
      <c r="BJ125" s="10"/>
      <c r="BK125" s="10"/>
      <c r="BL125" s="10"/>
      <c r="BM125" s="10"/>
      <c r="BN125" s="10"/>
      <c r="BO125" s="10"/>
      <c r="BP125" s="10"/>
      <c r="BQ125" s="10"/>
      <c r="BR125" s="10"/>
      <c r="BS125" s="10"/>
      <c r="BT125" s="10"/>
      <c r="BU125" s="10"/>
      <c r="BV125" s="10"/>
      <c r="BW125" s="10"/>
      <c r="BX125" s="10"/>
      <c r="BY125" s="10"/>
      <c r="BZ125" s="10"/>
      <c r="CA125" s="10"/>
      <c r="CB125" s="10"/>
      <c r="CC125" s="10"/>
      <c r="CD125" s="10"/>
      <c r="CE125" s="10"/>
      <c r="CF125" s="10"/>
      <c r="CG125" s="10"/>
      <c r="CH125" s="10"/>
      <c r="CI125" s="10"/>
      <c r="CJ125" s="10"/>
      <c r="CK125" s="10"/>
      <c r="CL125" s="10"/>
      <c r="CM125" s="10"/>
      <c r="CN125" s="10"/>
      <c r="CO125" s="10"/>
    </row>
    <row r="126" spans="5:93" x14ac:dyDescent="0.25"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  <c r="AT126" s="10"/>
      <c r="AU126" s="10"/>
      <c r="AV126" s="10"/>
      <c r="AW126" s="10"/>
      <c r="AX126" s="10"/>
      <c r="AY126" s="10"/>
      <c r="AZ126" s="10"/>
      <c r="BA126" s="10"/>
      <c r="BB126" s="10"/>
      <c r="BC126" s="10"/>
      <c r="BD126" s="10"/>
      <c r="BE126" s="10"/>
      <c r="BF126" s="10"/>
      <c r="BG126" s="10"/>
      <c r="BH126" s="10"/>
      <c r="BI126" s="10"/>
      <c r="BJ126" s="10"/>
      <c r="BK126" s="10"/>
      <c r="BL126" s="10"/>
      <c r="BM126" s="10"/>
      <c r="BN126" s="10"/>
      <c r="BO126" s="10"/>
      <c r="BP126" s="10"/>
      <c r="BQ126" s="10"/>
      <c r="BR126" s="10"/>
      <c r="BS126" s="10"/>
      <c r="BT126" s="10"/>
      <c r="BU126" s="10"/>
      <c r="BV126" s="10"/>
      <c r="BW126" s="10"/>
      <c r="BX126" s="10"/>
      <c r="BY126" s="10"/>
      <c r="BZ126" s="10"/>
      <c r="CA126" s="10"/>
      <c r="CB126" s="10"/>
      <c r="CC126" s="10"/>
      <c r="CD126" s="10"/>
      <c r="CE126" s="10"/>
      <c r="CF126" s="10"/>
      <c r="CG126" s="10"/>
      <c r="CH126" s="10"/>
      <c r="CI126" s="10"/>
      <c r="CJ126" s="10"/>
      <c r="CK126" s="10"/>
      <c r="CL126" s="10"/>
      <c r="CM126" s="10"/>
      <c r="CN126" s="10"/>
      <c r="CO126" s="10"/>
    </row>
    <row r="127" spans="5:93" x14ac:dyDescent="0.25"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  <c r="AT127" s="10"/>
      <c r="AU127" s="10"/>
      <c r="AV127" s="10"/>
      <c r="AW127" s="10"/>
      <c r="AX127" s="10"/>
      <c r="AY127" s="10"/>
      <c r="AZ127" s="10"/>
      <c r="BA127" s="10"/>
      <c r="BB127" s="10"/>
      <c r="BC127" s="10"/>
      <c r="BD127" s="10"/>
      <c r="BE127" s="10"/>
      <c r="BF127" s="10"/>
      <c r="BG127" s="10"/>
      <c r="BH127" s="10"/>
      <c r="BI127" s="10"/>
      <c r="BJ127" s="10"/>
      <c r="BK127" s="10"/>
      <c r="BL127" s="10"/>
      <c r="BM127" s="10"/>
      <c r="BN127" s="10"/>
      <c r="BO127" s="10"/>
      <c r="BP127" s="10"/>
      <c r="BQ127" s="10"/>
      <c r="BR127" s="10"/>
      <c r="BS127" s="10"/>
      <c r="BT127" s="10"/>
      <c r="BU127" s="10"/>
      <c r="BV127" s="10"/>
      <c r="BW127" s="10"/>
      <c r="BX127" s="10"/>
      <c r="BY127" s="10"/>
      <c r="BZ127" s="10"/>
      <c r="CA127" s="10"/>
      <c r="CB127" s="10"/>
      <c r="CC127" s="10"/>
      <c r="CD127" s="10"/>
      <c r="CE127" s="10"/>
      <c r="CF127" s="10"/>
      <c r="CG127" s="10"/>
      <c r="CH127" s="10"/>
      <c r="CI127" s="10"/>
      <c r="CJ127" s="10"/>
      <c r="CK127" s="10"/>
      <c r="CL127" s="10"/>
      <c r="CM127" s="10"/>
      <c r="CN127" s="10"/>
      <c r="CO127" s="10"/>
    </row>
    <row r="128" spans="5:93" x14ac:dyDescent="0.25"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  <c r="AT128" s="10"/>
      <c r="AU128" s="10"/>
      <c r="AV128" s="10"/>
      <c r="AW128" s="10"/>
      <c r="AX128" s="10"/>
      <c r="AY128" s="10"/>
      <c r="AZ128" s="10"/>
      <c r="BA128" s="10"/>
      <c r="BB128" s="10"/>
      <c r="BC128" s="10"/>
      <c r="BD128" s="10"/>
      <c r="BE128" s="10"/>
      <c r="BF128" s="10"/>
      <c r="BG128" s="10"/>
      <c r="BH128" s="10"/>
      <c r="BI128" s="10"/>
      <c r="BJ128" s="10"/>
      <c r="BK128" s="10"/>
      <c r="BL128" s="10"/>
      <c r="BM128" s="10"/>
      <c r="BN128" s="10"/>
      <c r="BO128" s="10"/>
      <c r="BP128" s="10"/>
      <c r="BQ128" s="10"/>
      <c r="BR128" s="10"/>
      <c r="BS128" s="10"/>
      <c r="BT128" s="10"/>
      <c r="BU128" s="10"/>
      <c r="BV128" s="10"/>
      <c r="BW128" s="10"/>
      <c r="BX128" s="10"/>
      <c r="BY128" s="10"/>
      <c r="BZ128" s="10"/>
      <c r="CA128" s="10"/>
      <c r="CB128" s="10"/>
      <c r="CC128" s="10"/>
      <c r="CD128" s="10"/>
      <c r="CE128" s="10"/>
      <c r="CF128" s="10"/>
      <c r="CG128" s="10"/>
      <c r="CH128" s="10"/>
      <c r="CI128" s="10"/>
      <c r="CJ128" s="10"/>
      <c r="CK128" s="10"/>
      <c r="CL128" s="10"/>
      <c r="CM128" s="10"/>
      <c r="CN128" s="10"/>
      <c r="CO128" s="10"/>
    </row>
    <row r="129" spans="5:93" x14ac:dyDescent="0.25"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  <c r="AT129" s="10"/>
      <c r="AU129" s="10"/>
      <c r="AV129" s="10"/>
      <c r="AW129" s="10"/>
      <c r="AX129" s="10"/>
      <c r="AY129" s="10"/>
      <c r="AZ129" s="10"/>
      <c r="BA129" s="10"/>
      <c r="BB129" s="10"/>
      <c r="BC129" s="10"/>
      <c r="BD129" s="10"/>
      <c r="BE129" s="10"/>
      <c r="BF129" s="10"/>
      <c r="BG129" s="10"/>
      <c r="BH129" s="10"/>
      <c r="BI129" s="10"/>
      <c r="BJ129" s="10"/>
      <c r="BK129" s="10"/>
      <c r="BL129" s="10"/>
      <c r="BM129" s="10"/>
      <c r="BN129" s="10"/>
      <c r="BO129" s="10"/>
      <c r="BP129" s="10"/>
      <c r="BQ129" s="10"/>
      <c r="BR129" s="10"/>
      <c r="BS129" s="10"/>
      <c r="BT129" s="10"/>
      <c r="BU129" s="10"/>
      <c r="BV129" s="10"/>
      <c r="BW129" s="10"/>
      <c r="BX129" s="10"/>
      <c r="BY129" s="10"/>
      <c r="BZ129" s="10"/>
      <c r="CA129" s="10"/>
      <c r="CB129" s="10"/>
      <c r="CC129" s="10"/>
      <c r="CD129" s="10"/>
      <c r="CE129" s="10"/>
      <c r="CF129" s="10"/>
      <c r="CG129" s="10"/>
      <c r="CH129" s="10"/>
      <c r="CI129" s="10"/>
      <c r="CJ129" s="10"/>
      <c r="CK129" s="10"/>
      <c r="CL129" s="10"/>
      <c r="CM129" s="10"/>
      <c r="CN129" s="10"/>
      <c r="CO129" s="10"/>
    </row>
    <row r="130" spans="5:93" x14ac:dyDescent="0.25"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  <c r="AT130" s="10"/>
      <c r="AU130" s="10"/>
      <c r="AV130" s="10"/>
      <c r="AW130" s="10"/>
      <c r="AX130" s="10"/>
      <c r="AY130" s="10"/>
      <c r="AZ130" s="10"/>
      <c r="BA130" s="10"/>
      <c r="BB130" s="10"/>
      <c r="BC130" s="10"/>
      <c r="BD130" s="10"/>
      <c r="BE130" s="10"/>
      <c r="BF130" s="10"/>
      <c r="BG130" s="10"/>
      <c r="BH130" s="10"/>
      <c r="BI130" s="10"/>
      <c r="BJ130" s="10"/>
      <c r="BK130" s="10"/>
      <c r="BL130" s="10"/>
      <c r="BM130" s="10"/>
      <c r="BN130" s="10"/>
      <c r="BO130" s="10"/>
      <c r="BP130" s="10"/>
      <c r="BQ130" s="10"/>
      <c r="BR130" s="10"/>
      <c r="BS130" s="10"/>
      <c r="BT130" s="10"/>
      <c r="BU130" s="10"/>
      <c r="BV130" s="10"/>
      <c r="BW130" s="10"/>
      <c r="BX130" s="10"/>
      <c r="BY130" s="10"/>
      <c r="BZ130" s="10"/>
      <c r="CA130" s="10"/>
      <c r="CB130" s="10"/>
      <c r="CC130" s="10"/>
      <c r="CD130" s="10"/>
      <c r="CE130" s="10"/>
      <c r="CF130" s="10"/>
      <c r="CG130" s="10"/>
      <c r="CH130" s="10"/>
      <c r="CI130" s="10"/>
      <c r="CJ130" s="10"/>
      <c r="CK130" s="10"/>
      <c r="CL130" s="10"/>
      <c r="CM130" s="10"/>
      <c r="CN130" s="10"/>
      <c r="CO130" s="10"/>
    </row>
    <row r="131" spans="5:93" x14ac:dyDescent="0.25"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  <c r="AT131" s="10"/>
      <c r="AU131" s="10"/>
      <c r="AV131" s="10"/>
      <c r="AW131" s="10"/>
      <c r="AX131" s="10"/>
      <c r="AY131" s="10"/>
      <c r="AZ131" s="10"/>
      <c r="BA131" s="10"/>
      <c r="BB131" s="10"/>
      <c r="BC131" s="10"/>
      <c r="BD131" s="10"/>
      <c r="BE131" s="10"/>
      <c r="BF131" s="10"/>
      <c r="BG131" s="10"/>
      <c r="BH131" s="10"/>
      <c r="BI131" s="10"/>
      <c r="BJ131" s="10"/>
      <c r="BK131" s="10"/>
      <c r="BL131" s="10"/>
      <c r="BM131" s="10"/>
      <c r="BN131" s="10"/>
      <c r="BO131" s="10"/>
      <c r="BP131" s="10"/>
      <c r="BQ131" s="10"/>
      <c r="BR131" s="10"/>
      <c r="BS131" s="10"/>
      <c r="BT131" s="10"/>
      <c r="BU131" s="10"/>
      <c r="BV131" s="10"/>
      <c r="BW131" s="10"/>
      <c r="BX131" s="10"/>
      <c r="BY131" s="10"/>
      <c r="BZ131" s="10"/>
      <c r="CA131" s="10"/>
      <c r="CB131" s="10"/>
      <c r="CC131" s="10"/>
      <c r="CD131" s="10"/>
      <c r="CE131" s="10"/>
      <c r="CF131" s="10"/>
      <c r="CG131" s="10"/>
      <c r="CH131" s="10"/>
      <c r="CI131" s="10"/>
      <c r="CJ131" s="10"/>
      <c r="CK131" s="10"/>
      <c r="CL131" s="10"/>
      <c r="CM131" s="10"/>
      <c r="CN131" s="10"/>
      <c r="CO131" s="10"/>
    </row>
    <row r="132" spans="5:93" x14ac:dyDescent="0.25"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  <c r="AT132" s="10"/>
      <c r="AU132" s="10"/>
      <c r="AV132" s="10"/>
      <c r="AW132" s="10"/>
      <c r="AX132" s="10"/>
      <c r="AY132" s="10"/>
      <c r="AZ132" s="10"/>
      <c r="BA132" s="10"/>
      <c r="BB132" s="10"/>
      <c r="BC132" s="10"/>
      <c r="BD132" s="10"/>
      <c r="BE132" s="10"/>
      <c r="BF132" s="10"/>
      <c r="BG132" s="10"/>
      <c r="BH132" s="10"/>
      <c r="BI132" s="10"/>
      <c r="BJ132" s="10"/>
      <c r="BK132" s="10"/>
      <c r="BL132" s="10"/>
      <c r="BM132" s="10"/>
      <c r="BN132" s="10"/>
      <c r="BO132" s="10"/>
      <c r="BP132" s="10"/>
      <c r="BQ132" s="10"/>
      <c r="BR132" s="10"/>
      <c r="BS132" s="10"/>
      <c r="BT132" s="10"/>
      <c r="BU132" s="10"/>
      <c r="BV132" s="10"/>
      <c r="BW132" s="10"/>
      <c r="BX132" s="10"/>
      <c r="BY132" s="10"/>
      <c r="BZ132" s="10"/>
      <c r="CA132" s="10"/>
      <c r="CB132" s="10"/>
      <c r="CC132" s="10"/>
      <c r="CD132" s="10"/>
      <c r="CE132" s="10"/>
      <c r="CF132" s="10"/>
      <c r="CG132" s="10"/>
      <c r="CH132" s="10"/>
      <c r="CI132" s="10"/>
      <c r="CJ132" s="10"/>
      <c r="CK132" s="10"/>
      <c r="CL132" s="10"/>
      <c r="CM132" s="10"/>
      <c r="CN132" s="10"/>
      <c r="CO132" s="10"/>
    </row>
    <row r="133" spans="5:93" x14ac:dyDescent="0.25"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  <c r="AT133" s="10"/>
      <c r="AU133" s="10"/>
      <c r="AV133" s="10"/>
      <c r="AW133" s="10"/>
      <c r="AX133" s="10"/>
      <c r="AY133" s="10"/>
      <c r="AZ133" s="10"/>
      <c r="BA133" s="10"/>
      <c r="BB133" s="10"/>
      <c r="BC133" s="10"/>
      <c r="BD133" s="10"/>
      <c r="BE133" s="10"/>
      <c r="BF133" s="10"/>
      <c r="BG133" s="10"/>
      <c r="BH133" s="10"/>
      <c r="BI133" s="10"/>
      <c r="BJ133" s="10"/>
      <c r="BK133" s="10"/>
      <c r="BL133" s="10"/>
      <c r="BM133" s="10"/>
      <c r="BN133" s="10"/>
      <c r="BO133" s="10"/>
      <c r="BP133" s="10"/>
      <c r="BQ133" s="10"/>
      <c r="BR133" s="10"/>
      <c r="BS133" s="10"/>
      <c r="BT133" s="10"/>
      <c r="BU133" s="10"/>
      <c r="BV133" s="10"/>
      <c r="BW133" s="10"/>
      <c r="BX133" s="10"/>
      <c r="BY133" s="10"/>
      <c r="BZ133" s="10"/>
      <c r="CA133" s="10"/>
      <c r="CB133" s="10"/>
      <c r="CC133" s="10"/>
      <c r="CD133" s="10"/>
      <c r="CE133" s="10"/>
      <c r="CF133" s="10"/>
      <c r="CG133" s="10"/>
      <c r="CH133" s="10"/>
      <c r="CI133" s="10"/>
      <c r="CJ133" s="10"/>
      <c r="CK133" s="10"/>
      <c r="CL133" s="10"/>
      <c r="CM133" s="10"/>
      <c r="CN133" s="10"/>
      <c r="CO133" s="10"/>
    </row>
    <row r="134" spans="5:93" x14ac:dyDescent="0.25"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  <c r="AT134" s="10"/>
      <c r="AU134" s="10"/>
      <c r="AV134" s="10"/>
      <c r="AW134" s="10"/>
      <c r="AX134" s="10"/>
      <c r="AY134" s="10"/>
      <c r="AZ134" s="10"/>
      <c r="BA134" s="10"/>
      <c r="BB134" s="10"/>
      <c r="BC134" s="10"/>
      <c r="BD134" s="10"/>
      <c r="BE134" s="10"/>
      <c r="BF134" s="10"/>
      <c r="BG134" s="10"/>
      <c r="BH134" s="10"/>
      <c r="BI134" s="10"/>
      <c r="BJ134" s="10"/>
      <c r="BK134" s="10"/>
      <c r="BL134" s="10"/>
      <c r="BM134" s="10"/>
      <c r="BN134" s="10"/>
      <c r="BO134" s="10"/>
      <c r="BP134" s="10"/>
      <c r="BQ134" s="10"/>
      <c r="BR134" s="10"/>
      <c r="BS134" s="10"/>
      <c r="BT134" s="10"/>
      <c r="BU134" s="10"/>
      <c r="BV134" s="10"/>
      <c r="BW134" s="10"/>
      <c r="BX134" s="10"/>
      <c r="BY134" s="10"/>
      <c r="BZ134" s="10"/>
      <c r="CA134" s="10"/>
      <c r="CB134" s="10"/>
      <c r="CC134" s="10"/>
      <c r="CD134" s="10"/>
      <c r="CE134" s="10"/>
      <c r="CF134" s="10"/>
      <c r="CG134" s="10"/>
      <c r="CH134" s="10"/>
      <c r="CI134" s="10"/>
      <c r="CJ134" s="10"/>
      <c r="CK134" s="10"/>
      <c r="CL134" s="10"/>
      <c r="CM134" s="10"/>
      <c r="CN134" s="10"/>
      <c r="CO134" s="10"/>
    </row>
    <row r="135" spans="5:93" x14ac:dyDescent="0.25"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  <c r="AS135" s="10"/>
      <c r="AT135" s="10"/>
      <c r="AU135" s="10"/>
      <c r="AV135" s="10"/>
      <c r="AW135" s="10"/>
      <c r="AX135" s="10"/>
      <c r="AY135" s="10"/>
      <c r="AZ135" s="10"/>
      <c r="BA135" s="10"/>
      <c r="BB135" s="10"/>
      <c r="BC135" s="10"/>
      <c r="BD135" s="10"/>
      <c r="BE135" s="10"/>
      <c r="BF135" s="10"/>
      <c r="BG135" s="10"/>
      <c r="BH135" s="10"/>
      <c r="BI135" s="10"/>
      <c r="BJ135" s="10"/>
      <c r="BK135" s="10"/>
      <c r="BL135" s="10"/>
      <c r="BM135" s="10"/>
      <c r="BN135" s="10"/>
      <c r="BO135" s="10"/>
      <c r="BP135" s="10"/>
      <c r="BQ135" s="10"/>
      <c r="BR135" s="10"/>
      <c r="BS135" s="10"/>
      <c r="BT135" s="10"/>
      <c r="BU135" s="10"/>
      <c r="BV135" s="10"/>
      <c r="BW135" s="10"/>
      <c r="BX135" s="10"/>
      <c r="BY135" s="10"/>
      <c r="BZ135" s="10"/>
      <c r="CA135" s="10"/>
      <c r="CB135" s="10"/>
      <c r="CC135" s="10"/>
      <c r="CD135" s="10"/>
      <c r="CE135" s="10"/>
      <c r="CF135" s="10"/>
      <c r="CG135" s="10"/>
      <c r="CH135" s="10"/>
      <c r="CI135" s="10"/>
      <c r="CJ135" s="10"/>
      <c r="CK135" s="10"/>
      <c r="CL135" s="10"/>
      <c r="CM135" s="10"/>
      <c r="CN135" s="10"/>
      <c r="CO135" s="10"/>
    </row>
    <row r="136" spans="5:93" x14ac:dyDescent="0.25"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  <c r="AT136" s="10"/>
      <c r="AU136" s="10"/>
      <c r="AV136" s="10"/>
      <c r="AW136" s="10"/>
      <c r="AX136" s="10"/>
      <c r="AY136" s="10"/>
      <c r="AZ136" s="10"/>
      <c r="BA136" s="10"/>
      <c r="BB136" s="10"/>
      <c r="BC136" s="10"/>
      <c r="BD136" s="10"/>
      <c r="BE136" s="10"/>
      <c r="BF136" s="10"/>
      <c r="BG136" s="10"/>
      <c r="BH136" s="10"/>
      <c r="BI136" s="10"/>
      <c r="BJ136" s="10"/>
      <c r="BK136" s="10"/>
      <c r="BL136" s="10"/>
      <c r="BM136" s="10"/>
      <c r="BN136" s="10"/>
      <c r="BO136" s="10"/>
      <c r="BP136" s="10"/>
      <c r="BQ136" s="10"/>
      <c r="BR136" s="10"/>
      <c r="BS136" s="10"/>
      <c r="BT136" s="10"/>
      <c r="BU136" s="10"/>
      <c r="BV136" s="10"/>
      <c r="BW136" s="10"/>
      <c r="BX136" s="10"/>
      <c r="BY136" s="10"/>
      <c r="BZ136" s="10"/>
      <c r="CA136" s="10"/>
      <c r="CB136" s="10"/>
      <c r="CC136" s="10"/>
      <c r="CD136" s="10"/>
      <c r="CE136" s="10"/>
      <c r="CF136" s="10"/>
      <c r="CG136" s="10"/>
      <c r="CH136" s="10"/>
      <c r="CI136" s="10"/>
      <c r="CJ136" s="10"/>
      <c r="CK136" s="10"/>
      <c r="CL136" s="10"/>
      <c r="CM136" s="10"/>
      <c r="CN136" s="10"/>
      <c r="CO136" s="10"/>
    </row>
    <row r="137" spans="5:93" x14ac:dyDescent="0.25"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  <c r="AT137" s="10"/>
      <c r="AU137" s="10"/>
      <c r="AV137" s="10"/>
      <c r="AW137" s="10"/>
      <c r="AX137" s="10"/>
      <c r="AY137" s="10"/>
      <c r="AZ137" s="10"/>
      <c r="BA137" s="10"/>
      <c r="BB137" s="10"/>
      <c r="BC137" s="10"/>
      <c r="BD137" s="10"/>
      <c r="BE137" s="10"/>
      <c r="BF137" s="10"/>
      <c r="BG137" s="10"/>
      <c r="BH137" s="10"/>
      <c r="BI137" s="10"/>
      <c r="BJ137" s="10"/>
      <c r="BK137" s="10"/>
      <c r="BL137" s="10"/>
      <c r="BM137" s="10"/>
      <c r="BN137" s="10"/>
      <c r="BO137" s="10"/>
      <c r="BP137" s="10"/>
      <c r="BQ137" s="10"/>
      <c r="BR137" s="10"/>
      <c r="BS137" s="10"/>
      <c r="BT137" s="10"/>
      <c r="BU137" s="10"/>
      <c r="BV137" s="10"/>
      <c r="BW137" s="10"/>
      <c r="BX137" s="10"/>
      <c r="BY137" s="10"/>
      <c r="BZ137" s="10"/>
      <c r="CA137" s="10"/>
      <c r="CB137" s="10"/>
      <c r="CC137" s="10"/>
      <c r="CD137" s="10"/>
      <c r="CE137" s="10"/>
      <c r="CF137" s="10"/>
      <c r="CG137" s="10"/>
      <c r="CH137" s="10"/>
      <c r="CI137" s="10"/>
      <c r="CJ137" s="10"/>
      <c r="CK137" s="10"/>
      <c r="CL137" s="10"/>
      <c r="CM137" s="10"/>
      <c r="CN137" s="10"/>
      <c r="CO137" s="10"/>
    </row>
    <row r="138" spans="5:93" x14ac:dyDescent="0.25"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  <c r="AT138" s="10"/>
      <c r="AU138" s="10"/>
      <c r="AV138" s="10"/>
      <c r="AW138" s="10"/>
      <c r="AX138" s="10"/>
      <c r="AY138" s="10"/>
      <c r="AZ138" s="10"/>
      <c r="BA138" s="10"/>
      <c r="BB138" s="10"/>
      <c r="BC138" s="10"/>
      <c r="BD138" s="10"/>
      <c r="BE138" s="10"/>
      <c r="BF138" s="10"/>
      <c r="BG138" s="10"/>
      <c r="BH138" s="10"/>
      <c r="BI138" s="10"/>
      <c r="BJ138" s="10"/>
      <c r="BK138" s="10"/>
      <c r="BL138" s="10"/>
      <c r="BM138" s="10"/>
      <c r="BN138" s="10"/>
      <c r="BO138" s="10"/>
      <c r="BP138" s="10"/>
      <c r="BQ138" s="10"/>
      <c r="BR138" s="10"/>
      <c r="BS138" s="10"/>
      <c r="BT138" s="10"/>
      <c r="BU138" s="10"/>
      <c r="BV138" s="10"/>
      <c r="BW138" s="10"/>
      <c r="BX138" s="10"/>
      <c r="BY138" s="10"/>
      <c r="BZ138" s="10"/>
      <c r="CA138" s="10"/>
      <c r="CB138" s="10"/>
      <c r="CC138" s="10"/>
      <c r="CD138" s="10"/>
      <c r="CE138" s="10"/>
      <c r="CF138" s="10"/>
      <c r="CG138" s="10"/>
      <c r="CH138" s="10"/>
      <c r="CI138" s="10"/>
      <c r="CJ138" s="10"/>
      <c r="CK138" s="10"/>
      <c r="CL138" s="10"/>
      <c r="CM138" s="10"/>
      <c r="CN138" s="10"/>
      <c r="CO138" s="10"/>
    </row>
    <row r="139" spans="5:93" x14ac:dyDescent="0.25"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  <c r="AT139" s="10"/>
      <c r="AU139" s="10"/>
      <c r="AV139" s="10"/>
      <c r="AW139" s="10"/>
      <c r="AX139" s="10"/>
      <c r="AY139" s="10"/>
      <c r="AZ139" s="10"/>
      <c r="BA139" s="10"/>
      <c r="BB139" s="10"/>
      <c r="BC139" s="10"/>
      <c r="BD139" s="10"/>
      <c r="BE139" s="10"/>
      <c r="BF139" s="10"/>
      <c r="BG139" s="10"/>
      <c r="BH139" s="10"/>
      <c r="BI139" s="10"/>
      <c r="BJ139" s="10"/>
      <c r="BK139" s="10"/>
      <c r="BL139" s="10"/>
      <c r="BM139" s="10"/>
      <c r="BN139" s="10"/>
      <c r="BO139" s="10"/>
      <c r="BP139" s="10"/>
      <c r="BQ139" s="10"/>
      <c r="BR139" s="10"/>
      <c r="BS139" s="10"/>
      <c r="BT139" s="10"/>
      <c r="BU139" s="10"/>
      <c r="BV139" s="10"/>
      <c r="BW139" s="10"/>
      <c r="BX139" s="10"/>
      <c r="BY139" s="10"/>
      <c r="BZ139" s="10"/>
      <c r="CA139" s="10"/>
      <c r="CB139" s="10"/>
      <c r="CC139" s="10"/>
      <c r="CD139" s="10"/>
      <c r="CE139" s="10"/>
      <c r="CF139" s="10"/>
      <c r="CG139" s="10"/>
      <c r="CH139" s="10"/>
      <c r="CI139" s="10"/>
      <c r="CJ139" s="10"/>
      <c r="CK139" s="10"/>
      <c r="CL139" s="10"/>
      <c r="CM139" s="10"/>
      <c r="CN139" s="10"/>
      <c r="CO139" s="10"/>
    </row>
    <row r="140" spans="5:93" x14ac:dyDescent="0.25"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  <c r="AT140" s="10"/>
      <c r="AU140" s="10"/>
      <c r="AV140" s="10"/>
      <c r="AW140" s="10"/>
      <c r="AX140" s="10"/>
      <c r="AY140" s="10"/>
      <c r="AZ140" s="10"/>
      <c r="BA140" s="10"/>
      <c r="BB140" s="10"/>
      <c r="BC140" s="10"/>
      <c r="BD140" s="10"/>
      <c r="BE140" s="10"/>
      <c r="BF140" s="10"/>
      <c r="BG140" s="10"/>
      <c r="BH140" s="10"/>
      <c r="BI140" s="10"/>
      <c r="BJ140" s="10"/>
      <c r="BK140" s="10"/>
      <c r="BL140" s="10"/>
      <c r="BM140" s="10"/>
      <c r="BN140" s="10"/>
      <c r="BO140" s="10"/>
      <c r="BP140" s="10"/>
      <c r="BQ140" s="10"/>
      <c r="BR140" s="10"/>
      <c r="BS140" s="10"/>
      <c r="BT140" s="10"/>
      <c r="BU140" s="10"/>
      <c r="BV140" s="10"/>
      <c r="BW140" s="10"/>
      <c r="BX140" s="10"/>
      <c r="BY140" s="10"/>
      <c r="BZ140" s="10"/>
      <c r="CA140" s="10"/>
      <c r="CB140" s="10"/>
      <c r="CC140" s="10"/>
      <c r="CD140" s="10"/>
      <c r="CE140" s="10"/>
      <c r="CF140" s="10"/>
      <c r="CG140" s="10"/>
      <c r="CH140" s="10"/>
      <c r="CI140" s="10"/>
      <c r="CJ140" s="10"/>
      <c r="CK140" s="10"/>
      <c r="CL140" s="10"/>
      <c r="CM140" s="10"/>
      <c r="CN140" s="10"/>
      <c r="CO140" s="10"/>
    </row>
    <row r="141" spans="5:93" x14ac:dyDescent="0.25"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  <c r="AS141" s="10"/>
      <c r="AT141" s="10"/>
      <c r="AU141" s="10"/>
      <c r="AV141" s="10"/>
      <c r="AW141" s="10"/>
      <c r="AX141" s="10"/>
      <c r="AY141" s="10"/>
      <c r="AZ141" s="10"/>
      <c r="BA141" s="10"/>
      <c r="BB141" s="10"/>
      <c r="BC141" s="10"/>
      <c r="BD141" s="10"/>
      <c r="BE141" s="10"/>
      <c r="BF141" s="10"/>
      <c r="BG141" s="10"/>
      <c r="BH141" s="10"/>
      <c r="BI141" s="10"/>
      <c r="BJ141" s="10"/>
      <c r="BK141" s="10"/>
      <c r="BL141" s="10"/>
      <c r="BM141" s="10"/>
      <c r="BN141" s="10"/>
      <c r="BO141" s="10"/>
      <c r="BP141" s="10"/>
      <c r="BQ141" s="10"/>
      <c r="BR141" s="10"/>
      <c r="BS141" s="10"/>
      <c r="BT141" s="10"/>
      <c r="BU141" s="10"/>
      <c r="BV141" s="10"/>
      <c r="BW141" s="10"/>
      <c r="BX141" s="10"/>
      <c r="BY141" s="10"/>
      <c r="BZ141" s="10"/>
      <c r="CA141" s="10"/>
      <c r="CB141" s="10"/>
      <c r="CC141" s="10"/>
      <c r="CD141" s="10"/>
      <c r="CE141" s="10"/>
      <c r="CF141" s="10"/>
      <c r="CG141" s="10"/>
      <c r="CH141" s="10"/>
      <c r="CI141" s="10"/>
      <c r="CJ141" s="10"/>
      <c r="CK141" s="10"/>
      <c r="CL141" s="10"/>
      <c r="CM141" s="10"/>
      <c r="CN141" s="10"/>
      <c r="CO141" s="10"/>
    </row>
    <row r="142" spans="5:93" x14ac:dyDescent="0.25"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  <c r="AT142" s="10"/>
      <c r="AU142" s="10"/>
      <c r="AV142" s="10"/>
      <c r="AW142" s="10"/>
      <c r="AX142" s="10"/>
      <c r="AY142" s="10"/>
      <c r="AZ142" s="10"/>
      <c r="BA142" s="10"/>
      <c r="BB142" s="10"/>
      <c r="BC142" s="10"/>
      <c r="BD142" s="10"/>
      <c r="BE142" s="10"/>
      <c r="BF142" s="10"/>
      <c r="BG142" s="10"/>
      <c r="BH142" s="10"/>
      <c r="BI142" s="10"/>
      <c r="BJ142" s="10"/>
      <c r="BK142" s="10"/>
      <c r="BL142" s="10"/>
      <c r="BM142" s="10"/>
      <c r="BN142" s="10"/>
      <c r="BO142" s="10"/>
      <c r="BP142" s="10"/>
      <c r="BQ142" s="10"/>
      <c r="BR142" s="10"/>
      <c r="BS142" s="10"/>
      <c r="BT142" s="10"/>
      <c r="BU142" s="10"/>
      <c r="BV142" s="10"/>
      <c r="BW142" s="10"/>
      <c r="BX142" s="10"/>
      <c r="BY142" s="10"/>
      <c r="BZ142" s="10"/>
      <c r="CA142" s="10"/>
      <c r="CB142" s="10"/>
      <c r="CC142" s="10"/>
      <c r="CD142" s="10"/>
      <c r="CE142" s="10"/>
      <c r="CF142" s="10"/>
      <c r="CG142" s="10"/>
      <c r="CH142" s="10"/>
      <c r="CI142" s="10"/>
      <c r="CJ142" s="10"/>
      <c r="CK142" s="10"/>
      <c r="CL142" s="10"/>
      <c r="CM142" s="10"/>
      <c r="CN142" s="10"/>
      <c r="CO142" s="10"/>
    </row>
    <row r="143" spans="5:93" x14ac:dyDescent="0.25"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  <c r="AT143" s="10"/>
      <c r="AU143" s="10"/>
      <c r="AV143" s="10"/>
      <c r="AW143" s="10"/>
      <c r="AX143" s="10"/>
      <c r="AY143" s="10"/>
      <c r="AZ143" s="10"/>
      <c r="BA143" s="10"/>
      <c r="BB143" s="10"/>
      <c r="BC143" s="10"/>
      <c r="BD143" s="10"/>
      <c r="BE143" s="10"/>
      <c r="BF143" s="10"/>
      <c r="BG143" s="10"/>
      <c r="BH143" s="10"/>
      <c r="BI143" s="10"/>
      <c r="BJ143" s="10"/>
      <c r="BK143" s="10"/>
      <c r="BL143" s="10"/>
      <c r="BM143" s="10"/>
      <c r="BN143" s="10"/>
      <c r="BO143" s="10"/>
      <c r="BP143" s="10"/>
      <c r="BQ143" s="10"/>
      <c r="BR143" s="10"/>
      <c r="BS143" s="10"/>
      <c r="BT143" s="10"/>
      <c r="BU143" s="10"/>
      <c r="BV143" s="10"/>
      <c r="BW143" s="10"/>
      <c r="BX143" s="10"/>
      <c r="BY143" s="10"/>
      <c r="BZ143" s="10"/>
      <c r="CA143" s="10"/>
      <c r="CB143" s="10"/>
      <c r="CC143" s="10"/>
      <c r="CD143" s="10"/>
      <c r="CE143" s="10"/>
      <c r="CF143" s="10"/>
      <c r="CG143" s="10"/>
      <c r="CH143" s="10"/>
      <c r="CI143" s="10"/>
      <c r="CJ143" s="10"/>
      <c r="CK143" s="10"/>
      <c r="CL143" s="10"/>
      <c r="CM143" s="10"/>
      <c r="CN143" s="10"/>
      <c r="CO143" s="10"/>
    </row>
    <row r="144" spans="5:93" x14ac:dyDescent="0.25"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/>
      <c r="AT144" s="10"/>
      <c r="AU144" s="10"/>
      <c r="AV144" s="10"/>
      <c r="AW144" s="10"/>
      <c r="AX144" s="10"/>
      <c r="AY144" s="10"/>
      <c r="AZ144" s="10"/>
      <c r="BA144" s="10"/>
      <c r="BB144" s="10"/>
      <c r="BC144" s="10"/>
      <c r="BD144" s="10"/>
      <c r="BE144" s="10"/>
      <c r="BF144" s="10"/>
      <c r="BG144" s="10"/>
      <c r="BH144" s="10"/>
      <c r="BI144" s="10"/>
      <c r="BJ144" s="10"/>
      <c r="BK144" s="10"/>
      <c r="BL144" s="10"/>
      <c r="BM144" s="10"/>
      <c r="BN144" s="10"/>
      <c r="BO144" s="10"/>
      <c r="BP144" s="10"/>
      <c r="BQ144" s="10"/>
      <c r="BR144" s="10"/>
      <c r="BS144" s="10"/>
      <c r="BT144" s="10"/>
      <c r="BU144" s="10"/>
      <c r="BV144" s="10"/>
      <c r="BW144" s="10"/>
      <c r="BX144" s="10"/>
      <c r="BY144" s="10"/>
      <c r="BZ144" s="10"/>
      <c r="CA144" s="10"/>
      <c r="CB144" s="10"/>
      <c r="CC144" s="10"/>
      <c r="CD144" s="10"/>
      <c r="CE144" s="10"/>
      <c r="CF144" s="10"/>
      <c r="CG144" s="10"/>
      <c r="CH144" s="10"/>
      <c r="CI144" s="10"/>
      <c r="CJ144" s="10"/>
      <c r="CK144" s="10"/>
      <c r="CL144" s="10"/>
      <c r="CM144" s="10"/>
      <c r="CN144" s="10"/>
      <c r="CO144" s="10"/>
    </row>
    <row r="145" spans="5:93" x14ac:dyDescent="0.25"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  <c r="AT145" s="10"/>
      <c r="AU145" s="10"/>
      <c r="AV145" s="10"/>
      <c r="AW145" s="10"/>
      <c r="AX145" s="10"/>
      <c r="AY145" s="10"/>
      <c r="AZ145" s="10"/>
      <c r="BA145" s="10"/>
      <c r="BB145" s="10"/>
      <c r="BC145" s="10"/>
      <c r="BD145" s="10"/>
      <c r="BE145" s="10"/>
      <c r="BF145" s="10"/>
      <c r="BG145" s="10"/>
      <c r="BH145" s="10"/>
      <c r="BI145" s="10"/>
      <c r="BJ145" s="10"/>
      <c r="BK145" s="10"/>
      <c r="BL145" s="10"/>
      <c r="BM145" s="10"/>
      <c r="BN145" s="10"/>
      <c r="BO145" s="10"/>
      <c r="BP145" s="10"/>
      <c r="BQ145" s="10"/>
      <c r="BR145" s="10"/>
      <c r="BS145" s="10"/>
      <c r="BT145" s="10"/>
      <c r="BU145" s="10"/>
      <c r="BV145" s="10"/>
      <c r="BW145" s="10"/>
      <c r="BX145" s="10"/>
      <c r="BY145" s="10"/>
      <c r="BZ145" s="10"/>
      <c r="CA145" s="10"/>
      <c r="CB145" s="10"/>
      <c r="CC145" s="10"/>
      <c r="CD145" s="10"/>
      <c r="CE145" s="10"/>
      <c r="CF145" s="10"/>
      <c r="CG145" s="10"/>
      <c r="CH145" s="10"/>
      <c r="CI145" s="10"/>
      <c r="CJ145" s="10"/>
      <c r="CK145" s="10"/>
      <c r="CL145" s="10"/>
      <c r="CM145" s="10"/>
      <c r="CN145" s="10"/>
      <c r="CO145" s="10"/>
    </row>
    <row r="146" spans="5:93" x14ac:dyDescent="0.25"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  <c r="AT146" s="10"/>
      <c r="AU146" s="10"/>
      <c r="AV146" s="10"/>
      <c r="AW146" s="10"/>
      <c r="AX146" s="10"/>
      <c r="AY146" s="10"/>
      <c r="AZ146" s="10"/>
      <c r="BA146" s="10"/>
      <c r="BB146" s="10"/>
      <c r="BC146" s="10"/>
      <c r="BD146" s="10"/>
      <c r="BE146" s="10"/>
      <c r="BF146" s="10"/>
      <c r="BG146" s="10"/>
      <c r="BH146" s="10"/>
      <c r="BI146" s="10"/>
      <c r="BJ146" s="10"/>
      <c r="BK146" s="10"/>
      <c r="BL146" s="10"/>
      <c r="BM146" s="10"/>
      <c r="BN146" s="10"/>
      <c r="BO146" s="10"/>
      <c r="BP146" s="10"/>
      <c r="BQ146" s="10"/>
      <c r="BR146" s="10"/>
      <c r="BS146" s="10"/>
      <c r="BT146" s="10"/>
      <c r="BU146" s="10"/>
      <c r="BV146" s="10"/>
      <c r="BW146" s="10"/>
      <c r="BX146" s="10"/>
      <c r="BY146" s="10"/>
      <c r="BZ146" s="10"/>
      <c r="CA146" s="10"/>
      <c r="CB146" s="10"/>
      <c r="CC146" s="10"/>
      <c r="CD146" s="10"/>
      <c r="CE146" s="10"/>
      <c r="CF146" s="10"/>
      <c r="CG146" s="10"/>
      <c r="CH146" s="10"/>
      <c r="CI146" s="10"/>
      <c r="CJ146" s="10"/>
      <c r="CK146" s="10"/>
      <c r="CL146" s="10"/>
      <c r="CM146" s="10"/>
      <c r="CN146" s="10"/>
      <c r="CO146" s="10"/>
    </row>
    <row r="147" spans="5:93" x14ac:dyDescent="0.25"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/>
      <c r="AT147" s="10"/>
      <c r="AU147" s="10"/>
      <c r="AV147" s="10"/>
      <c r="AW147" s="10"/>
      <c r="AX147" s="10"/>
      <c r="AY147" s="10"/>
      <c r="AZ147" s="10"/>
      <c r="BA147" s="10"/>
      <c r="BB147" s="10"/>
      <c r="BC147" s="10"/>
      <c r="BD147" s="10"/>
      <c r="BE147" s="10"/>
      <c r="BF147" s="10"/>
      <c r="BG147" s="10"/>
      <c r="BH147" s="10"/>
      <c r="BI147" s="10"/>
      <c r="BJ147" s="10"/>
      <c r="BK147" s="10"/>
      <c r="BL147" s="10"/>
      <c r="BM147" s="10"/>
      <c r="BN147" s="10"/>
      <c r="BO147" s="10"/>
      <c r="BP147" s="10"/>
      <c r="BQ147" s="10"/>
      <c r="BR147" s="10"/>
      <c r="BS147" s="10"/>
      <c r="BT147" s="10"/>
      <c r="BU147" s="10"/>
      <c r="BV147" s="10"/>
      <c r="BW147" s="10"/>
      <c r="BX147" s="10"/>
      <c r="BY147" s="10"/>
      <c r="BZ147" s="10"/>
      <c r="CA147" s="10"/>
      <c r="CB147" s="10"/>
      <c r="CC147" s="10"/>
      <c r="CD147" s="10"/>
      <c r="CE147" s="10"/>
      <c r="CF147" s="10"/>
      <c r="CG147" s="10"/>
      <c r="CH147" s="10"/>
      <c r="CI147" s="10"/>
      <c r="CJ147" s="10"/>
      <c r="CK147" s="10"/>
      <c r="CL147" s="10"/>
      <c r="CM147" s="10"/>
      <c r="CN147" s="10"/>
      <c r="CO147" s="10"/>
    </row>
    <row r="148" spans="5:93" x14ac:dyDescent="0.25"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/>
      <c r="AT148" s="10"/>
      <c r="AU148" s="10"/>
      <c r="AV148" s="10"/>
      <c r="AW148" s="10"/>
      <c r="AX148" s="10"/>
      <c r="AY148" s="10"/>
      <c r="AZ148" s="10"/>
      <c r="BA148" s="10"/>
      <c r="BB148" s="10"/>
      <c r="BC148" s="10"/>
      <c r="BD148" s="10"/>
      <c r="BE148" s="10"/>
      <c r="BF148" s="10"/>
      <c r="BG148" s="10"/>
      <c r="BH148" s="10"/>
      <c r="BI148" s="10"/>
      <c r="BJ148" s="10"/>
      <c r="BK148" s="10"/>
      <c r="BL148" s="10"/>
      <c r="BM148" s="10"/>
      <c r="BN148" s="10"/>
      <c r="BO148" s="10"/>
      <c r="BP148" s="10"/>
      <c r="BQ148" s="10"/>
      <c r="BR148" s="10"/>
      <c r="BS148" s="10"/>
      <c r="BT148" s="10"/>
      <c r="BU148" s="10"/>
      <c r="BV148" s="10"/>
      <c r="BW148" s="10"/>
      <c r="BX148" s="10"/>
      <c r="BY148" s="10"/>
      <c r="BZ148" s="10"/>
      <c r="CA148" s="10"/>
      <c r="CB148" s="10"/>
      <c r="CC148" s="10"/>
      <c r="CD148" s="10"/>
      <c r="CE148" s="10"/>
      <c r="CF148" s="10"/>
      <c r="CG148" s="10"/>
      <c r="CH148" s="10"/>
      <c r="CI148" s="10"/>
      <c r="CJ148" s="10"/>
      <c r="CK148" s="10"/>
      <c r="CL148" s="10"/>
      <c r="CM148" s="10"/>
      <c r="CN148" s="10"/>
      <c r="CO148" s="10"/>
    </row>
    <row r="149" spans="5:93" x14ac:dyDescent="0.25"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  <c r="AT149" s="10"/>
      <c r="AU149" s="10"/>
      <c r="AV149" s="10"/>
      <c r="AW149" s="10"/>
      <c r="AX149" s="10"/>
      <c r="AY149" s="10"/>
      <c r="AZ149" s="10"/>
      <c r="BA149" s="10"/>
      <c r="BB149" s="10"/>
      <c r="BC149" s="10"/>
      <c r="BD149" s="10"/>
      <c r="BE149" s="10"/>
      <c r="BF149" s="10"/>
      <c r="BG149" s="10"/>
      <c r="BH149" s="10"/>
      <c r="BI149" s="10"/>
      <c r="BJ149" s="10"/>
      <c r="BK149" s="10"/>
      <c r="BL149" s="10"/>
      <c r="BM149" s="10"/>
      <c r="BN149" s="10"/>
      <c r="BO149" s="10"/>
      <c r="BP149" s="10"/>
      <c r="BQ149" s="10"/>
      <c r="BR149" s="10"/>
      <c r="BS149" s="10"/>
      <c r="BT149" s="10"/>
      <c r="BU149" s="10"/>
      <c r="BV149" s="10"/>
      <c r="BW149" s="10"/>
      <c r="BX149" s="10"/>
      <c r="BY149" s="10"/>
      <c r="BZ149" s="10"/>
      <c r="CA149" s="10"/>
      <c r="CB149" s="10"/>
      <c r="CC149" s="10"/>
      <c r="CD149" s="10"/>
      <c r="CE149" s="10"/>
      <c r="CF149" s="10"/>
      <c r="CG149" s="10"/>
      <c r="CH149" s="10"/>
      <c r="CI149" s="10"/>
      <c r="CJ149" s="10"/>
      <c r="CK149" s="10"/>
      <c r="CL149" s="10"/>
      <c r="CM149" s="10"/>
      <c r="CN149" s="10"/>
      <c r="CO149" s="10"/>
    </row>
    <row r="150" spans="5:93" x14ac:dyDescent="0.25"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  <c r="AT150" s="10"/>
      <c r="AU150" s="10"/>
      <c r="AV150" s="10"/>
      <c r="AW150" s="10"/>
      <c r="AX150" s="10"/>
      <c r="AY150" s="10"/>
      <c r="AZ150" s="10"/>
      <c r="BA150" s="10"/>
      <c r="BB150" s="10"/>
      <c r="BC150" s="10"/>
      <c r="BD150" s="10"/>
      <c r="BE150" s="10"/>
      <c r="BF150" s="10"/>
      <c r="BG150" s="10"/>
      <c r="BH150" s="10"/>
      <c r="BI150" s="10"/>
      <c r="BJ150" s="10"/>
      <c r="BK150" s="10"/>
      <c r="BL150" s="10"/>
      <c r="BM150" s="10"/>
      <c r="BN150" s="10"/>
      <c r="BO150" s="10"/>
      <c r="BP150" s="10"/>
      <c r="BQ150" s="10"/>
      <c r="BR150" s="10"/>
      <c r="BS150" s="10"/>
      <c r="BT150" s="10"/>
      <c r="BU150" s="10"/>
      <c r="BV150" s="10"/>
      <c r="BW150" s="10"/>
      <c r="BX150" s="10"/>
      <c r="BY150" s="10"/>
      <c r="BZ150" s="10"/>
      <c r="CA150" s="10"/>
      <c r="CB150" s="10"/>
      <c r="CC150" s="10"/>
      <c r="CD150" s="10"/>
      <c r="CE150" s="10"/>
      <c r="CF150" s="10"/>
      <c r="CG150" s="10"/>
      <c r="CH150" s="10"/>
      <c r="CI150" s="10"/>
      <c r="CJ150" s="10"/>
      <c r="CK150" s="10"/>
      <c r="CL150" s="10"/>
      <c r="CM150" s="10"/>
      <c r="CN150" s="10"/>
      <c r="CO150" s="10"/>
    </row>
    <row r="151" spans="5:93" x14ac:dyDescent="0.25"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  <c r="AT151" s="10"/>
      <c r="AU151" s="10"/>
      <c r="AV151" s="10"/>
      <c r="AW151" s="10"/>
      <c r="AX151" s="10"/>
      <c r="AY151" s="10"/>
      <c r="AZ151" s="10"/>
      <c r="BA151" s="10"/>
      <c r="BB151" s="10"/>
      <c r="BC151" s="10"/>
      <c r="BD151" s="10"/>
      <c r="BE151" s="10"/>
      <c r="BF151" s="10"/>
      <c r="BG151" s="10"/>
      <c r="BH151" s="10"/>
      <c r="BI151" s="10"/>
      <c r="BJ151" s="10"/>
      <c r="BK151" s="10"/>
      <c r="BL151" s="10"/>
      <c r="BM151" s="10"/>
      <c r="BN151" s="10"/>
      <c r="BO151" s="10"/>
      <c r="BP151" s="10"/>
      <c r="BQ151" s="10"/>
      <c r="BR151" s="10"/>
      <c r="BS151" s="10"/>
      <c r="BT151" s="10"/>
      <c r="BU151" s="10"/>
      <c r="BV151" s="10"/>
      <c r="BW151" s="10"/>
      <c r="BX151" s="10"/>
      <c r="BY151" s="10"/>
      <c r="BZ151" s="10"/>
      <c r="CA151" s="10"/>
      <c r="CB151" s="10"/>
      <c r="CC151" s="10"/>
      <c r="CD151" s="10"/>
      <c r="CE151" s="10"/>
      <c r="CF151" s="10"/>
      <c r="CG151" s="10"/>
      <c r="CH151" s="10"/>
      <c r="CI151" s="10"/>
      <c r="CJ151" s="10"/>
      <c r="CK151" s="10"/>
      <c r="CL151" s="10"/>
      <c r="CM151" s="10"/>
      <c r="CN151" s="10"/>
      <c r="CO151" s="10"/>
    </row>
    <row r="152" spans="5:93" x14ac:dyDescent="0.25"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  <c r="AT152" s="10"/>
      <c r="AU152" s="10"/>
      <c r="AV152" s="10"/>
      <c r="AW152" s="10"/>
      <c r="AX152" s="10"/>
      <c r="AY152" s="10"/>
      <c r="AZ152" s="10"/>
      <c r="BA152" s="10"/>
      <c r="BB152" s="10"/>
      <c r="BC152" s="10"/>
      <c r="BD152" s="10"/>
      <c r="BE152" s="10"/>
      <c r="BF152" s="10"/>
      <c r="BG152" s="10"/>
      <c r="BH152" s="10"/>
      <c r="BI152" s="10"/>
      <c r="BJ152" s="10"/>
      <c r="BK152" s="10"/>
      <c r="BL152" s="10"/>
      <c r="BM152" s="10"/>
      <c r="BN152" s="10"/>
      <c r="BO152" s="10"/>
      <c r="BP152" s="10"/>
      <c r="BQ152" s="10"/>
      <c r="BR152" s="10"/>
      <c r="BS152" s="10"/>
      <c r="BT152" s="10"/>
      <c r="BU152" s="10"/>
      <c r="BV152" s="10"/>
      <c r="BW152" s="10"/>
      <c r="BX152" s="10"/>
      <c r="BY152" s="10"/>
      <c r="BZ152" s="10"/>
      <c r="CA152" s="10"/>
      <c r="CB152" s="10"/>
      <c r="CC152" s="10"/>
      <c r="CD152" s="10"/>
      <c r="CE152" s="10"/>
      <c r="CF152" s="10"/>
      <c r="CG152" s="10"/>
      <c r="CH152" s="10"/>
      <c r="CI152" s="10"/>
      <c r="CJ152" s="10"/>
      <c r="CK152" s="10"/>
      <c r="CL152" s="10"/>
      <c r="CM152" s="10"/>
      <c r="CN152" s="10"/>
      <c r="CO152" s="10"/>
    </row>
    <row r="153" spans="5:93" x14ac:dyDescent="0.25"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  <c r="AS153" s="10"/>
      <c r="AT153" s="10"/>
      <c r="AU153" s="10"/>
      <c r="AV153" s="10"/>
      <c r="AW153" s="10"/>
      <c r="AX153" s="10"/>
      <c r="AY153" s="10"/>
      <c r="AZ153" s="10"/>
      <c r="BA153" s="10"/>
      <c r="BB153" s="10"/>
      <c r="BC153" s="10"/>
      <c r="BD153" s="10"/>
      <c r="BE153" s="10"/>
      <c r="BF153" s="10"/>
      <c r="BG153" s="10"/>
      <c r="BH153" s="10"/>
      <c r="BI153" s="10"/>
      <c r="BJ153" s="10"/>
      <c r="BK153" s="10"/>
      <c r="BL153" s="10"/>
      <c r="BM153" s="10"/>
      <c r="BN153" s="10"/>
      <c r="BO153" s="10"/>
      <c r="BP153" s="10"/>
      <c r="BQ153" s="10"/>
      <c r="BR153" s="10"/>
      <c r="BS153" s="10"/>
      <c r="BT153" s="10"/>
      <c r="BU153" s="10"/>
      <c r="BV153" s="10"/>
      <c r="BW153" s="10"/>
      <c r="BX153" s="10"/>
      <c r="BY153" s="10"/>
      <c r="BZ153" s="10"/>
      <c r="CA153" s="10"/>
      <c r="CB153" s="10"/>
      <c r="CC153" s="10"/>
      <c r="CD153" s="10"/>
      <c r="CE153" s="10"/>
      <c r="CF153" s="10"/>
      <c r="CG153" s="10"/>
      <c r="CH153" s="10"/>
      <c r="CI153" s="10"/>
      <c r="CJ153" s="10"/>
      <c r="CK153" s="10"/>
      <c r="CL153" s="10"/>
      <c r="CM153" s="10"/>
      <c r="CN153" s="10"/>
      <c r="CO153" s="10"/>
    </row>
    <row r="154" spans="5:93" x14ac:dyDescent="0.25"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  <c r="AT154" s="10"/>
      <c r="AU154" s="10"/>
      <c r="AV154" s="10"/>
      <c r="AW154" s="10"/>
      <c r="AX154" s="10"/>
      <c r="AY154" s="10"/>
      <c r="AZ154" s="10"/>
      <c r="BA154" s="10"/>
      <c r="BB154" s="10"/>
      <c r="BC154" s="10"/>
      <c r="BD154" s="10"/>
      <c r="BE154" s="10"/>
      <c r="BF154" s="10"/>
      <c r="BG154" s="10"/>
      <c r="BH154" s="10"/>
      <c r="BI154" s="10"/>
      <c r="BJ154" s="10"/>
      <c r="BK154" s="10"/>
      <c r="BL154" s="10"/>
      <c r="BM154" s="10"/>
      <c r="BN154" s="10"/>
      <c r="BO154" s="10"/>
      <c r="BP154" s="10"/>
      <c r="BQ154" s="10"/>
      <c r="BR154" s="10"/>
      <c r="BS154" s="10"/>
      <c r="BT154" s="10"/>
      <c r="BU154" s="10"/>
      <c r="BV154" s="10"/>
      <c r="BW154" s="10"/>
      <c r="BX154" s="10"/>
      <c r="BY154" s="10"/>
      <c r="BZ154" s="10"/>
      <c r="CA154" s="10"/>
      <c r="CB154" s="10"/>
      <c r="CC154" s="10"/>
      <c r="CD154" s="10"/>
      <c r="CE154" s="10"/>
      <c r="CF154" s="10"/>
      <c r="CG154" s="10"/>
      <c r="CH154" s="10"/>
      <c r="CI154" s="10"/>
      <c r="CJ154" s="10"/>
      <c r="CK154" s="10"/>
      <c r="CL154" s="10"/>
      <c r="CM154" s="10"/>
      <c r="CN154" s="10"/>
      <c r="CO154" s="10"/>
    </row>
    <row r="155" spans="5:93" x14ac:dyDescent="0.25"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  <c r="AT155" s="10"/>
      <c r="AU155" s="10"/>
      <c r="AV155" s="10"/>
      <c r="AW155" s="10"/>
      <c r="AX155" s="10"/>
      <c r="AY155" s="10"/>
      <c r="AZ155" s="10"/>
      <c r="BA155" s="10"/>
      <c r="BB155" s="10"/>
      <c r="BC155" s="10"/>
      <c r="BD155" s="10"/>
      <c r="BE155" s="10"/>
      <c r="BF155" s="10"/>
      <c r="BG155" s="10"/>
      <c r="BH155" s="10"/>
      <c r="BI155" s="10"/>
      <c r="BJ155" s="10"/>
      <c r="BK155" s="10"/>
      <c r="BL155" s="10"/>
      <c r="BM155" s="10"/>
      <c r="BN155" s="10"/>
      <c r="BO155" s="10"/>
      <c r="BP155" s="10"/>
      <c r="BQ155" s="10"/>
      <c r="BR155" s="10"/>
      <c r="BS155" s="10"/>
      <c r="BT155" s="10"/>
      <c r="BU155" s="10"/>
      <c r="BV155" s="10"/>
      <c r="BW155" s="10"/>
      <c r="BX155" s="10"/>
      <c r="BY155" s="10"/>
      <c r="BZ155" s="10"/>
      <c r="CA155" s="10"/>
      <c r="CB155" s="10"/>
      <c r="CC155" s="10"/>
      <c r="CD155" s="10"/>
      <c r="CE155" s="10"/>
      <c r="CF155" s="10"/>
      <c r="CG155" s="10"/>
      <c r="CH155" s="10"/>
      <c r="CI155" s="10"/>
      <c r="CJ155" s="10"/>
      <c r="CK155" s="10"/>
      <c r="CL155" s="10"/>
      <c r="CM155" s="10"/>
      <c r="CN155" s="10"/>
      <c r="CO155" s="10"/>
    </row>
    <row r="156" spans="5:93" x14ac:dyDescent="0.25"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  <c r="AT156" s="10"/>
      <c r="AU156" s="10"/>
      <c r="AV156" s="10"/>
      <c r="AW156" s="10"/>
      <c r="AX156" s="10"/>
      <c r="AY156" s="10"/>
      <c r="AZ156" s="10"/>
      <c r="BA156" s="10"/>
      <c r="BB156" s="10"/>
      <c r="BC156" s="10"/>
      <c r="BD156" s="10"/>
      <c r="BE156" s="10"/>
      <c r="BF156" s="10"/>
      <c r="BG156" s="10"/>
      <c r="BH156" s="10"/>
      <c r="BI156" s="10"/>
      <c r="BJ156" s="10"/>
      <c r="BK156" s="10"/>
      <c r="BL156" s="10"/>
      <c r="BM156" s="10"/>
      <c r="BN156" s="10"/>
      <c r="BO156" s="10"/>
      <c r="BP156" s="10"/>
      <c r="BQ156" s="10"/>
      <c r="BR156" s="10"/>
      <c r="BS156" s="10"/>
      <c r="BT156" s="10"/>
      <c r="BU156" s="10"/>
      <c r="BV156" s="10"/>
      <c r="BW156" s="10"/>
      <c r="BX156" s="10"/>
      <c r="BY156" s="10"/>
      <c r="BZ156" s="10"/>
      <c r="CA156" s="10"/>
      <c r="CB156" s="10"/>
      <c r="CC156" s="10"/>
      <c r="CD156" s="10"/>
      <c r="CE156" s="10"/>
      <c r="CF156" s="10"/>
      <c r="CG156" s="10"/>
      <c r="CH156" s="10"/>
      <c r="CI156" s="10"/>
      <c r="CJ156" s="10"/>
      <c r="CK156" s="10"/>
      <c r="CL156" s="10"/>
      <c r="CM156" s="10"/>
      <c r="CN156" s="10"/>
      <c r="CO156" s="10"/>
    </row>
    <row r="157" spans="5:93" x14ac:dyDescent="0.25"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  <c r="AT157" s="10"/>
      <c r="AU157" s="10"/>
      <c r="AV157" s="10"/>
      <c r="AW157" s="10"/>
      <c r="AX157" s="10"/>
      <c r="AY157" s="10"/>
      <c r="AZ157" s="10"/>
      <c r="BA157" s="10"/>
      <c r="BB157" s="10"/>
      <c r="BC157" s="10"/>
      <c r="BD157" s="10"/>
      <c r="BE157" s="10"/>
      <c r="BF157" s="10"/>
      <c r="BG157" s="10"/>
      <c r="BH157" s="10"/>
      <c r="BI157" s="10"/>
      <c r="BJ157" s="10"/>
      <c r="BK157" s="10"/>
      <c r="BL157" s="10"/>
      <c r="BM157" s="10"/>
      <c r="BN157" s="10"/>
      <c r="BO157" s="10"/>
      <c r="BP157" s="10"/>
      <c r="BQ157" s="10"/>
      <c r="BR157" s="10"/>
      <c r="BS157" s="10"/>
      <c r="BT157" s="10"/>
      <c r="BU157" s="10"/>
      <c r="BV157" s="10"/>
      <c r="BW157" s="10"/>
      <c r="BX157" s="10"/>
      <c r="BY157" s="10"/>
      <c r="BZ157" s="10"/>
      <c r="CA157" s="10"/>
      <c r="CB157" s="10"/>
      <c r="CC157" s="10"/>
      <c r="CD157" s="10"/>
      <c r="CE157" s="10"/>
      <c r="CF157" s="10"/>
      <c r="CG157" s="10"/>
      <c r="CH157" s="10"/>
      <c r="CI157" s="10"/>
      <c r="CJ157" s="10"/>
      <c r="CK157" s="10"/>
      <c r="CL157" s="10"/>
      <c r="CM157" s="10"/>
      <c r="CN157" s="10"/>
      <c r="CO157" s="10"/>
    </row>
    <row r="158" spans="5:93" x14ac:dyDescent="0.25"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  <c r="AT158" s="10"/>
      <c r="AU158" s="10"/>
      <c r="AV158" s="10"/>
      <c r="AW158" s="10"/>
      <c r="AX158" s="10"/>
      <c r="AY158" s="10"/>
      <c r="AZ158" s="10"/>
      <c r="BA158" s="10"/>
      <c r="BB158" s="10"/>
      <c r="BC158" s="10"/>
      <c r="BD158" s="10"/>
      <c r="BE158" s="10"/>
      <c r="BF158" s="10"/>
      <c r="BG158" s="10"/>
      <c r="BH158" s="10"/>
      <c r="BI158" s="10"/>
      <c r="BJ158" s="10"/>
      <c r="BK158" s="10"/>
      <c r="BL158" s="10"/>
      <c r="BM158" s="10"/>
      <c r="BN158" s="10"/>
      <c r="BO158" s="10"/>
      <c r="BP158" s="10"/>
      <c r="BQ158" s="10"/>
      <c r="BR158" s="10"/>
      <c r="BS158" s="10"/>
      <c r="BT158" s="10"/>
      <c r="BU158" s="10"/>
      <c r="BV158" s="10"/>
      <c r="BW158" s="10"/>
      <c r="BX158" s="10"/>
      <c r="BY158" s="10"/>
      <c r="BZ158" s="10"/>
      <c r="CA158" s="10"/>
      <c r="CB158" s="10"/>
      <c r="CC158" s="10"/>
      <c r="CD158" s="10"/>
      <c r="CE158" s="10"/>
      <c r="CF158" s="10"/>
      <c r="CG158" s="10"/>
      <c r="CH158" s="10"/>
      <c r="CI158" s="10"/>
      <c r="CJ158" s="10"/>
      <c r="CK158" s="10"/>
      <c r="CL158" s="10"/>
      <c r="CM158" s="10"/>
      <c r="CN158" s="10"/>
      <c r="CO158" s="10"/>
    </row>
    <row r="159" spans="5:93" x14ac:dyDescent="0.25"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  <c r="AS159" s="10"/>
      <c r="AT159" s="10"/>
      <c r="AU159" s="10"/>
      <c r="AV159" s="10"/>
      <c r="AW159" s="10"/>
      <c r="AX159" s="10"/>
      <c r="AY159" s="10"/>
      <c r="AZ159" s="10"/>
      <c r="BA159" s="10"/>
      <c r="BB159" s="10"/>
      <c r="BC159" s="10"/>
      <c r="BD159" s="10"/>
      <c r="BE159" s="10"/>
      <c r="BF159" s="10"/>
      <c r="BG159" s="10"/>
      <c r="BH159" s="10"/>
      <c r="BI159" s="10"/>
      <c r="BJ159" s="10"/>
      <c r="BK159" s="10"/>
      <c r="BL159" s="10"/>
      <c r="BM159" s="10"/>
      <c r="BN159" s="10"/>
      <c r="BO159" s="10"/>
      <c r="BP159" s="10"/>
      <c r="BQ159" s="10"/>
      <c r="BR159" s="10"/>
      <c r="BS159" s="10"/>
      <c r="BT159" s="10"/>
      <c r="BU159" s="10"/>
      <c r="BV159" s="10"/>
      <c r="BW159" s="10"/>
      <c r="BX159" s="10"/>
      <c r="BY159" s="10"/>
      <c r="BZ159" s="10"/>
      <c r="CA159" s="10"/>
      <c r="CB159" s="10"/>
      <c r="CC159" s="10"/>
      <c r="CD159" s="10"/>
      <c r="CE159" s="10"/>
      <c r="CF159" s="10"/>
      <c r="CG159" s="10"/>
      <c r="CH159" s="10"/>
      <c r="CI159" s="10"/>
      <c r="CJ159" s="10"/>
      <c r="CK159" s="10"/>
      <c r="CL159" s="10"/>
      <c r="CM159" s="10"/>
      <c r="CN159" s="10"/>
      <c r="CO159" s="10"/>
    </row>
    <row r="160" spans="5:93" x14ac:dyDescent="0.25"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  <c r="AS160" s="10"/>
      <c r="AT160" s="10"/>
      <c r="AU160" s="10"/>
      <c r="AV160" s="10"/>
      <c r="AW160" s="10"/>
      <c r="AX160" s="10"/>
      <c r="AY160" s="10"/>
      <c r="AZ160" s="10"/>
      <c r="BA160" s="10"/>
      <c r="BB160" s="10"/>
      <c r="BC160" s="10"/>
      <c r="BD160" s="10"/>
      <c r="BE160" s="10"/>
      <c r="BF160" s="10"/>
      <c r="BG160" s="10"/>
      <c r="BH160" s="10"/>
      <c r="BI160" s="10"/>
      <c r="BJ160" s="10"/>
      <c r="BK160" s="10"/>
      <c r="BL160" s="10"/>
      <c r="BM160" s="10"/>
      <c r="BN160" s="10"/>
      <c r="BO160" s="10"/>
      <c r="BP160" s="10"/>
      <c r="BQ160" s="10"/>
      <c r="BR160" s="10"/>
      <c r="BS160" s="10"/>
      <c r="BT160" s="10"/>
      <c r="BU160" s="10"/>
      <c r="BV160" s="10"/>
      <c r="BW160" s="10"/>
      <c r="BX160" s="10"/>
      <c r="BY160" s="10"/>
      <c r="BZ160" s="10"/>
      <c r="CA160" s="10"/>
      <c r="CB160" s="10"/>
      <c r="CC160" s="10"/>
      <c r="CD160" s="10"/>
      <c r="CE160" s="10"/>
      <c r="CF160" s="10"/>
      <c r="CG160" s="10"/>
      <c r="CH160" s="10"/>
      <c r="CI160" s="10"/>
      <c r="CJ160" s="10"/>
      <c r="CK160" s="10"/>
      <c r="CL160" s="10"/>
      <c r="CM160" s="10"/>
      <c r="CN160" s="10"/>
      <c r="CO160" s="10"/>
    </row>
    <row r="161" spans="5:93" x14ac:dyDescent="0.25"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  <c r="AS161" s="10"/>
      <c r="AT161" s="10"/>
      <c r="AU161" s="10"/>
      <c r="AV161" s="10"/>
      <c r="AW161" s="10"/>
      <c r="AX161" s="10"/>
      <c r="AY161" s="10"/>
      <c r="AZ161" s="10"/>
      <c r="BA161" s="10"/>
      <c r="BB161" s="10"/>
      <c r="BC161" s="10"/>
      <c r="BD161" s="10"/>
      <c r="BE161" s="10"/>
      <c r="BF161" s="10"/>
      <c r="BG161" s="10"/>
      <c r="BH161" s="10"/>
      <c r="BI161" s="10"/>
      <c r="BJ161" s="10"/>
      <c r="BK161" s="10"/>
      <c r="BL161" s="10"/>
      <c r="BM161" s="10"/>
      <c r="BN161" s="10"/>
      <c r="BO161" s="10"/>
      <c r="BP161" s="10"/>
      <c r="BQ161" s="10"/>
      <c r="BR161" s="10"/>
      <c r="BS161" s="10"/>
      <c r="BT161" s="10"/>
      <c r="BU161" s="10"/>
      <c r="BV161" s="10"/>
      <c r="BW161" s="10"/>
      <c r="BX161" s="10"/>
      <c r="BY161" s="10"/>
      <c r="BZ161" s="10"/>
      <c r="CA161" s="10"/>
      <c r="CB161" s="10"/>
      <c r="CC161" s="10"/>
      <c r="CD161" s="10"/>
      <c r="CE161" s="10"/>
      <c r="CF161" s="10"/>
      <c r="CG161" s="10"/>
      <c r="CH161" s="10"/>
      <c r="CI161" s="10"/>
      <c r="CJ161" s="10"/>
      <c r="CK161" s="10"/>
      <c r="CL161" s="10"/>
      <c r="CM161" s="10"/>
      <c r="CN161" s="10"/>
      <c r="CO161" s="10"/>
    </row>
    <row r="162" spans="5:93" x14ac:dyDescent="0.25"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  <c r="AS162" s="10"/>
      <c r="AT162" s="10"/>
      <c r="AU162" s="10"/>
      <c r="AV162" s="10"/>
      <c r="AW162" s="10"/>
      <c r="AX162" s="10"/>
      <c r="AY162" s="10"/>
      <c r="AZ162" s="10"/>
      <c r="BA162" s="10"/>
      <c r="BB162" s="10"/>
      <c r="BC162" s="10"/>
      <c r="BD162" s="10"/>
      <c r="BE162" s="10"/>
      <c r="BF162" s="10"/>
      <c r="BG162" s="10"/>
      <c r="BH162" s="10"/>
      <c r="BI162" s="10"/>
      <c r="BJ162" s="10"/>
      <c r="BK162" s="10"/>
      <c r="BL162" s="10"/>
      <c r="BM162" s="10"/>
      <c r="BN162" s="10"/>
      <c r="BO162" s="10"/>
      <c r="BP162" s="10"/>
      <c r="BQ162" s="10"/>
      <c r="BR162" s="10"/>
      <c r="BS162" s="10"/>
      <c r="BT162" s="10"/>
      <c r="BU162" s="10"/>
      <c r="BV162" s="10"/>
      <c r="BW162" s="10"/>
      <c r="BX162" s="10"/>
      <c r="BY162" s="10"/>
      <c r="BZ162" s="10"/>
      <c r="CA162" s="10"/>
      <c r="CB162" s="10"/>
      <c r="CC162" s="10"/>
      <c r="CD162" s="10"/>
      <c r="CE162" s="10"/>
      <c r="CF162" s="10"/>
      <c r="CG162" s="10"/>
      <c r="CH162" s="10"/>
      <c r="CI162" s="10"/>
      <c r="CJ162" s="10"/>
      <c r="CK162" s="10"/>
      <c r="CL162" s="10"/>
      <c r="CM162" s="10"/>
      <c r="CN162" s="10"/>
      <c r="CO162" s="10"/>
    </row>
    <row r="163" spans="5:93" x14ac:dyDescent="0.25"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  <c r="AS163" s="10"/>
      <c r="AT163" s="10"/>
      <c r="AU163" s="10"/>
      <c r="AV163" s="10"/>
      <c r="AW163" s="10"/>
      <c r="AX163" s="10"/>
      <c r="AY163" s="10"/>
      <c r="AZ163" s="10"/>
      <c r="BA163" s="10"/>
      <c r="BB163" s="10"/>
      <c r="BC163" s="10"/>
      <c r="BD163" s="10"/>
      <c r="BE163" s="10"/>
      <c r="BF163" s="10"/>
      <c r="BG163" s="10"/>
      <c r="BH163" s="10"/>
      <c r="BI163" s="10"/>
      <c r="BJ163" s="10"/>
      <c r="BK163" s="10"/>
      <c r="BL163" s="10"/>
      <c r="BM163" s="10"/>
      <c r="BN163" s="10"/>
      <c r="BO163" s="10"/>
      <c r="BP163" s="10"/>
      <c r="BQ163" s="10"/>
      <c r="BR163" s="10"/>
      <c r="BS163" s="10"/>
      <c r="BT163" s="10"/>
      <c r="BU163" s="10"/>
      <c r="BV163" s="10"/>
      <c r="BW163" s="10"/>
      <c r="BX163" s="10"/>
      <c r="BY163" s="10"/>
      <c r="BZ163" s="10"/>
      <c r="CA163" s="10"/>
      <c r="CB163" s="10"/>
      <c r="CC163" s="10"/>
      <c r="CD163" s="10"/>
      <c r="CE163" s="10"/>
      <c r="CF163" s="10"/>
      <c r="CG163" s="10"/>
      <c r="CH163" s="10"/>
      <c r="CI163" s="10"/>
      <c r="CJ163" s="10"/>
      <c r="CK163" s="10"/>
      <c r="CL163" s="10"/>
      <c r="CM163" s="10"/>
      <c r="CN163" s="10"/>
      <c r="CO163" s="10"/>
    </row>
    <row r="164" spans="5:93" x14ac:dyDescent="0.25"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Q164" s="10"/>
      <c r="AR164" s="10"/>
      <c r="AS164" s="10"/>
      <c r="AT164" s="10"/>
      <c r="AU164" s="10"/>
      <c r="AV164" s="10"/>
      <c r="AW164" s="10"/>
      <c r="AX164" s="10"/>
      <c r="AY164" s="10"/>
      <c r="AZ164" s="10"/>
      <c r="BA164" s="10"/>
      <c r="BB164" s="10"/>
      <c r="BC164" s="10"/>
      <c r="BD164" s="10"/>
      <c r="BE164" s="10"/>
      <c r="BF164" s="10"/>
      <c r="BG164" s="10"/>
      <c r="BH164" s="10"/>
      <c r="BI164" s="10"/>
      <c r="BJ164" s="10"/>
      <c r="BK164" s="10"/>
      <c r="BL164" s="10"/>
      <c r="BM164" s="10"/>
      <c r="BN164" s="10"/>
      <c r="BO164" s="10"/>
      <c r="BP164" s="10"/>
      <c r="BQ164" s="10"/>
      <c r="BR164" s="10"/>
      <c r="BS164" s="10"/>
      <c r="BT164" s="10"/>
      <c r="BU164" s="10"/>
      <c r="BV164" s="10"/>
      <c r="BW164" s="10"/>
      <c r="BX164" s="10"/>
      <c r="BY164" s="10"/>
      <c r="BZ164" s="10"/>
      <c r="CA164" s="10"/>
      <c r="CB164" s="10"/>
      <c r="CC164" s="10"/>
      <c r="CD164" s="10"/>
      <c r="CE164" s="10"/>
      <c r="CF164" s="10"/>
      <c r="CG164" s="10"/>
      <c r="CH164" s="10"/>
      <c r="CI164" s="10"/>
      <c r="CJ164" s="10"/>
      <c r="CK164" s="10"/>
      <c r="CL164" s="10"/>
      <c r="CM164" s="10"/>
      <c r="CN164" s="10"/>
      <c r="CO164" s="10"/>
    </row>
    <row r="165" spans="5:93" x14ac:dyDescent="0.25"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Q165" s="10"/>
      <c r="AR165" s="10"/>
      <c r="AS165" s="10"/>
      <c r="AT165" s="10"/>
      <c r="AU165" s="10"/>
      <c r="AV165" s="10"/>
      <c r="AW165" s="10"/>
      <c r="AX165" s="10"/>
      <c r="AY165" s="10"/>
      <c r="AZ165" s="10"/>
      <c r="BA165" s="10"/>
      <c r="BB165" s="10"/>
      <c r="BC165" s="10"/>
      <c r="BD165" s="10"/>
      <c r="BE165" s="10"/>
      <c r="BF165" s="10"/>
      <c r="BG165" s="10"/>
      <c r="BH165" s="10"/>
      <c r="BI165" s="10"/>
      <c r="BJ165" s="10"/>
      <c r="BK165" s="10"/>
      <c r="BL165" s="10"/>
      <c r="BM165" s="10"/>
      <c r="BN165" s="10"/>
      <c r="BO165" s="10"/>
      <c r="BP165" s="10"/>
      <c r="BQ165" s="10"/>
      <c r="BR165" s="10"/>
      <c r="BS165" s="10"/>
      <c r="BT165" s="10"/>
      <c r="BU165" s="10"/>
      <c r="BV165" s="10"/>
      <c r="BW165" s="10"/>
      <c r="BX165" s="10"/>
      <c r="BY165" s="10"/>
      <c r="BZ165" s="10"/>
      <c r="CA165" s="10"/>
      <c r="CB165" s="10"/>
      <c r="CC165" s="10"/>
      <c r="CD165" s="10"/>
      <c r="CE165" s="10"/>
      <c r="CF165" s="10"/>
      <c r="CG165" s="10"/>
      <c r="CH165" s="10"/>
      <c r="CI165" s="10"/>
      <c r="CJ165" s="10"/>
      <c r="CK165" s="10"/>
      <c r="CL165" s="10"/>
      <c r="CM165" s="10"/>
      <c r="CN165" s="10"/>
      <c r="CO165" s="10"/>
    </row>
    <row r="166" spans="5:93" x14ac:dyDescent="0.25"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  <c r="AQ166" s="10"/>
      <c r="AR166" s="10"/>
      <c r="AS166" s="10"/>
      <c r="AT166" s="10"/>
      <c r="AU166" s="10"/>
      <c r="AV166" s="10"/>
      <c r="AW166" s="10"/>
      <c r="AX166" s="10"/>
      <c r="AY166" s="10"/>
      <c r="AZ166" s="10"/>
      <c r="BA166" s="10"/>
      <c r="BB166" s="10"/>
      <c r="BC166" s="10"/>
      <c r="BD166" s="10"/>
      <c r="BE166" s="10"/>
      <c r="BF166" s="10"/>
      <c r="BG166" s="10"/>
      <c r="BH166" s="10"/>
      <c r="BI166" s="10"/>
      <c r="BJ166" s="10"/>
      <c r="BK166" s="10"/>
      <c r="BL166" s="10"/>
      <c r="BM166" s="10"/>
      <c r="BN166" s="10"/>
      <c r="BO166" s="10"/>
      <c r="BP166" s="10"/>
      <c r="BQ166" s="10"/>
      <c r="BR166" s="10"/>
      <c r="BS166" s="10"/>
      <c r="BT166" s="10"/>
      <c r="BU166" s="10"/>
      <c r="BV166" s="10"/>
      <c r="BW166" s="10"/>
      <c r="BX166" s="10"/>
      <c r="BY166" s="10"/>
      <c r="BZ166" s="10"/>
      <c r="CA166" s="10"/>
      <c r="CB166" s="10"/>
      <c r="CC166" s="10"/>
      <c r="CD166" s="10"/>
      <c r="CE166" s="10"/>
      <c r="CF166" s="10"/>
      <c r="CG166" s="10"/>
      <c r="CH166" s="10"/>
      <c r="CI166" s="10"/>
      <c r="CJ166" s="10"/>
      <c r="CK166" s="10"/>
      <c r="CL166" s="10"/>
      <c r="CM166" s="10"/>
      <c r="CN166" s="10"/>
      <c r="CO166" s="10"/>
    </row>
    <row r="167" spans="5:93" x14ac:dyDescent="0.25"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  <c r="AQ167" s="10"/>
      <c r="AR167" s="10"/>
      <c r="AS167" s="10"/>
      <c r="AT167" s="10"/>
      <c r="AU167" s="10"/>
      <c r="AV167" s="10"/>
      <c r="AW167" s="10"/>
      <c r="AX167" s="10"/>
      <c r="AY167" s="10"/>
      <c r="AZ167" s="10"/>
      <c r="BA167" s="10"/>
      <c r="BB167" s="10"/>
      <c r="BC167" s="10"/>
      <c r="BD167" s="10"/>
      <c r="BE167" s="10"/>
      <c r="BF167" s="10"/>
      <c r="BG167" s="10"/>
      <c r="BH167" s="10"/>
      <c r="BI167" s="10"/>
      <c r="BJ167" s="10"/>
      <c r="BK167" s="10"/>
      <c r="BL167" s="10"/>
      <c r="BM167" s="10"/>
      <c r="BN167" s="10"/>
      <c r="BO167" s="10"/>
      <c r="BP167" s="10"/>
      <c r="BQ167" s="10"/>
      <c r="BR167" s="10"/>
      <c r="BS167" s="10"/>
      <c r="BT167" s="10"/>
      <c r="BU167" s="10"/>
      <c r="BV167" s="10"/>
      <c r="BW167" s="10"/>
      <c r="BX167" s="10"/>
      <c r="BY167" s="10"/>
      <c r="BZ167" s="10"/>
      <c r="CA167" s="10"/>
      <c r="CB167" s="10"/>
      <c r="CC167" s="10"/>
      <c r="CD167" s="10"/>
      <c r="CE167" s="10"/>
      <c r="CF167" s="10"/>
      <c r="CG167" s="10"/>
      <c r="CH167" s="10"/>
      <c r="CI167" s="10"/>
      <c r="CJ167" s="10"/>
      <c r="CK167" s="10"/>
      <c r="CL167" s="10"/>
      <c r="CM167" s="10"/>
      <c r="CN167" s="10"/>
      <c r="CO167" s="10"/>
    </row>
    <row r="168" spans="5:93" x14ac:dyDescent="0.25"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  <c r="AP168" s="10"/>
      <c r="AQ168" s="10"/>
      <c r="AR168" s="10"/>
      <c r="AS168" s="10"/>
      <c r="AT168" s="10"/>
      <c r="AU168" s="10"/>
      <c r="AV168" s="10"/>
      <c r="AW168" s="10"/>
      <c r="AX168" s="10"/>
      <c r="AY168" s="10"/>
      <c r="AZ168" s="10"/>
      <c r="BA168" s="10"/>
      <c r="BB168" s="10"/>
      <c r="BC168" s="10"/>
      <c r="BD168" s="10"/>
      <c r="BE168" s="10"/>
      <c r="BF168" s="10"/>
      <c r="BG168" s="10"/>
      <c r="BH168" s="10"/>
      <c r="BI168" s="10"/>
      <c r="BJ168" s="10"/>
      <c r="BK168" s="10"/>
      <c r="BL168" s="10"/>
      <c r="BM168" s="10"/>
      <c r="BN168" s="10"/>
      <c r="BO168" s="10"/>
      <c r="BP168" s="10"/>
      <c r="BQ168" s="10"/>
      <c r="BR168" s="10"/>
      <c r="BS168" s="10"/>
      <c r="BT168" s="10"/>
      <c r="BU168" s="10"/>
      <c r="BV168" s="10"/>
      <c r="BW168" s="10"/>
      <c r="BX168" s="10"/>
      <c r="BY168" s="10"/>
      <c r="BZ168" s="10"/>
      <c r="CA168" s="10"/>
      <c r="CB168" s="10"/>
      <c r="CC168" s="10"/>
      <c r="CD168" s="10"/>
      <c r="CE168" s="10"/>
      <c r="CF168" s="10"/>
      <c r="CG168" s="10"/>
      <c r="CH168" s="10"/>
      <c r="CI168" s="10"/>
      <c r="CJ168" s="10"/>
      <c r="CK168" s="10"/>
      <c r="CL168" s="10"/>
      <c r="CM168" s="10"/>
      <c r="CN168" s="10"/>
      <c r="CO168" s="10"/>
    </row>
    <row r="169" spans="5:93" x14ac:dyDescent="0.25"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  <c r="AQ169" s="10"/>
      <c r="AR169" s="10"/>
      <c r="AS169" s="10"/>
      <c r="AT169" s="10"/>
      <c r="AU169" s="10"/>
      <c r="AV169" s="10"/>
      <c r="AW169" s="10"/>
      <c r="AX169" s="10"/>
      <c r="AY169" s="10"/>
      <c r="AZ169" s="10"/>
      <c r="BA169" s="10"/>
      <c r="BB169" s="10"/>
      <c r="BC169" s="10"/>
      <c r="BD169" s="10"/>
      <c r="BE169" s="10"/>
      <c r="BF169" s="10"/>
      <c r="BG169" s="10"/>
      <c r="BH169" s="10"/>
      <c r="BI169" s="10"/>
      <c r="BJ169" s="10"/>
      <c r="BK169" s="10"/>
      <c r="BL169" s="10"/>
      <c r="BM169" s="10"/>
      <c r="BN169" s="10"/>
      <c r="BO169" s="10"/>
      <c r="BP169" s="10"/>
      <c r="BQ169" s="10"/>
      <c r="BR169" s="10"/>
      <c r="BS169" s="10"/>
      <c r="BT169" s="10"/>
      <c r="BU169" s="10"/>
      <c r="BV169" s="10"/>
      <c r="BW169" s="10"/>
      <c r="BX169" s="10"/>
      <c r="BY169" s="10"/>
      <c r="BZ169" s="10"/>
      <c r="CA169" s="10"/>
      <c r="CB169" s="10"/>
      <c r="CC169" s="10"/>
      <c r="CD169" s="10"/>
      <c r="CE169" s="10"/>
      <c r="CF169" s="10"/>
      <c r="CG169" s="10"/>
      <c r="CH169" s="10"/>
      <c r="CI169" s="10"/>
      <c r="CJ169" s="10"/>
      <c r="CK169" s="10"/>
      <c r="CL169" s="10"/>
      <c r="CM169" s="10"/>
      <c r="CN169" s="10"/>
      <c r="CO169" s="10"/>
    </row>
    <row r="170" spans="5:93" x14ac:dyDescent="0.25"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  <c r="AP170" s="10"/>
      <c r="AQ170" s="10"/>
      <c r="AR170" s="10"/>
      <c r="AS170" s="10"/>
      <c r="AT170" s="10"/>
      <c r="AU170" s="10"/>
      <c r="AV170" s="10"/>
      <c r="AW170" s="10"/>
      <c r="AX170" s="10"/>
      <c r="AY170" s="10"/>
      <c r="AZ170" s="10"/>
      <c r="BA170" s="10"/>
      <c r="BB170" s="10"/>
      <c r="BC170" s="10"/>
      <c r="BD170" s="10"/>
      <c r="BE170" s="10"/>
      <c r="BF170" s="10"/>
      <c r="BG170" s="10"/>
      <c r="BH170" s="10"/>
      <c r="BI170" s="10"/>
      <c r="BJ170" s="10"/>
      <c r="BK170" s="10"/>
      <c r="BL170" s="10"/>
      <c r="BM170" s="10"/>
      <c r="BN170" s="10"/>
      <c r="BO170" s="10"/>
      <c r="BP170" s="10"/>
      <c r="BQ170" s="10"/>
      <c r="BR170" s="10"/>
      <c r="BS170" s="10"/>
      <c r="BT170" s="10"/>
      <c r="BU170" s="10"/>
      <c r="BV170" s="10"/>
      <c r="BW170" s="10"/>
      <c r="BX170" s="10"/>
      <c r="BY170" s="10"/>
      <c r="BZ170" s="10"/>
      <c r="CA170" s="10"/>
      <c r="CB170" s="10"/>
      <c r="CC170" s="10"/>
      <c r="CD170" s="10"/>
      <c r="CE170" s="10"/>
      <c r="CF170" s="10"/>
      <c r="CG170" s="10"/>
      <c r="CH170" s="10"/>
      <c r="CI170" s="10"/>
      <c r="CJ170" s="10"/>
      <c r="CK170" s="10"/>
      <c r="CL170" s="10"/>
      <c r="CM170" s="10"/>
      <c r="CN170" s="10"/>
      <c r="CO170" s="10"/>
    </row>
    <row r="171" spans="5:93" x14ac:dyDescent="0.25"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  <c r="AQ171" s="10"/>
      <c r="AR171" s="10"/>
      <c r="AS171" s="10"/>
      <c r="AT171" s="10"/>
      <c r="AU171" s="10"/>
      <c r="AV171" s="10"/>
      <c r="AW171" s="10"/>
      <c r="AX171" s="10"/>
      <c r="AY171" s="10"/>
      <c r="AZ171" s="10"/>
      <c r="BA171" s="10"/>
      <c r="BB171" s="10"/>
      <c r="BC171" s="10"/>
      <c r="BD171" s="10"/>
      <c r="BE171" s="10"/>
      <c r="BF171" s="10"/>
      <c r="BG171" s="10"/>
      <c r="BH171" s="10"/>
      <c r="BI171" s="10"/>
      <c r="BJ171" s="10"/>
      <c r="BK171" s="10"/>
      <c r="BL171" s="10"/>
      <c r="BM171" s="10"/>
      <c r="BN171" s="10"/>
      <c r="BO171" s="10"/>
      <c r="BP171" s="10"/>
      <c r="BQ171" s="10"/>
      <c r="BR171" s="10"/>
      <c r="BS171" s="10"/>
      <c r="BT171" s="10"/>
      <c r="BU171" s="10"/>
      <c r="BV171" s="10"/>
      <c r="BW171" s="10"/>
      <c r="BX171" s="10"/>
      <c r="BY171" s="10"/>
      <c r="BZ171" s="10"/>
      <c r="CA171" s="10"/>
      <c r="CB171" s="10"/>
      <c r="CC171" s="10"/>
      <c r="CD171" s="10"/>
      <c r="CE171" s="10"/>
      <c r="CF171" s="10"/>
      <c r="CG171" s="10"/>
      <c r="CH171" s="10"/>
      <c r="CI171" s="10"/>
      <c r="CJ171" s="10"/>
      <c r="CK171" s="10"/>
      <c r="CL171" s="10"/>
      <c r="CM171" s="10"/>
      <c r="CN171" s="10"/>
      <c r="CO171" s="10"/>
    </row>
    <row r="172" spans="5:93" x14ac:dyDescent="0.25"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  <c r="AP172" s="10"/>
      <c r="AQ172" s="10"/>
      <c r="AR172" s="10"/>
      <c r="AS172" s="10"/>
      <c r="AT172" s="10"/>
      <c r="AU172" s="10"/>
      <c r="AV172" s="10"/>
      <c r="AW172" s="10"/>
      <c r="AX172" s="10"/>
      <c r="AY172" s="10"/>
      <c r="AZ172" s="10"/>
      <c r="BA172" s="10"/>
      <c r="BB172" s="10"/>
      <c r="BC172" s="10"/>
      <c r="BD172" s="10"/>
      <c r="BE172" s="10"/>
      <c r="BF172" s="10"/>
      <c r="BG172" s="10"/>
      <c r="BH172" s="10"/>
      <c r="BI172" s="10"/>
      <c r="BJ172" s="10"/>
      <c r="BK172" s="10"/>
      <c r="BL172" s="10"/>
      <c r="BM172" s="10"/>
      <c r="BN172" s="10"/>
      <c r="BO172" s="10"/>
      <c r="BP172" s="10"/>
      <c r="BQ172" s="10"/>
      <c r="BR172" s="10"/>
      <c r="BS172" s="10"/>
      <c r="BT172" s="10"/>
      <c r="BU172" s="10"/>
      <c r="BV172" s="10"/>
      <c r="BW172" s="10"/>
      <c r="BX172" s="10"/>
      <c r="BY172" s="10"/>
      <c r="BZ172" s="10"/>
      <c r="CA172" s="10"/>
      <c r="CB172" s="10"/>
      <c r="CC172" s="10"/>
      <c r="CD172" s="10"/>
      <c r="CE172" s="10"/>
      <c r="CF172" s="10"/>
      <c r="CG172" s="10"/>
      <c r="CH172" s="10"/>
      <c r="CI172" s="10"/>
      <c r="CJ172" s="10"/>
      <c r="CK172" s="10"/>
      <c r="CL172" s="10"/>
      <c r="CM172" s="10"/>
      <c r="CN172" s="10"/>
      <c r="CO172" s="10"/>
    </row>
    <row r="173" spans="5:93" x14ac:dyDescent="0.25"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10"/>
      <c r="AQ173" s="10"/>
      <c r="AR173" s="10"/>
      <c r="AS173" s="10"/>
      <c r="AT173" s="10"/>
      <c r="AU173" s="10"/>
      <c r="AV173" s="10"/>
      <c r="AW173" s="10"/>
      <c r="AX173" s="10"/>
      <c r="AY173" s="10"/>
      <c r="AZ173" s="10"/>
      <c r="BA173" s="10"/>
      <c r="BB173" s="10"/>
      <c r="BC173" s="10"/>
      <c r="BD173" s="10"/>
      <c r="BE173" s="10"/>
      <c r="BF173" s="10"/>
      <c r="BG173" s="10"/>
      <c r="BH173" s="10"/>
      <c r="BI173" s="10"/>
      <c r="BJ173" s="10"/>
      <c r="BK173" s="10"/>
      <c r="BL173" s="10"/>
      <c r="BM173" s="10"/>
      <c r="BN173" s="10"/>
      <c r="BO173" s="10"/>
      <c r="BP173" s="10"/>
      <c r="BQ173" s="10"/>
      <c r="BR173" s="10"/>
      <c r="BS173" s="10"/>
      <c r="BT173" s="10"/>
      <c r="BU173" s="10"/>
      <c r="BV173" s="10"/>
      <c r="BW173" s="10"/>
      <c r="BX173" s="10"/>
      <c r="BY173" s="10"/>
      <c r="BZ173" s="10"/>
      <c r="CA173" s="10"/>
      <c r="CB173" s="10"/>
      <c r="CC173" s="10"/>
      <c r="CD173" s="10"/>
      <c r="CE173" s="10"/>
      <c r="CF173" s="10"/>
      <c r="CG173" s="10"/>
      <c r="CH173" s="10"/>
      <c r="CI173" s="10"/>
      <c r="CJ173" s="10"/>
      <c r="CK173" s="10"/>
      <c r="CL173" s="10"/>
      <c r="CM173" s="10"/>
      <c r="CN173" s="10"/>
      <c r="CO173" s="10"/>
    </row>
    <row r="174" spans="5:93" x14ac:dyDescent="0.25"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  <c r="AP174" s="10"/>
      <c r="AQ174" s="10"/>
      <c r="AR174" s="10"/>
      <c r="AS174" s="10"/>
      <c r="AT174" s="10"/>
      <c r="AU174" s="10"/>
      <c r="AV174" s="10"/>
      <c r="AW174" s="10"/>
      <c r="AX174" s="10"/>
      <c r="AY174" s="10"/>
      <c r="AZ174" s="10"/>
      <c r="BA174" s="10"/>
      <c r="BB174" s="10"/>
      <c r="BC174" s="10"/>
      <c r="BD174" s="10"/>
      <c r="BE174" s="10"/>
      <c r="BF174" s="10"/>
      <c r="BG174" s="10"/>
      <c r="BH174" s="10"/>
      <c r="BI174" s="10"/>
      <c r="BJ174" s="10"/>
      <c r="BK174" s="10"/>
      <c r="BL174" s="10"/>
      <c r="BM174" s="10"/>
      <c r="BN174" s="10"/>
      <c r="BO174" s="10"/>
      <c r="BP174" s="10"/>
      <c r="BQ174" s="10"/>
      <c r="BR174" s="10"/>
      <c r="BS174" s="10"/>
      <c r="BT174" s="10"/>
      <c r="BU174" s="10"/>
      <c r="BV174" s="10"/>
      <c r="BW174" s="10"/>
      <c r="BX174" s="10"/>
      <c r="BY174" s="10"/>
      <c r="BZ174" s="10"/>
      <c r="CA174" s="10"/>
      <c r="CB174" s="10"/>
      <c r="CC174" s="10"/>
      <c r="CD174" s="10"/>
      <c r="CE174" s="10"/>
      <c r="CF174" s="10"/>
      <c r="CG174" s="10"/>
      <c r="CH174" s="10"/>
      <c r="CI174" s="10"/>
      <c r="CJ174" s="10"/>
      <c r="CK174" s="10"/>
      <c r="CL174" s="10"/>
      <c r="CM174" s="10"/>
      <c r="CN174" s="10"/>
      <c r="CO174" s="10"/>
    </row>
    <row r="175" spans="5:93" x14ac:dyDescent="0.25"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10"/>
      <c r="AQ175" s="10"/>
      <c r="AR175" s="10"/>
      <c r="AS175" s="10"/>
      <c r="AT175" s="10"/>
      <c r="AU175" s="10"/>
      <c r="AV175" s="10"/>
      <c r="AW175" s="10"/>
      <c r="AX175" s="10"/>
      <c r="AY175" s="10"/>
      <c r="AZ175" s="10"/>
      <c r="BA175" s="10"/>
      <c r="BB175" s="10"/>
      <c r="BC175" s="10"/>
      <c r="BD175" s="10"/>
      <c r="BE175" s="10"/>
      <c r="BF175" s="10"/>
      <c r="BG175" s="10"/>
      <c r="BH175" s="10"/>
      <c r="BI175" s="10"/>
      <c r="BJ175" s="10"/>
      <c r="BK175" s="10"/>
      <c r="BL175" s="10"/>
      <c r="BM175" s="10"/>
      <c r="BN175" s="10"/>
      <c r="BO175" s="10"/>
      <c r="BP175" s="10"/>
      <c r="BQ175" s="10"/>
      <c r="BR175" s="10"/>
      <c r="BS175" s="10"/>
      <c r="BT175" s="10"/>
      <c r="BU175" s="10"/>
      <c r="BV175" s="10"/>
      <c r="BW175" s="10"/>
      <c r="BX175" s="10"/>
      <c r="BY175" s="10"/>
      <c r="BZ175" s="10"/>
      <c r="CA175" s="10"/>
      <c r="CB175" s="10"/>
      <c r="CC175" s="10"/>
      <c r="CD175" s="10"/>
      <c r="CE175" s="10"/>
      <c r="CF175" s="10"/>
      <c r="CG175" s="10"/>
      <c r="CH175" s="10"/>
      <c r="CI175" s="10"/>
      <c r="CJ175" s="10"/>
      <c r="CK175" s="10"/>
      <c r="CL175" s="10"/>
      <c r="CM175" s="10"/>
      <c r="CN175" s="10"/>
      <c r="CO175" s="10"/>
    </row>
    <row r="176" spans="5:93" x14ac:dyDescent="0.25"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  <c r="AQ176" s="10"/>
      <c r="AR176" s="10"/>
      <c r="AS176" s="10"/>
      <c r="AT176" s="10"/>
      <c r="AU176" s="10"/>
      <c r="AV176" s="10"/>
      <c r="AW176" s="10"/>
      <c r="AX176" s="10"/>
      <c r="AY176" s="10"/>
      <c r="AZ176" s="10"/>
      <c r="BA176" s="10"/>
      <c r="BB176" s="10"/>
      <c r="BC176" s="10"/>
      <c r="BD176" s="10"/>
      <c r="BE176" s="10"/>
      <c r="BF176" s="10"/>
      <c r="BG176" s="10"/>
      <c r="BH176" s="10"/>
      <c r="BI176" s="10"/>
      <c r="BJ176" s="10"/>
      <c r="BK176" s="10"/>
      <c r="BL176" s="10"/>
      <c r="BM176" s="10"/>
      <c r="BN176" s="10"/>
      <c r="BO176" s="10"/>
      <c r="BP176" s="10"/>
      <c r="BQ176" s="10"/>
      <c r="BR176" s="10"/>
      <c r="BS176" s="10"/>
      <c r="BT176" s="10"/>
      <c r="BU176" s="10"/>
      <c r="BV176" s="10"/>
      <c r="BW176" s="10"/>
      <c r="BX176" s="10"/>
      <c r="BY176" s="10"/>
      <c r="BZ176" s="10"/>
      <c r="CA176" s="10"/>
      <c r="CB176" s="10"/>
      <c r="CC176" s="10"/>
      <c r="CD176" s="10"/>
      <c r="CE176" s="10"/>
      <c r="CF176" s="10"/>
      <c r="CG176" s="10"/>
      <c r="CH176" s="10"/>
      <c r="CI176" s="10"/>
      <c r="CJ176" s="10"/>
      <c r="CK176" s="10"/>
      <c r="CL176" s="10"/>
      <c r="CM176" s="10"/>
      <c r="CN176" s="10"/>
      <c r="CO176" s="10"/>
    </row>
    <row r="177" spans="5:93" x14ac:dyDescent="0.25"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  <c r="AQ177" s="10"/>
      <c r="AR177" s="10"/>
      <c r="AS177" s="10"/>
      <c r="AT177" s="10"/>
      <c r="AU177" s="10"/>
      <c r="AV177" s="10"/>
      <c r="AW177" s="10"/>
      <c r="AX177" s="10"/>
      <c r="AY177" s="10"/>
      <c r="AZ177" s="10"/>
      <c r="BA177" s="10"/>
      <c r="BB177" s="10"/>
      <c r="BC177" s="10"/>
      <c r="BD177" s="10"/>
      <c r="BE177" s="10"/>
      <c r="BF177" s="10"/>
      <c r="BG177" s="10"/>
      <c r="BH177" s="10"/>
      <c r="BI177" s="10"/>
      <c r="BJ177" s="10"/>
      <c r="BK177" s="10"/>
      <c r="BL177" s="10"/>
      <c r="BM177" s="10"/>
      <c r="BN177" s="10"/>
      <c r="BO177" s="10"/>
      <c r="BP177" s="10"/>
      <c r="BQ177" s="10"/>
      <c r="BR177" s="10"/>
      <c r="BS177" s="10"/>
      <c r="BT177" s="10"/>
      <c r="BU177" s="10"/>
      <c r="BV177" s="10"/>
      <c r="BW177" s="10"/>
      <c r="BX177" s="10"/>
      <c r="BY177" s="10"/>
      <c r="BZ177" s="10"/>
      <c r="CA177" s="10"/>
      <c r="CB177" s="10"/>
      <c r="CC177" s="10"/>
      <c r="CD177" s="10"/>
      <c r="CE177" s="10"/>
      <c r="CF177" s="10"/>
      <c r="CG177" s="10"/>
      <c r="CH177" s="10"/>
      <c r="CI177" s="10"/>
      <c r="CJ177" s="10"/>
      <c r="CK177" s="10"/>
      <c r="CL177" s="10"/>
      <c r="CM177" s="10"/>
      <c r="CN177" s="10"/>
      <c r="CO177" s="10"/>
    </row>
    <row r="178" spans="5:93" x14ac:dyDescent="0.25"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  <c r="AQ178" s="10"/>
      <c r="AR178" s="10"/>
      <c r="AS178" s="10"/>
      <c r="AT178" s="10"/>
      <c r="AU178" s="10"/>
      <c r="AV178" s="10"/>
      <c r="AW178" s="10"/>
      <c r="AX178" s="10"/>
      <c r="AY178" s="10"/>
      <c r="AZ178" s="10"/>
      <c r="BA178" s="10"/>
      <c r="BB178" s="10"/>
      <c r="BC178" s="10"/>
      <c r="BD178" s="10"/>
      <c r="BE178" s="10"/>
      <c r="BF178" s="10"/>
      <c r="BG178" s="10"/>
      <c r="BH178" s="10"/>
      <c r="BI178" s="10"/>
      <c r="BJ178" s="10"/>
      <c r="BK178" s="10"/>
      <c r="BL178" s="10"/>
      <c r="BM178" s="10"/>
      <c r="BN178" s="10"/>
      <c r="BO178" s="10"/>
      <c r="BP178" s="10"/>
      <c r="BQ178" s="10"/>
      <c r="BR178" s="10"/>
      <c r="BS178" s="10"/>
      <c r="BT178" s="10"/>
      <c r="BU178" s="10"/>
      <c r="BV178" s="10"/>
      <c r="BW178" s="10"/>
      <c r="BX178" s="10"/>
      <c r="BY178" s="10"/>
      <c r="BZ178" s="10"/>
      <c r="CA178" s="10"/>
      <c r="CB178" s="10"/>
      <c r="CC178" s="10"/>
      <c r="CD178" s="10"/>
      <c r="CE178" s="10"/>
      <c r="CF178" s="10"/>
      <c r="CG178" s="10"/>
      <c r="CH178" s="10"/>
      <c r="CI178" s="10"/>
      <c r="CJ178" s="10"/>
      <c r="CK178" s="10"/>
      <c r="CL178" s="10"/>
      <c r="CM178" s="10"/>
      <c r="CN178" s="10"/>
      <c r="CO178" s="10"/>
    </row>
    <row r="179" spans="5:93" x14ac:dyDescent="0.25"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  <c r="AQ179" s="10"/>
      <c r="AR179" s="10"/>
      <c r="AS179" s="10"/>
      <c r="AT179" s="10"/>
      <c r="AU179" s="10"/>
      <c r="AV179" s="10"/>
      <c r="AW179" s="10"/>
      <c r="AX179" s="10"/>
      <c r="AY179" s="10"/>
      <c r="AZ179" s="10"/>
      <c r="BA179" s="10"/>
      <c r="BB179" s="10"/>
      <c r="BC179" s="10"/>
      <c r="BD179" s="10"/>
      <c r="BE179" s="10"/>
      <c r="BF179" s="10"/>
      <c r="BG179" s="10"/>
      <c r="BH179" s="10"/>
      <c r="BI179" s="10"/>
      <c r="BJ179" s="10"/>
      <c r="BK179" s="10"/>
      <c r="BL179" s="10"/>
      <c r="BM179" s="10"/>
      <c r="BN179" s="10"/>
      <c r="BO179" s="10"/>
      <c r="BP179" s="10"/>
      <c r="BQ179" s="10"/>
      <c r="BR179" s="10"/>
      <c r="BS179" s="10"/>
      <c r="BT179" s="10"/>
      <c r="BU179" s="10"/>
      <c r="BV179" s="10"/>
      <c r="BW179" s="10"/>
      <c r="BX179" s="10"/>
      <c r="BY179" s="10"/>
      <c r="BZ179" s="10"/>
      <c r="CA179" s="10"/>
      <c r="CB179" s="10"/>
      <c r="CC179" s="10"/>
      <c r="CD179" s="10"/>
      <c r="CE179" s="10"/>
      <c r="CF179" s="10"/>
      <c r="CG179" s="10"/>
      <c r="CH179" s="10"/>
      <c r="CI179" s="10"/>
      <c r="CJ179" s="10"/>
      <c r="CK179" s="10"/>
      <c r="CL179" s="10"/>
      <c r="CM179" s="10"/>
      <c r="CN179" s="10"/>
      <c r="CO179" s="10"/>
    </row>
    <row r="180" spans="5:93" x14ac:dyDescent="0.25"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  <c r="AQ180" s="10"/>
      <c r="AR180" s="10"/>
      <c r="AS180" s="10"/>
      <c r="AT180" s="10"/>
      <c r="AU180" s="10"/>
      <c r="AV180" s="10"/>
      <c r="AW180" s="10"/>
      <c r="AX180" s="10"/>
      <c r="AY180" s="10"/>
      <c r="AZ180" s="10"/>
      <c r="BA180" s="10"/>
      <c r="BB180" s="10"/>
      <c r="BC180" s="10"/>
      <c r="BD180" s="10"/>
      <c r="BE180" s="10"/>
      <c r="BF180" s="10"/>
      <c r="BG180" s="10"/>
      <c r="BH180" s="10"/>
      <c r="BI180" s="10"/>
      <c r="BJ180" s="10"/>
      <c r="BK180" s="10"/>
      <c r="BL180" s="10"/>
      <c r="BM180" s="10"/>
      <c r="BN180" s="10"/>
      <c r="BO180" s="10"/>
      <c r="BP180" s="10"/>
      <c r="BQ180" s="10"/>
      <c r="BR180" s="10"/>
      <c r="BS180" s="10"/>
      <c r="BT180" s="10"/>
      <c r="BU180" s="10"/>
      <c r="BV180" s="10"/>
      <c r="BW180" s="10"/>
      <c r="BX180" s="10"/>
      <c r="BY180" s="10"/>
      <c r="BZ180" s="10"/>
      <c r="CA180" s="10"/>
      <c r="CB180" s="10"/>
      <c r="CC180" s="10"/>
      <c r="CD180" s="10"/>
      <c r="CE180" s="10"/>
      <c r="CF180" s="10"/>
      <c r="CG180" s="10"/>
      <c r="CH180" s="10"/>
      <c r="CI180" s="10"/>
      <c r="CJ180" s="10"/>
      <c r="CK180" s="10"/>
      <c r="CL180" s="10"/>
      <c r="CM180" s="10"/>
      <c r="CN180" s="10"/>
      <c r="CO180" s="10"/>
    </row>
    <row r="181" spans="5:93" x14ac:dyDescent="0.25"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  <c r="AQ181" s="10"/>
      <c r="AR181" s="10"/>
      <c r="AS181" s="10"/>
      <c r="AT181" s="10"/>
      <c r="AU181" s="10"/>
      <c r="AV181" s="10"/>
      <c r="AW181" s="10"/>
      <c r="AX181" s="10"/>
      <c r="AY181" s="10"/>
      <c r="AZ181" s="10"/>
      <c r="BA181" s="10"/>
      <c r="BB181" s="10"/>
      <c r="BC181" s="10"/>
      <c r="BD181" s="10"/>
      <c r="BE181" s="10"/>
      <c r="BF181" s="10"/>
      <c r="BG181" s="10"/>
      <c r="BH181" s="10"/>
      <c r="BI181" s="10"/>
      <c r="BJ181" s="10"/>
      <c r="BK181" s="10"/>
      <c r="BL181" s="10"/>
      <c r="BM181" s="10"/>
      <c r="BN181" s="10"/>
      <c r="BO181" s="10"/>
      <c r="BP181" s="10"/>
      <c r="BQ181" s="10"/>
      <c r="BR181" s="10"/>
      <c r="BS181" s="10"/>
      <c r="BT181" s="10"/>
      <c r="BU181" s="10"/>
      <c r="BV181" s="10"/>
      <c r="BW181" s="10"/>
      <c r="BX181" s="10"/>
      <c r="BY181" s="10"/>
      <c r="BZ181" s="10"/>
      <c r="CA181" s="10"/>
      <c r="CB181" s="10"/>
      <c r="CC181" s="10"/>
      <c r="CD181" s="10"/>
      <c r="CE181" s="10"/>
      <c r="CF181" s="10"/>
      <c r="CG181" s="10"/>
      <c r="CH181" s="10"/>
      <c r="CI181" s="10"/>
      <c r="CJ181" s="10"/>
      <c r="CK181" s="10"/>
      <c r="CL181" s="10"/>
      <c r="CM181" s="10"/>
      <c r="CN181" s="10"/>
      <c r="CO181" s="10"/>
    </row>
    <row r="182" spans="5:93" x14ac:dyDescent="0.25"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  <c r="AQ182" s="10"/>
      <c r="AR182" s="10"/>
      <c r="AS182" s="10"/>
      <c r="AT182" s="10"/>
      <c r="AU182" s="10"/>
      <c r="AV182" s="10"/>
      <c r="AW182" s="10"/>
      <c r="AX182" s="10"/>
      <c r="AY182" s="10"/>
      <c r="AZ182" s="10"/>
      <c r="BA182" s="10"/>
      <c r="BB182" s="10"/>
      <c r="BC182" s="10"/>
      <c r="BD182" s="10"/>
      <c r="BE182" s="10"/>
      <c r="BF182" s="10"/>
      <c r="BG182" s="10"/>
      <c r="BH182" s="10"/>
      <c r="BI182" s="10"/>
      <c r="BJ182" s="10"/>
      <c r="BK182" s="10"/>
      <c r="BL182" s="10"/>
      <c r="BM182" s="10"/>
      <c r="BN182" s="10"/>
      <c r="BO182" s="10"/>
      <c r="BP182" s="10"/>
      <c r="BQ182" s="10"/>
      <c r="BR182" s="10"/>
      <c r="BS182" s="10"/>
      <c r="BT182" s="10"/>
      <c r="BU182" s="10"/>
      <c r="BV182" s="10"/>
      <c r="BW182" s="10"/>
      <c r="BX182" s="10"/>
      <c r="BY182" s="10"/>
      <c r="BZ182" s="10"/>
      <c r="CA182" s="10"/>
      <c r="CB182" s="10"/>
      <c r="CC182" s="10"/>
      <c r="CD182" s="10"/>
      <c r="CE182" s="10"/>
      <c r="CF182" s="10"/>
      <c r="CG182" s="10"/>
      <c r="CH182" s="10"/>
      <c r="CI182" s="10"/>
      <c r="CJ182" s="10"/>
      <c r="CK182" s="10"/>
      <c r="CL182" s="10"/>
      <c r="CM182" s="10"/>
      <c r="CN182" s="10"/>
      <c r="CO182" s="10"/>
    </row>
    <row r="183" spans="5:93" x14ac:dyDescent="0.25"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0"/>
      <c r="AQ183" s="10"/>
      <c r="AR183" s="10"/>
      <c r="AS183" s="10"/>
      <c r="AT183" s="10"/>
      <c r="AU183" s="10"/>
      <c r="AV183" s="10"/>
      <c r="AW183" s="10"/>
      <c r="AX183" s="10"/>
      <c r="AY183" s="10"/>
      <c r="AZ183" s="10"/>
      <c r="BA183" s="10"/>
      <c r="BB183" s="10"/>
      <c r="BC183" s="10"/>
      <c r="BD183" s="10"/>
      <c r="BE183" s="10"/>
      <c r="BF183" s="10"/>
      <c r="BG183" s="10"/>
      <c r="BH183" s="10"/>
      <c r="BI183" s="10"/>
      <c r="BJ183" s="10"/>
      <c r="BK183" s="10"/>
      <c r="BL183" s="10"/>
      <c r="BM183" s="10"/>
      <c r="BN183" s="10"/>
      <c r="BO183" s="10"/>
      <c r="BP183" s="10"/>
      <c r="BQ183" s="10"/>
      <c r="BR183" s="10"/>
      <c r="BS183" s="10"/>
      <c r="BT183" s="10"/>
      <c r="BU183" s="10"/>
      <c r="BV183" s="10"/>
      <c r="BW183" s="10"/>
      <c r="BX183" s="10"/>
      <c r="BY183" s="10"/>
      <c r="BZ183" s="10"/>
      <c r="CA183" s="10"/>
      <c r="CB183" s="10"/>
      <c r="CC183" s="10"/>
      <c r="CD183" s="10"/>
      <c r="CE183" s="10"/>
      <c r="CF183" s="10"/>
      <c r="CG183" s="10"/>
      <c r="CH183" s="10"/>
      <c r="CI183" s="10"/>
      <c r="CJ183" s="10"/>
      <c r="CK183" s="10"/>
      <c r="CL183" s="10"/>
      <c r="CM183" s="10"/>
      <c r="CN183" s="10"/>
      <c r="CO183" s="10"/>
    </row>
    <row r="184" spans="5:93" x14ac:dyDescent="0.25"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0"/>
      <c r="AQ184" s="10"/>
      <c r="AR184" s="10"/>
      <c r="AS184" s="10"/>
      <c r="AT184" s="10"/>
      <c r="AU184" s="10"/>
      <c r="AV184" s="10"/>
      <c r="AW184" s="10"/>
      <c r="AX184" s="10"/>
      <c r="AY184" s="10"/>
      <c r="AZ184" s="10"/>
      <c r="BA184" s="10"/>
      <c r="BB184" s="10"/>
      <c r="BC184" s="10"/>
      <c r="BD184" s="10"/>
      <c r="BE184" s="10"/>
      <c r="BF184" s="10"/>
      <c r="BG184" s="10"/>
      <c r="BH184" s="10"/>
      <c r="BI184" s="10"/>
      <c r="BJ184" s="10"/>
      <c r="BK184" s="10"/>
      <c r="BL184" s="10"/>
      <c r="BM184" s="10"/>
      <c r="BN184" s="10"/>
      <c r="BO184" s="10"/>
      <c r="BP184" s="10"/>
      <c r="BQ184" s="10"/>
      <c r="BR184" s="10"/>
      <c r="BS184" s="10"/>
      <c r="BT184" s="10"/>
      <c r="BU184" s="10"/>
      <c r="BV184" s="10"/>
      <c r="BW184" s="10"/>
      <c r="BX184" s="10"/>
      <c r="BY184" s="10"/>
      <c r="BZ184" s="10"/>
      <c r="CA184" s="10"/>
      <c r="CB184" s="10"/>
      <c r="CC184" s="10"/>
      <c r="CD184" s="10"/>
      <c r="CE184" s="10"/>
      <c r="CF184" s="10"/>
      <c r="CG184" s="10"/>
      <c r="CH184" s="10"/>
      <c r="CI184" s="10"/>
      <c r="CJ184" s="10"/>
      <c r="CK184" s="10"/>
      <c r="CL184" s="10"/>
      <c r="CM184" s="10"/>
      <c r="CN184" s="10"/>
      <c r="CO184" s="10"/>
    </row>
    <row r="185" spans="5:93" x14ac:dyDescent="0.25"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  <c r="AP185" s="10"/>
      <c r="AQ185" s="10"/>
      <c r="AR185" s="10"/>
      <c r="AS185" s="10"/>
      <c r="AT185" s="10"/>
      <c r="AU185" s="10"/>
      <c r="AV185" s="10"/>
      <c r="AW185" s="10"/>
      <c r="AX185" s="10"/>
      <c r="AY185" s="10"/>
      <c r="AZ185" s="10"/>
      <c r="BA185" s="10"/>
      <c r="BB185" s="10"/>
      <c r="BC185" s="10"/>
      <c r="BD185" s="10"/>
      <c r="BE185" s="10"/>
      <c r="BF185" s="10"/>
      <c r="BG185" s="10"/>
      <c r="BH185" s="10"/>
      <c r="BI185" s="10"/>
      <c r="BJ185" s="10"/>
      <c r="BK185" s="10"/>
      <c r="BL185" s="10"/>
      <c r="BM185" s="10"/>
      <c r="BN185" s="10"/>
      <c r="BO185" s="10"/>
      <c r="BP185" s="10"/>
      <c r="BQ185" s="10"/>
      <c r="BR185" s="10"/>
      <c r="BS185" s="10"/>
      <c r="BT185" s="10"/>
      <c r="BU185" s="10"/>
      <c r="BV185" s="10"/>
      <c r="BW185" s="10"/>
      <c r="BX185" s="10"/>
      <c r="BY185" s="10"/>
      <c r="BZ185" s="10"/>
      <c r="CA185" s="10"/>
      <c r="CB185" s="10"/>
      <c r="CC185" s="10"/>
      <c r="CD185" s="10"/>
      <c r="CE185" s="10"/>
      <c r="CF185" s="10"/>
      <c r="CG185" s="10"/>
      <c r="CH185" s="10"/>
      <c r="CI185" s="10"/>
      <c r="CJ185" s="10"/>
      <c r="CK185" s="10"/>
      <c r="CL185" s="10"/>
      <c r="CM185" s="10"/>
      <c r="CN185" s="10"/>
      <c r="CO185" s="10"/>
    </row>
    <row r="186" spans="5:93" x14ac:dyDescent="0.25"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  <c r="AP186" s="10"/>
      <c r="AQ186" s="10"/>
      <c r="AR186" s="10"/>
      <c r="AS186" s="10"/>
      <c r="AT186" s="10"/>
      <c r="AU186" s="10"/>
      <c r="AV186" s="10"/>
      <c r="AW186" s="10"/>
      <c r="AX186" s="10"/>
      <c r="AY186" s="10"/>
      <c r="AZ186" s="10"/>
      <c r="BA186" s="10"/>
      <c r="BB186" s="10"/>
      <c r="BC186" s="10"/>
      <c r="BD186" s="10"/>
      <c r="BE186" s="10"/>
      <c r="BF186" s="10"/>
      <c r="BG186" s="10"/>
      <c r="BH186" s="10"/>
      <c r="BI186" s="10"/>
      <c r="BJ186" s="10"/>
      <c r="BK186" s="10"/>
      <c r="BL186" s="10"/>
      <c r="BM186" s="10"/>
      <c r="BN186" s="10"/>
      <c r="BO186" s="10"/>
      <c r="BP186" s="10"/>
      <c r="BQ186" s="10"/>
      <c r="BR186" s="10"/>
      <c r="BS186" s="10"/>
      <c r="BT186" s="10"/>
      <c r="BU186" s="10"/>
      <c r="BV186" s="10"/>
      <c r="BW186" s="10"/>
      <c r="BX186" s="10"/>
      <c r="BY186" s="10"/>
      <c r="BZ186" s="10"/>
      <c r="CA186" s="10"/>
      <c r="CB186" s="10"/>
      <c r="CC186" s="10"/>
      <c r="CD186" s="10"/>
      <c r="CE186" s="10"/>
      <c r="CF186" s="10"/>
      <c r="CG186" s="10"/>
      <c r="CH186" s="10"/>
      <c r="CI186" s="10"/>
      <c r="CJ186" s="10"/>
      <c r="CK186" s="10"/>
      <c r="CL186" s="10"/>
      <c r="CM186" s="10"/>
      <c r="CN186" s="10"/>
      <c r="CO186" s="10"/>
    </row>
    <row r="187" spans="5:93" x14ac:dyDescent="0.25"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0"/>
      <c r="AQ187" s="10"/>
      <c r="AR187" s="10"/>
      <c r="AS187" s="10"/>
      <c r="AT187" s="10"/>
      <c r="AU187" s="10"/>
      <c r="AV187" s="10"/>
      <c r="AW187" s="10"/>
      <c r="AX187" s="10"/>
      <c r="AY187" s="10"/>
      <c r="AZ187" s="10"/>
      <c r="BA187" s="10"/>
      <c r="BB187" s="10"/>
      <c r="BC187" s="10"/>
      <c r="BD187" s="10"/>
      <c r="BE187" s="10"/>
      <c r="BF187" s="10"/>
      <c r="BG187" s="10"/>
      <c r="BH187" s="10"/>
      <c r="BI187" s="10"/>
      <c r="BJ187" s="10"/>
      <c r="BK187" s="10"/>
      <c r="BL187" s="10"/>
      <c r="BM187" s="10"/>
      <c r="BN187" s="10"/>
      <c r="BO187" s="10"/>
      <c r="BP187" s="10"/>
      <c r="BQ187" s="10"/>
      <c r="BR187" s="10"/>
      <c r="BS187" s="10"/>
      <c r="BT187" s="10"/>
      <c r="BU187" s="10"/>
      <c r="BV187" s="10"/>
      <c r="BW187" s="10"/>
      <c r="BX187" s="10"/>
      <c r="BY187" s="10"/>
      <c r="BZ187" s="10"/>
      <c r="CA187" s="10"/>
      <c r="CB187" s="10"/>
      <c r="CC187" s="10"/>
      <c r="CD187" s="10"/>
      <c r="CE187" s="10"/>
      <c r="CF187" s="10"/>
      <c r="CG187" s="10"/>
      <c r="CH187" s="10"/>
      <c r="CI187" s="10"/>
      <c r="CJ187" s="10"/>
      <c r="CK187" s="10"/>
      <c r="CL187" s="10"/>
      <c r="CM187" s="10"/>
      <c r="CN187" s="10"/>
      <c r="CO187" s="10"/>
    </row>
    <row r="188" spans="5:93" x14ac:dyDescent="0.25"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  <c r="AP188" s="10"/>
      <c r="AQ188" s="10"/>
      <c r="AR188" s="10"/>
      <c r="AS188" s="10"/>
      <c r="AT188" s="10"/>
      <c r="AU188" s="10"/>
      <c r="AV188" s="10"/>
      <c r="AW188" s="10"/>
      <c r="AX188" s="10"/>
      <c r="AY188" s="10"/>
      <c r="AZ188" s="10"/>
      <c r="BA188" s="10"/>
      <c r="BB188" s="10"/>
      <c r="BC188" s="10"/>
      <c r="BD188" s="10"/>
      <c r="BE188" s="10"/>
      <c r="BF188" s="10"/>
      <c r="BG188" s="10"/>
      <c r="BH188" s="10"/>
      <c r="BI188" s="10"/>
      <c r="BJ188" s="10"/>
      <c r="BK188" s="10"/>
      <c r="BL188" s="10"/>
      <c r="BM188" s="10"/>
      <c r="BN188" s="10"/>
      <c r="BO188" s="10"/>
      <c r="BP188" s="10"/>
      <c r="BQ188" s="10"/>
      <c r="BR188" s="10"/>
      <c r="BS188" s="10"/>
      <c r="BT188" s="10"/>
      <c r="BU188" s="10"/>
      <c r="BV188" s="10"/>
      <c r="BW188" s="10"/>
      <c r="BX188" s="10"/>
      <c r="BY188" s="10"/>
      <c r="BZ188" s="10"/>
      <c r="CA188" s="10"/>
      <c r="CB188" s="10"/>
      <c r="CC188" s="10"/>
      <c r="CD188" s="10"/>
      <c r="CE188" s="10"/>
      <c r="CF188" s="10"/>
      <c r="CG188" s="10"/>
      <c r="CH188" s="10"/>
      <c r="CI188" s="10"/>
      <c r="CJ188" s="10"/>
      <c r="CK188" s="10"/>
      <c r="CL188" s="10"/>
      <c r="CM188" s="10"/>
      <c r="CN188" s="10"/>
      <c r="CO188" s="10"/>
    </row>
    <row r="189" spans="5:93" x14ac:dyDescent="0.25"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  <c r="AP189" s="10"/>
      <c r="AQ189" s="10"/>
      <c r="AR189" s="10"/>
      <c r="AS189" s="10"/>
      <c r="AT189" s="10"/>
      <c r="AU189" s="10"/>
      <c r="AV189" s="10"/>
      <c r="AW189" s="10"/>
      <c r="AX189" s="10"/>
      <c r="AY189" s="10"/>
      <c r="AZ189" s="10"/>
      <c r="BA189" s="10"/>
      <c r="BB189" s="10"/>
      <c r="BC189" s="10"/>
      <c r="BD189" s="10"/>
      <c r="BE189" s="10"/>
      <c r="BF189" s="10"/>
      <c r="BG189" s="10"/>
      <c r="BH189" s="10"/>
      <c r="BI189" s="10"/>
      <c r="BJ189" s="10"/>
      <c r="BK189" s="10"/>
      <c r="BL189" s="10"/>
      <c r="BM189" s="10"/>
      <c r="BN189" s="10"/>
      <c r="BO189" s="10"/>
      <c r="BP189" s="10"/>
      <c r="BQ189" s="10"/>
      <c r="BR189" s="10"/>
      <c r="BS189" s="10"/>
      <c r="BT189" s="10"/>
      <c r="BU189" s="10"/>
      <c r="BV189" s="10"/>
      <c r="BW189" s="10"/>
      <c r="BX189" s="10"/>
      <c r="BY189" s="10"/>
      <c r="BZ189" s="10"/>
      <c r="CA189" s="10"/>
      <c r="CB189" s="10"/>
      <c r="CC189" s="10"/>
      <c r="CD189" s="10"/>
      <c r="CE189" s="10"/>
      <c r="CF189" s="10"/>
      <c r="CG189" s="10"/>
      <c r="CH189" s="10"/>
      <c r="CI189" s="10"/>
      <c r="CJ189" s="10"/>
      <c r="CK189" s="10"/>
      <c r="CL189" s="10"/>
      <c r="CM189" s="10"/>
      <c r="CN189" s="10"/>
      <c r="CO189" s="10"/>
    </row>
    <row r="190" spans="5:93" x14ac:dyDescent="0.25"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  <c r="AN190" s="10"/>
      <c r="AO190" s="10"/>
      <c r="AP190" s="10"/>
      <c r="AQ190" s="10"/>
      <c r="AR190" s="10"/>
      <c r="AS190" s="10"/>
      <c r="AT190" s="10"/>
      <c r="AU190" s="10"/>
      <c r="AV190" s="10"/>
      <c r="AW190" s="10"/>
      <c r="AX190" s="10"/>
      <c r="AY190" s="10"/>
      <c r="AZ190" s="10"/>
      <c r="BA190" s="10"/>
      <c r="BB190" s="10"/>
      <c r="BC190" s="10"/>
      <c r="BD190" s="10"/>
      <c r="BE190" s="10"/>
      <c r="BF190" s="10"/>
      <c r="BG190" s="10"/>
      <c r="BH190" s="10"/>
      <c r="BI190" s="10"/>
      <c r="BJ190" s="10"/>
      <c r="BK190" s="10"/>
      <c r="BL190" s="10"/>
      <c r="BM190" s="10"/>
      <c r="BN190" s="10"/>
      <c r="BO190" s="10"/>
      <c r="BP190" s="10"/>
      <c r="BQ190" s="10"/>
      <c r="BR190" s="10"/>
      <c r="BS190" s="10"/>
      <c r="BT190" s="10"/>
      <c r="BU190" s="10"/>
      <c r="BV190" s="10"/>
      <c r="BW190" s="10"/>
      <c r="BX190" s="10"/>
      <c r="BY190" s="10"/>
      <c r="BZ190" s="10"/>
      <c r="CA190" s="10"/>
      <c r="CB190" s="10"/>
      <c r="CC190" s="10"/>
      <c r="CD190" s="10"/>
      <c r="CE190" s="10"/>
      <c r="CF190" s="10"/>
      <c r="CG190" s="10"/>
      <c r="CH190" s="10"/>
      <c r="CI190" s="10"/>
      <c r="CJ190" s="10"/>
      <c r="CK190" s="10"/>
      <c r="CL190" s="10"/>
      <c r="CM190" s="10"/>
      <c r="CN190" s="10"/>
      <c r="CO190" s="10"/>
    </row>
    <row r="191" spans="5:93" x14ac:dyDescent="0.25"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  <c r="AN191" s="10"/>
      <c r="AO191" s="10"/>
      <c r="AP191" s="10"/>
      <c r="AQ191" s="10"/>
      <c r="AR191" s="10"/>
      <c r="AS191" s="10"/>
      <c r="AT191" s="10"/>
      <c r="AU191" s="10"/>
      <c r="AV191" s="10"/>
      <c r="AW191" s="10"/>
      <c r="AX191" s="10"/>
      <c r="AY191" s="10"/>
      <c r="AZ191" s="10"/>
      <c r="BA191" s="10"/>
      <c r="BB191" s="10"/>
      <c r="BC191" s="10"/>
      <c r="BD191" s="10"/>
      <c r="BE191" s="10"/>
      <c r="BF191" s="10"/>
      <c r="BG191" s="10"/>
      <c r="BH191" s="10"/>
      <c r="BI191" s="10"/>
      <c r="BJ191" s="10"/>
      <c r="BK191" s="10"/>
      <c r="BL191" s="10"/>
      <c r="BM191" s="10"/>
      <c r="BN191" s="10"/>
      <c r="BO191" s="10"/>
      <c r="BP191" s="10"/>
      <c r="BQ191" s="10"/>
      <c r="BR191" s="10"/>
      <c r="BS191" s="10"/>
      <c r="BT191" s="10"/>
      <c r="BU191" s="10"/>
      <c r="BV191" s="10"/>
      <c r="BW191" s="10"/>
      <c r="BX191" s="10"/>
      <c r="BY191" s="10"/>
      <c r="BZ191" s="10"/>
      <c r="CA191" s="10"/>
      <c r="CB191" s="10"/>
      <c r="CC191" s="10"/>
      <c r="CD191" s="10"/>
      <c r="CE191" s="10"/>
      <c r="CF191" s="10"/>
      <c r="CG191" s="10"/>
      <c r="CH191" s="10"/>
      <c r="CI191" s="10"/>
      <c r="CJ191" s="10"/>
      <c r="CK191" s="10"/>
      <c r="CL191" s="10"/>
      <c r="CM191" s="10"/>
      <c r="CN191" s="10"/>
      <c r="CO191" s="10"/>
    </row>
    <row r="192" spans="5:93" x14ac:dyDescent="0.25"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  <c r="AM192" s="10"/>
      <c r="AN192" s="10"/>
      <c r="AO192" s="10"/>
      <c r="AP192" s="10"/>
      <c r="AQ192" s="10"/>
      <c r="AR192" s="10"/>
      <c r="AS192" s="10"/>
      <c r="AT192" s="10"/>
      <c r="AU192" s="10"/>
      <c r="AV192" s="10"/>
      <c r="AW192" s="10"/>
      <c r="AX192" s="10"/>
      <c r="AY192" s="10"/>
      <c r="AZ192" s="10"/>
      <c r="BA192" s="10"/>
      <c r="BB192" s="10"/>
      <c r="BC192" s="10"/>
      <c r="BD192" s="10"/>
      <c r="BE192" s="10"/>
      <c r="BF192" s="10"/>
      <c r="BG192" s="10"/>
      <c r="BH192" s="10"/>
      <c r="BI192" s="10"/>
      <c r="BJ192" s="10"/>
      <c r="BK192" s="10"/>
      <c r="BL192" s="10"/>
      <c r="BM192" s="10"/>
      <c r="BN192" s="10"/>
      <c r="BO192" s="10"/>
      <c r="BP192" s="10"/>
      <c r="BQ192" s="10"/>
      <c r="BR192" s="10"/>
      <c r="BS192" s="10"/>
      <c r="BT192" s="10"/>
      <c r="BU192" s="10"/>
      <c r="BV192" s="10"/>
      <c r="BW192" s="10"/>
      <c r="BX192" s="10"/>
      <c r="BY192" s="10"/>
      <c r="BZ192" s="10"/>
      <c r="CA192" s="10"/>
      <c r="CB192" s="10"/>
      <c r="CC192" s="10"/>
      <c r="CD192" s="10"/>
      <c r="CE192" s="10"/>
      <c r="CF192" s="10"/>
      <c r="CG192" s="10"/>
      <c r="CH192" s="10"/>
      <c r="CI192" s="10"/>
      <c r="CJ192" s="10"/>
      <c r="CK192" s="10"/>
      <c r="CL192" s="10"/>
      <c r="CM192" s="10"/>
      <c r="CN192" s="10"/>
      <c r="CO192" s="10"/>
    </row>
    <row r="193" spans="5:93" x14ac:dyDescent="0.25"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  <c r="AM193" s="10"/>
      <c r="AN193" s="10"/>
      <c r="AO193" s="10"/>
      <c r="AP193" s="10"/>
      <c r="AQ193" s="10"/>
      <c r="AR193" s="10"/>
      <c r="AS193" s="10"/>
      <c r="AT193" s="10"/>
      <c r="AU193" s="10"/>
      <c r="AV193" s="10"/>
      <c r="AW193" s="10"/>
      <c r="AX193" s="10"/>
      <c r="AY193" s="10"/>
      <c r="AZ193" s="10"/>
      <c r="BA193" s="10"/>
      <c r="BB193" s="10"/>
      <c r="BC193" s="10"/>
      <c r="BD193" s="10"/>
      <c r="BE193" s="10"/>
      <c r="BF193" s="10"/>
      <c r="BG193" s="10"/>
      <c r="BH193" s="10"/>
      <c r="BI193" s="10"/>
      <c r="BJ193" s="10"/>
      <c r="BK193" s="10"/>
      <c r="BL193" s="10"/>
      <c r="BM193" s="10"/>
      <c r="BN193" s="10"/>
      <c r="BO193" s="10"/>
      <c r="BP193" s="10"/>
      <c r="BQ193" s="10"/>
      <c r="BR193" s="10"/>
      <c r="BS193" s="10"/>
      <c r="BT193" s="10"/>
      <c r="BU193" s="10"/>
      <c r="BV193" s="10"/>
      <c r="BW193" s="10"/>
      <c r="BX193" s="10"/>
      <c r="BY193" s="10"/>
      <c r="BZ193" s="10"/>
      <c r="CA193" s="10"/>
      <c r="CB193" s="10"/>
      <c r="CC193" s="10"/>
      <c r="CD193" s="10"/>
      <c r="CE193" s="10"/>
      <c r="CF193" s="10"/>
      <c r="CG193" s="10"/>
      <c r="CH193" s="10"/>
      <c r="CI193" s="10"/>
      <c r="CJ193" s="10"/>
      <c r="CK193" s="10"/>
      <c r="CL193" s="10"/>
      <c r="CM193" s="10"/>
      <c r="CN193" s="10"/>
      <c r="CO193" s="10"/>
    </row>
    <row r="194" spans="5:93" x14ac:dyDescent="0.25"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  <c r="AM194" s="10"/>
      <c r="AN194" s="10"/>
      <c r="AO194" s="10"/>
      <c r="AP194" s="10"/>
      <c r="AQ194" s="10"/>
      <c r="AR194" s="10"/>
      <c r="AS194" s="10"/>
      <c r="AT194" s="10"/>
      <c r="AU194" s="10"/>
      <c r="AV194" s="10"/>
      <c r="AW194" s="10"/>
      <c r="AX194" s="10"/>
      <c r="AY194" s="10"/>
      <c r="AZ194" s="10"/>
      <c r="BA194" s="10"/>
      <c r="BB194" s="10"/>
      <c r="BC194" s="10"/>
      <c r="BD194" s="10"/>
      <c r="BE194" s="10"/>
      <c r="BF194" s="10"/>
      <c r="BG194" s="10"/>
      <c r="BH194" s="10"/>
      <c r="BI194" s="10"/>
      <c r="BJ194" s="10"/>
      <c r="BK194" s="10"/>
      <c r="BL194" s="10"/>
      <c r="BM194" s="10"/>
      <c r="BN194" s="10"/>
      <c r="BO194" s="10"/>
      <c r="BP194" s="10"/>
      <c r="BQ194" s="10"/>
      <c r="BR194" s="10"/>
      <c r="BS194" s="10"/>
      <c r="BT194" s="10"/>
      <c r="BU194" s="10"/>
      <c r="BV194" s="10"/>
      <c r="BW194" s="10"/>
      <c r="BX194" s="10"/>
      <c r="BY194" s="10"/>
      <c r="BZ194" s="10"/>
      <c r="CA194" s="10"/>
      <c r="CB194" s="10"/>
      <c r="CC194" s="10"/>
      <c r="CD194" s="10"/>
      <c r="CE194" s="10"/>
      <c r="CF194" s="10"/>
      <c r="CG194" s="10"/>
      <c r="CH194" s="10"/>
      <c r="CI194" s="10"/>
      <c r="CJ194" s="10"/>
      <c r="CK194" s="10"/>
      <c r="CL194" s="10"/>
      <c r="CM194" s="10"/>
      <c r="CN194" s="10"/>
      <c r="CO194" s="10"/>
    </row>
    <row r="195" spans="5:93" x14ac:dyDescent="0.25"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  <c r="AM195" s="10"/>
      <c r="AN195" s="10"/>
      <c r="AO195" s="10"/>
      <c r="AP195" s="10"/>
      <c r="AQ195" s="10"/>
      <c r="AR195" s="10"/>
      <c r="AS195" s="10"/>
      <c r="AT195" s="10"/>
      <c r="AU195" s="10"/>
      <c r="AV195" s="10"/>
      <c r="AW195" s="10"/>
      <c r="AX195" s="10"/>
      <c r="AY195" s="10"/>
      <c r="AZ195" s="10"/>
      <c r="BA195" s="10"/>
      <c r="BB195" s="10"/>
      <c r="BC195" s="10"/>
      <c r="BD195" s="10"/>
      <c r="BE195" s="10"/>
      <c r="BF195" s="10"/>
      <c r="BG195" s="10"/>
      <c r="BH195" s="10"/>
      <c r="BI195" s="10"/>
      <c r="BJ195" s="10"/>
      <c r="BK195" s="10"/>
      <c r="BL195" s="10"/>
      <c r="BM195" s="10"/>
      <c r="BN195" s="10"/>
      <c r="BO195" s="10"/>
      <c r="BP195" s="10"/>
      <c r="BQ195" s="10"/>
      <c r="BR195" s="10"/>
      <c r="BS195" s="10"/>
      <c r="BT195" s="10"/>
      <c r="BU195" s="10"/>
      <c r="BV195" s="10"/>
      <c r="BW195" s="10"/>
      <c r="BX195" s="10"/>
      <c r="BY195" s="10"/>
      <c r="BZ195" s="10"/>
      <c r="CA195" s="10"/>
      <c r="CB195" s="10"/>
      <c r="CC195" s="10"/>
      <c r="CD195" s="10"/>
      <c r="CE195" s="10"/>
      <c r="CF195" s="10"/>
      <c r="CG195" s="10"/>
      <c r="CH195" s="10"/>
      <c r="CI195" s="10"/>
      <c r="CJ195" s="10"/>
      <c r="CK195" s="10"/>
      <c r="CL195" s="10"/>
      <c r="CM195" s="10"/>
      <c r="CN195" s="10"/>
      <c r="CO195" s="10"/>
    </row>
    <row r="196" spans="5:93" x14ac:dyDescent="0.25"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  <c r="AM196" s="10"/>
      <c r="AN196" s="10"/>
      <c r="AO196" s="10"/>
      <c r="AP196" s="10"/>
      <c r="AQ196" s="10"/>
      <c r="AR196" s="10"/>
      <c r="AS196" s="10"/>
      <c r="AT196" s="10"/>
      <c r="AU196" s="10"/>
      <c r="AV196" s="10"/>
      <c r="AW196" s="10"/>
      <c r="AX196" s="10"/>
      <c r="AY196" s="10"/>
      <c r="AZ196" s="10"/>
      <c r="BA196" s="10"/>
      <c r="BB196" s="10"/>
      <c r="BC196" s="10"/>
      <c r="BD196" s="10"/>
      <c r="BE196" s="10"/>
      <c r="BF196" s="10"/>
      <c r="BG196" s="10"/>
      <c r="BH196" s="10"/>
      <c r="BI196" s="10"/>
      <c r="BJ196" s="10"/>
      <c r="BK196" s="10"/>
      <c r="BL196" s="10"/>
      <c r="BM196" s="10"/>
      <c r="BN196" s="10"/>
      <c r="BO196" s="10"/>
      <c r="BP196" s="10"/>
      <c r="BQ196" s="10"/>
      <c r="BR196" s="10"/>
      <c r="BS196" s="10"/>
      <c r="BT196" s="10"/>
      <c r="BU196" s="10"/>
      <c r="BV196" s="10"/>
      <c r="BW196" s="10"/>
      <c r="BX196" s="10"/>
      <c r="BY196" s="10"/>
      <c r="BZ196" s="10"/>
      <c r="CA196" s="10"/>
      <c r="CB196" s="10"/>
      <c r="CC196" s="10"/>
      <c r="CD196" s="10"/>
      <c r="CE196" s="10"/>
      <c r="CF196" s="10"/>
      <c r="CG196" s="10"/>
      <c r="CH196" s="10"/>
      <c r="CI196" s="10"/>
      <c r="CJ196" s="10"/>
      <c r="CK196" s="10"/>
      <c r="CL196" s="10"/>
      <c r="CM196" s="10"/>
      <c r="CN196" s="10"/>
      <c r="CO196" s="10"/>
    </row>
    <row r="197" spans="5:93" x14ac:dyDescent="0.25"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  <c r="AP197" s="10"/>
      <c r="AQ197" s="10"/>
      <c r="AR197" s="10"/>
      <c r="AS197" s="10"/>
      <c r="AT197" s="10"/>
      <c r="AU197" s="10"/>
      <c r="AV197" s="10"/>
      <c r="AW197" s="10"/>
      <c r="AX197" s="10"/>
      <c r="AY197" s="10"/>
      <c r="AZ197" s="10"/>
      <c r="BA197" s="10"/>
      <c r="BB197" s="10"/>
      <c r="BC197" s="10"/>
      <c r="BD197" s="10"/>
      <c r="BE197" s="10"/>
      <c r="BF197" s="10"/>
      <c r="BG197" s="10"/>
      <c r="BH197" s="10"/>
      <c r="BI197" s="10"/>
      <c r="BJ197" s="10"/>
      <c r="BK197" s="10"/>
      <c r="BL197" s="10"/>
      <c r="BM197" s="10"/>
      <c r="BN197" s="10"/>
      <c r="BO197" s="10"/>
      <c r="BP197" s="10"/>
      <c r="BQ197" s="10"/>
      <c r="BR197" s="10"/>
      <c r="BS197" s="10"/>
      <c r="BT197" s="10"/>
      <c r="BU197" s="10"/>
      <c r="BV197" s="10"/>
      <c r="BW197" s="10"/>
      <c r="BX197" s="10"/>
      <c r="BY197" s="10"/>
      <c r="BZ197" s="10"/>
      <c r="CA197" s="10"/>
      <c r="CB197" s="10"/>
      <c r="CC197" s="10"/>
      <c r="CD197" s="10"/>
      <c r="CE197" s="10"/>
      <c r="CF197" s="10"/>
      <c r="CG197" s="10"/>
      <c r="CH197" s="10"/>
      <c r="CI197" s="10"/>
      <c r="CJ197" s="10"/>
      <c r="CK197" s="10"/>
      <c r="CL197" s="10"/>
      <c r="CM197" s="10"/>
      <c r="CN197" s="10"/>
      <c r="CO197" s="10"/>
    </row>
    <row r="198" spans="5:93" x14ac:dyDescent="0.25"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  <c r="AM198" s="10"/>
      <c r="AN198" s="10"/>
      <c r="AO198" s="10"/>
      <c r="AP198" s="10"/>
      <c r="AQ198" s="10"/>
      <c r="AR198" s="10"/>
      <c r="AS198" s="10"/>
      <c r="AT198" s="10"/>
      <c r="AU198" s="10"/>
      <c r="AV198" s="10"/>
      <c r="AW198" s="10"/>
      <c r="AX198" s="10"/>
      <c r="AY198" s="10"/>
      <c r="AZ198" s="10"/>
      <c r="BA198" s="10"/>
      <c r="BB198" s="10"/>
      <c r="BC198" s="10"/>
      <c r="BD198" s="10"/>
      <c r="BE198" s="10"/>
      <c r="BF198" s="10"/>
      <c r="BG198" s="10"/>
      <c r="BH198" s="10"/>
      <c r="BI198" s="10"/>
      <c r="BJ198" s="10"/>
      <c r="BK198" s="10"/>
      <c r="BL198" s="10"/>
      <c r="BM198" s="10"/>
      <c r="BN198" s="10"/>
      <c r="BO198" s="10"/>
      <c r="BP198" s="10"/>
      <c r="BQ198" s="10"/>
      <c r="BR198" s="10"/>
      <c r="BS198" s="10"/>
      <c r="BT198" s="10"/>
      <c r="BU198" s="10"/>
      <c r="BV198" s="10"/>
      <c r="BW198" s="10"/>
      <c r="BX198" s="10"/>
      <c r="BY198" s="10"/>
      <c r="BZ198" s="10"/>
      <c r="CA198" s="10"/>
      <c r="CB198" s="10"/>
      <c r="CC198" s="10"/>
      <c r="CD198" s="10"/>
      <c r="CE198" s="10"/>
      <c r="CF198" s="10"/>
      <c r="CG198" s="10"/>
      <c r="CH198" s="10"/>
      <c r="CI198" s="10"/>
      <c r="CJ198" s="10"/>
      <c r="CK198" s="10"/>
      <c r="CL198" s="10"/>
      <c r="CM198" s="10"/>
      <c r="CN198" s="10"/>
      <c r="CO198" s="10"/>
    </row>
    <row r="199" spans="5:93" x14ac:dyDescent="0.25"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/>
      <c r="AM199" s="10"/>
      <c r="AN199" s="10"/>
      <c r="AO199" s="10"/>
      <c r="AP199" s="10"/>
      <c r="AQ199" s="10"/>
      <c r="AR199" s="10"/>
      <c r="AS199" s="10"/>
      <c r="AT199" s="10"/>
      <c r="AU199" s="10"/>
      <c r="AV199" s="10"/>
      <c r="AW199" s="10"/>
      <c r="AX199" s="10"/>
      <c r="AY199" s="10"/>
      <c r="AZ199" s="10"/>
      <c r="BA199" s="10"/>
      <c r="BB199" s="10"/>
      <c r="BC199" s="10"/>
      <c r="BD199" s="10"/>
      <c r="BE199" s="10"/>
      <c r="BF199" s="10"/>
      <c r="BG199" s="10"/>
      <c r="BH199" s="10"/>
      <c r="BI199" s="10"/>
      <c r="BJ199" s="10"/>
      <c r="BK199" s="10"/>
      <c r="BL199" s="10"/>
      <c r="BM199" s="10"/>
      <c r="BN199" s="10"/>
      <c r="BO199" s="10"/>
      <c r="BP199" s="10"/>
      <c r="BQ199" s="10"/>
      <c r="BR199" s="10"/>
      <c r="BS199" s="10"/>
      <c r="BT199" s="10"/>
      <c r="BU199" s="10"/>
      <c r="BV199" s="10"/>
      <c r="BW199" s="10"/>
      <c r="BX199" s="10"/>
      <c r="BY199" s="10"/>
      <c r="BZ199" s="10"/>
      <c r="CA199" s="10"/>
      <c r="CB199" s="10"/>
      <c r="CC199" s="10"/>
      <c r="CD199" s="10"/>
      <c r="CE199" s="10"/>
      <c r="CF199" s="10"/>
      <c r="CG199" s="10"/>
      <c r="CH199" s="10"/>
      <c r="CI199" s="10"/>
      <c r="CJ199" s="10"/>
      <c r="CK199" s="10"/>
      <c r="CL199" s="10"/>
      <c r="CM199" s="10"/>
      <c r="CN199" s="10"/>
      <c r="CO199" s="10"/>
    </row>
    <row r="200" spans="5:93" x14ac:dyDescent="0.25"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  <c r="AM200" s="10"/>
      <c r="AN200" s="10"/>
      <c r="AO200" s="10"/>
      <c r="AP200" s="10"/>
      <c r="AQ200" s="10"/>
      <c r="AR200" s="10"/>
      <c r="AS200" s="10"/>
      <c r="AT200" s="10"/>
      <c r="AU200" s="10"/>
      <c r="AV200" s="10"/>
      <c r="AW200" s="10"/>
      <c r="AX200" s="10"/>
      <c r="AY200" s="10"/>
      <c r="AZ200" s="10"/>
      <c r="BA200" s="10"/>
      <c r="BB200" s="10"/>
      <c r="BC200" s="10"/>
      <c r="BD200" s="10"/>
      <c r="BE200" s="10"/>
      <c r="BF200" s="10"/>
      <c r="BG200" s="10"/>
      <c r="BH200" s="10"/>
      <c r="BI200" s="10"/>
      <c r="BJ200" s="10"/>
      <c r="BK200" s="10"/>
      <c r="BL200" s="10"/>
      <c r="BM200" s="10"/>
      <c r="BN200" s="10"/>
      <c r="BO200" s="10"/>
      <c r="BP200" s="10"/>
      <c r="BQ200" s="10"/>
      <c r="BR200" s="10"/>
      <c r="BS200" s="10"/>
      <c r="BT200" s="10"/>
      <c r="BU200" s="10"/>
      <c r="BV200" s="10"/>
      <c r="BW200" s="10"/>
      <c r="BX200" s="10"/>
      <c r="BY200" s="10"/>
      <c r="BZ200" s="10"/>
      <c r="CA200" s="10"/>
      <c r="CB200" s="10"/>
      <c r="CC200" s="10"/>
      <c r="CD200" s="10"/>
      <c r="CE200" s="10"/>
      <c r="CF200" s="10"/>
      <c r="CG200" s="10"/>
      <c r="CH200" s="10"/>
      <c r="CI200" s="10"/>
      <c r="CJ200" s="10"/>
      <c r="CK200" s="10"/>
      <c r="CL200" s="10"/>
      <c r="CM200" s="10"/>
      <c r="CN200" s="10"/>
      <c r="CO200" s="10"/>
    </row>
    <row r="201" spans="5:93" x14ac:dyDescent="0.25"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  <c r="AM201" s="10"/>
      <c r="AN201" s="10"/>
      <c r="AO201" s="10"/>
      <c r="AP201" s="10"/>
      <c r="AQ201" s="10"/>
      <c r="AR201" s="10"/>
      <c r="AS201" s="10"/>
      <c r="AT201" s="10"/>
      <c r="AU201" s="10"/>
      <c r="AV201" s="10"/>
      <c r="AW201" s="10"/>
      <c r="AX201" s="10"/>
      <c r="AY201" s="10"/>
      <c r="AZ201" s="10"/>
      <c r="BA201" s="10"/>
      <c r="BB201" s="10"/>
      <c r="BC201" s="10"/>
      <c r="BD201" s="10"/>
      <c r="BE201" s="10"/>
      <c r="BF201" s="10"/>
      <c r="BG201" s="10"/>
      <c r="BH201" s="10"/>
      <c r="BI201" s="10"/>
      <c r="BJ201" s="10"/>
      <c r="BK201" s="10"/>
      <c r="BL201" s="10"/>
      <c r="BM201" s="10"/>
      <c r="BN201" s="10"/>
      <c r="BO201" s="10"/>
      <c r="BP201" s="10"/>
      <c r="BQ201" s="10"/>
      <c r="BR201" s="10"/>
      <c r="BS201" s="10"/>
      <c r="BT201" s="10"/>
      <c r="BU201" s="10"/>
      <c r="BV201" s="10"/>
      <c r="BW201" s="10"/>
      <c r="BX201" s="10"/>
      <c r="BY201" s="10"/>
      <c r="BZ201" s="10"/>
      <c r="CA201" s="10"/>
      <c r="CB201" s="10"/>
      <c r="CC201" s="10"/>
      <c r="CD201" s="10"/>
      <c r="CE201" s="10"/>
      <c r="CF201" s="10"/>
      <c r="CG201" s="10"/>
      <c r="CH201" s="10"/>
      <c r="CI201" s="10"/>
      <c r="CJ201" s="10"/>
      <c r="CK201" s="10"/>
      <c r="CL201" s="10"/>
      <c r="CM201" s="10"/>
      <c r="CN201" s="10"/>
      <c r="CO201" s="10"/>
    </row>
    <row r="202" spans="5:93" x14ac:dyDescent="0.25"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  <c r="AL202" s="10"/>
      <c r="AM202" s="10"/>
      <c r="AN202" s="10"/>
      <c r="AO202" s="10"/>
      <c r="AP202" s="10"/>
      <c r="AQ202" s="10"/>
      <c r="AR202" s="10"/>
      <c r="AS202" s="10"/>
      <c r="AT202" s="10"/>
      <c r="AU202" s="10"/>
      <c r="AV202" s="10"/>
      <c r="AW202" s="10"/>
      <c r="AX202" s="10"/>
      <c r="AY202" s="10"/>
      <c r="AZ202" s="10"/>
      <c r="BA202" s="10"/>
      <c r="BB202" s="10"/>
      <c r="BC202" s="10"/>
      <c r="BD202" s="10"/>
      <c r="BE202" s="10"/>
      <c r="BF202" s="10"/>
      <c r="BG202" s="10"/>
      <c r="BH202" s="10"/>
      <c r="BI202" s="10"/>
      <c r="BJ202" s="10"/>
      <c r="BK202" s="10"/>
      <c r="BL202" s="10"/>
      <c r="BM202" s="10"/>
      <c r="BN202" s="10"/>
      <c r="BO202" s="10"/>
      <c r="BP202" s="10"/>
      <c r="BQ202" s="10"/>
      <c r="BR202" s="10"/>
      <c r="BS202" s="10"/>
      <c r="BT202" s="10"/>
      <c r="BU202" s="10"/>
      <c r="BV202" s="10"/>
      <c r="BW202" s="10"/>
      <c r="BX202" s="10"/>
      <c r="BY202" s="10"/>
      <c r="BZ202" s="10"/>
      <c r="CA202" s="10"/>
      <c r="CB202" s="10"/>
      <c r="CC202" s="10"/>
      <c r="CD202" s="10"/>
      <c r="CE202" s="10"/>
      <c r="CF202" s="10"/>
      <c r="CG202" s="10"/>
      <c r="CH202" s="10"/>
      <c r="CI202" s="10"/>
      <c r="CJ202" s="10"/>
      <c r="CK202" s="10"/>
      <c r="CL202" s="10"/>
      <c r="CM202" s="10"/>
      <c r="CN202" s="10"/>
      <c r="CO202" s="10"/>
    </row>
    <row r="203" spans="5:93" x14ac:dyDescent="0.25"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  <c r="AL203" s="10"/>
      <c r="AM203" s="10"/>
      <c r="AN203" s="10"/>
      <c r="AO203" s="10"/>
      <c r="AP203" s="10"/>
      <c r="AQ203" s="10"/>
      <c r="AR203" s="10"/>
      <c r="AS203" s="10"/>
      <c r="AT203" s="10"/>
      <c r="AU203" s="10"/>
      <c r="AV203" s="10"/>
      <c r="AW203" s="10"/>
      <c r="AX203" s="10"/>
      <c r="AY203" s="10"/>
      <c r="AZ203" s="10"/>
      <c r="BA203" s="10"/>
      <c r="BB203" s="10"/>
      <c r="BC203" s="10"/>
      <c r="BD203" s="10"/>
      <c r="BE203" s="10"/>
      <c r="BF203" s="10"/>
      <c r="BG203" s="10"/>
      <c r="BH203" s="10"/>
      <c r="BI203" s="10"/>
      <c r="BJ203" s="10"/>
      <c r="BK203" s="10"/>
      <c r="BL203" s="10"/>
      <c r="BM203" s="10"/>
      <c r="BN203" s="10"/>
      <c r="BO203" s="10"/>
      <c r="BP203" s="10"/>
      <c r="BQ203" s="10"/>
      <c r="BR203" s="10"/>
      <c r="BS203" s="10"/>
      <c r="BT203" s="10"/>
      <c r="BU203" s="10"/>
      <c r="BV203" s="10"/>
      <c r="BW203" s="10"/>
      <c r="BX203" s="10"/>
      <c r="BY203" s="10"/>
      <c r="BZ203" s="10"/>
      <c r="CA203" s="10"/>
      <c r="CB203" s="10"/>
      <c r="CC203" s="10"/>
      <c r="CD203" s="10"/>
      <c r="CE203" s="10"/>
      <c r="CF203" s="10"/>
      <c r="CG203" s="10"/>
      <c r="CH203" s="10"/>
      <c r="CI203" s="10"/>
      <c r="CJ203" s="10"/>
      <c r="CK203" s="10"/>
      <c r="CL203" s="10"/>
      <c r="CM203" s="10"/>
      <c r="CN203" s="10"/>
      <c r="CO203" s="10"/>
    </row>
    <row r="204" spans="5:93" x14ac:dyDescent="0.25"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  <c r="AL204" s="10"/>
      <c r="AM204" s="10"/>
      <c r="AN204" s="10"/>
      <c r="AO204" s="10"/>
      <c r="AP204" s="10"/>
      <c r="AQ204" s="10"/>
      <c r="AR204" s="10"/>
      <c r="AS204" s="10"/>
      <c r="AT204" s="10"/>
      <c r="AU204" s="10"/>
      <c r="AV204" s="10"/>
      <c r="AW204" s="10"/>
      <c r="AX204" s="10"/>
      <c r="AY204" s="10"/>
      <c r="AZ204" s="10"/>
      <c r="BA204" s="10"/>
      <c r="BB204" s="10"/>
      <c r="BC204" s="10"/>
      <c r="BD204" s="10"/>
      <c r="BE204" s="10"/>
      <c r="BF204" s="10"/>
      <c r="BG204" s="10"/>
      <c r="BH204" s="10"/>
      <c r="BI204" s="10"/>
      <c r="BJ204" s="10"/>
      <c r="BK204" s="10"/>
      <c r="BL204" s="10"/>
      <c r="BM204" s="10"/>
      <c r="BN204" s="10"/>
      <c r="BO204" s="10"/>
      <c r="BP204" s="10"/>
      <c r="BQ204" s="10"/>
      <c r="BR204" s="10"/>
      <c r="BS204" s="10"/>
      <c r="BT204" s="10"/>
      <c r="BU204" s="10"/>
      <c r="BV204" s="10"/>
      <c r="BW204" s="10"/>
      <c r="BX204" s="10"/>
      <c r="BY204" s="10"/>
      <c r="BZ204" s="10"/>
      <c r="CA204" s="10"/>
      <c r="CB204" s="10"/>
      <c r="CC204" s="10"/>
      <c r="CD204" s="10"/>
      <c r="CE204" s="10"/>
      <c r="CF204" s="10"/>
      <c r="CG204" s="10"/>
      <c r="CH204" s="10"/>
      <c r="CI204" s="10"/>
      <c r="CJ204" s="10"/>
      <c r="CK204" s="10"/>
      <c r="CL204" s="10"/>
      <c r="CM204" s="10"/>
      <c r="CN204" s="10"/>
      <c r="CO204" s="10"/>
    </row>
    <row r="205" spans="5:93" x14ac:dyDescent="0.25"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  <c r="AK205" s="10"/>
      <c r="AL205" s="10"/>
      <c r="AM205" s="10"/>
      <c r="AN205" s="10"/>
      <c r="AO205" s="10"/>
      <c r="AP205" s="10"/>
      <c r="AQ205" s="10"/>
      <c r="AR205" s="10"/>
      <c r="AS205" s="10"/>
      <c r="AT205" s="10"/>
      <c r="AU205" s="10"/>
      <c r="AV205" s="10"/>
      <c r="AW205" s="10"/>
      <c r="AX205" s="10"/>
      <c r="AY205" s="10"/>
      <c r="AZ205" s="10"/>
      <c r="BA205" s="10"/>
      <c r="BB205" s="10"/>
      <c r="BC205" s="10"/>
      <c r="BD205" s="10"/>
      <c r="BE205" s="10"/>
      <c r="BF205" s="10"/>
      <c r="BG205" s="10"/>
      <c r="BH205" s="10"/>
      <c r="BI205" s="10"/>
      <c r="BJ205" s="10"/>
      <c r="BK205" s="10"/>
      <c r="BL205" s="10"/>
      <c r="BM205" s="10"/>
      <c r="BN205" s="10"/>
      <c r="BO205" s="10"/>
      <c r="BP205" s="10"/>
      <c r="BQ205" s="10"/>
      <c r="BR205" s="10"/>
      <c r="BS205" s="10"/>
      <c r="BT205" s="10"/>
      <c r="BU205" s="10"/>
      <c r="BV205" s="10"/>
      <c r="BW205" s="10"/>
      <c r="BX205" s="10"/>
      <c r="BY205" s="10"/>
      <c r="BZ205" s="10"/>
      <c r="CA205" s="10"/>
      <c r="CB205" s="10"/>
      <c r="CC205" s="10"/>
      <c r="CD205" s="10"/>
      <c r="CE205" s="10"/>
      <c r="CF205" s="10"/>
      <c r="CG205" s="10"/>
      <c r="CH205" s="10"/>
      <c r="CI205" s="10"/>
      <c r="CJ205" s="10"/>
      <c r="CK205" s="10"/>
      <c r="CL205" s="10"/>
      <c r="CM205" s="10"/>
      <c r="CN205" s="10"/>
      <c r="CO205" s="10"/>
    </row>
    <row r="206" spans="5:93" x14ac:dyDescent="0.25"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  <c r="AJ206" s="10"/>
      <c r="AK206" s="10"/>
      <c r="AL206" s="10"/>
      <c r="AM206" s="10"/>
      <c r="AN206" s="10"/>
      <c r="AO206" s="10"/>
      <c r="AP206" s="10"/>
      <c r="AQ206" s="10"/>
      <c r="AR206" s="10"/>
      <c r="AS206" s="10"/>
      <c r="AT206" s="10"/>
      <c r="AU206" s="10"/>
      <c r="AV206" s="10"/>
      <c r="AW206" s="10"/>
      <c r="AX206" s="10"/>
      <c r="AY206" s="10"/>
      <c r="AZ206" s="10"/>
      <c r="BA206" s="10"/>
      <c r="BB206" s="10"/>
      <c r="BC206" s="10"/>
      <c r="BD206" s="10"/>
      <c r="BE206" s="10"/>
      <c r="BF206" s="10"/>
      <c r="BG206" s="10"/>
      <c r="BH206" s="10"/>
      <c r="BI206" s="10"/>
      <c r="BJ206" s="10"/>
      <c r="BK206" s="10"/>
      <c r="BL206" s="10"/>
      <c r="BM206" s="10"/>
      <c r="BN206" s="10"/>
      <c r="BO206" s="10"/>
      <c r="BP206" s="10"/>
      <c r="BQ206" s="10"/>
      <c r="BR206" s="10"/>
      <c r="BS206" s="10"/>
      <c r="BT206" s="10"/>
      <c r="BU206" s="10"/>
      <c r="BV206" s="10"/>
      <c r="BW206" s="10"/>
      <c r="BX206" s="10"/>
      <c r="BY206" s="10"/>
      <c r="BZ206" s="10"/>
      <c r="CA206" s="10"/>
      <c r="CB206" s="10"/>
      <c r="CC206" s="10"/>
      <c r="CD206" s="10"/>
      <c r="CE206" s="10"/>
      <c r="CF206" s="10"/>
      <c r="CG206" s="10"/>
      <c r="CH206" s="10"/>
      <c r="CI206" s="10"/>
      <c r="CJ206" s="10"/>
      <c r="CK206" s="10"/>
      <c r="CL206" s="10"/>
      <c r="CM206" s="10"/>
      <c r="CN206" s="10"/>
      <c r="CO206" s="10"/>
    </row>
    <row r="207" spans="5:93" x14ac:dyDescent="0.25"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  <c r="AL207" s="10"/>
      <c r="AM207" s="10"/>
      <c r="AN207" s="10"/>
      <c r="AO207" s="10"/>
      <c r="AP207" s="10"/>
      <c r="AQ207" s="10"/>
      <c r="AR207" s="10"/>
      <c r="AS207" s="10"/>
      <c r="AT207" s="10"/>
      <c r="AU207" s="10"/>
      <c r="AV207" s="10"/>
      <c r="AW207" s="10"/>
      <c r="AX207" s="10"/>
      <c r="AY207" s="10"/>
      <c r="AZ207" s="10"/>
      <c r="BA207" s="10"/>
      <c r="BB207" s="10"/>
      <c r="BC207" s="10"/>
      <c r="BD207" s="10"/>
      <c r="BE207" s="10"/>
      <c r="BF207" s="10"/>
      <c r="BG207" s="10"/>
      <c r="BH207" s="10"/>
      <c r="BI207" s="10"/>
      <c r="BJ207" s="10"/>
      <c r="BK207" s="10"/>
      <c r="BL207" s="10"/>
      <c r="BM207" s="10"/>
      <c r="BN207" s="10"/>
      <c r="BO207" s="10"/>
      <c r="BP207" s="10"/>
      <c r="BQ207" s="10"/>
      <c r="BR207" s="10"/>
      <c r="BS207" s="10"/>
      <c r="BT207" s="10"/>
      <c r="BU207" s="10"/>
      <c r="BV207" s="10"/>
      <c r="BW207" s="10"/>
      <c r="BX207" s="10"/>
      <c r="BY207" s="10"/>
      <c r="BZ207" s="10"/>
      <c r="CA207" s="10"/>
      <c r="CB207" s="10"/>
      <c r="CC207" s="10"/>
      <c r="CD207" s="10"/>
      <c r="CE207" s="10"/>
      <c r="CF207" s="10"/>
      <c r="CG207" s="10"/>
      <c r="CH207" s="10"/>
      <c r="CI207" s="10"/>
      <c r="CJ207" s="10"/>
      <c r="CK207" s="10"/>
      <c r="CL207" s="10"/>
      <c r="CM207" s="10"/>
      <c r="CN207" s="10"/>
      <c r="CO207" s="10"/>
    </row>
    <row r="208" spans="5:93" x14ac:dyDescent="0.25"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  <c r="AL208" s="10"/>
      <c r="AM208" s="10"/>
      <c r="AN208" s="10"/>
      <c r="AO208" s="10"/>
      <c r="AP208" s="10"/>
      <c r="AQ208" s="10"/>
      <c r="AR208" s="10"/>
      <c r="AS208" s="10"/>
      <c r="AT208" s="10"/>
      <c r="AU208" s="10"/>
      <c r="AV208" s="10"/>
      <c r="AW208" s="10"/>
      <c r="AX208" s="10"/>
      <c r="AY208" s="10"/>
      <c r="AZ208" s="10"/>
      <c r="BA208" s="10"/>
      <c r="BB208" s="10"/>
      <c r="BC208" s="10"/>
      <c r="BD208" s="10"/>
      <c r="BE208" s="10"/>
      <c r="BF208" s="10"/>
      <c r="BG208" s="10"/>
      <c r="BH208" s="10"/>
      <c r="BI208" s="10"/>
      <c r="BJ208" s="10"/>
      <c r="BK208" s="10"/>
      <c r="BL208" s="10"/>
      <c r="BM208" s="10"/>
      <c r="BN208" s="10"/>
      <c r="BO208" s="10"/>
      <c r="BP208" s="10"/>
      <c r="BQ208" s="10"/>
      <c r="BR208" s="10"/>
      <c r="BS208" s="10"/>
      <c r="BT208" s="10"/>
      <c r="BU208" s="10"/>
      <c r="BV208" s="10"/>
      <c r="BW208" s="10"/>
      <c r="BX208" s="10"/>
      <c r="BY208" s="10"/>
      <c r="BZ208" s="10"/>
      <c r="CA208" s="10"/>
      <c r="CB208" s="10"/>
      <c r="CC208" s="10"/>
      <c r="CD208" s="10"/>
      <c r="CE208" s="10"/>
      <c r="CF208" s="10"/>
      <c r="CG208" s="10"/>
      <c r="CH208" s="10"/>
      <c r="CI208" s="10"/>
      <c r="CJ208" s="10"/>
      <c r="CK208" s="10"/>
      <c r="CL208" s="10"/>
      <c r="CM208" s="10"/>
      <c r="CN208" s="10"/>
      <c r="CO208" s="10"/>
    </row>
    <row r="209" spans="5:93" x14ac:dyDescent="0.25"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  <c r="AK209" s="10"/>
      <c r="AL209" s="10"/>
      <c r="AM209" s="10"/>
      <c r="AN209" s="10"/>
      <c r="AO209" s="10"/>
      <c r="AP209" s="10"/>
      <c r="AQ209" s="10"/>
      <c r="AR209" s="10"/>
      <c r="AS209" s="10"/>
      <c r="AT209" s="10"/>
      <c r="AU209" s="10"/>
      <c r="AV209" s="10"/>
      <c r="AW209" s="10"/>
      <c r="AX209" s="10"/>
      <c r="AY209" s="10"/>
      <c r="AZ209" s="10"/>
      <c r="BA209" s="10"/>
      <c r="BB209" s="10"/>
      <c r="BC209" s="10"/>
      <c r="BD209" s="10"/>
      <c r="BE209" s="10"/>
      <c r="BF209" s="10"/>
      <c r="BG209" s="10"/>
      <c r="BH209" s="10"/>
      <c r="BI209" s="10"/>
      <c r="BJ209" s="10"/>
      <c r="BK209" s="10"/>
      <c r="BL209" s="10"/>
      <c r="BM209" s="10"/>
      <c r="BN209" s="10"/>
      <c r="BO209" s="10"/>
      <c r="BP209" s="10"/>
      <c r="BQ209" s="10"/>
      <c r="BR209" s="10"/>
      <c r="BS209" s="10"/>
      <c r="BT209" s="10"/>
      <c r="BU209" s="10"/>
      <c r="BV209" s="10"/>
      <c r="BW209" s="10"/>
      <c r="BX209" s="10"/>
      <c r="BY209" s="10"/>
      <c r="BZ209" s="10"/>
      <c r="CA209" s="10"/>
      <c r="CB209" s="10"/>
      <c r="CC209" s="10"/>
      <c r="CD209" s="10"/>
      <c r="CE209" s="10"/>
      <c r="CF209" s="10"/>
      <c r="CG209" s="10"/>
      <c r="CH209" s="10"/>
      <c r="CI209" s="10"/>
      <c r="CJ209" s="10"/>
      <c r="CK209" s="10"/>
      <c r="CL209" s="10"/>
      <c r="CM209" s="10"/>
      <c r="CN209" s="10"/>
      <c r="CO209" s="10"/>
    </row>
    <row r="210" spans="5:93" x14ac:dyDescent="0.25"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  <c r="AL210" s="10"/>
      <c r="AM210" s="10"/>
      <c r="AN210" s="10"/>
      <c r="AO210" s="10"/>
      <c r="AP210" s="10"/>
      <c r="AQ210" s="10"/>
      <c r="AR210" s="10"/>
      <c r="AS210" s="10"/>
      <c r="AT210" s="10"/>
      <c r="AU210" s="10"/>
      <c r="AV210" s="10"/>
      <c r="AW210" s="10"/>
      <c r="AX210" s="10"/>
      <c r="AY210" s="10"/>
      <c r="AZ210" s="10"/>
      <c r="BA210" s="10"/>
      <c r="BB210" s="10"/>
      <c r="BC210" s="10"/>
      <c r="BD210" s="10"/>
      <c r="BE210" s="10"/>
      <c r="BF210" s="10"/>
      <c r="BG210" s="10"/>
      <c r="BH210" s="10"/>
      <c r="BI210" s="10"/>
      <c r="BJ210" s="10"/>
      <c r="BK210" s="10"/>
      <c r="BL210" s="10"/>
      <c r="BM210" s="10"/>
      <c r="BN210" s="10"/>
      <c r="BO210" s="10"/>
      <c r="BP210" s="10"/>
      <c r="BQ210" s="10"/>
      <c r="BR210" s="10"/>
      <c r="BS210" s="10"/>
      <c r="BT210" s="10"/>
      <c r="BU210" s="10"/>
      <c r="BV210" s="10"/>
      <c r="BW210" s="10"/>
      <c r="BX210" s="10"/>
      <c r="BY210" s="10"/>
      <c r="BZ210" s="10"/>
      <c r="CA210" s="10"/>
      <c r="CB210" s="10"/>
      <c r="CC210" s="10"/>
      <c r="CD210" s="10"/>
      <c r="CE210" s="10"/>
      <c r="CF210" s="10"/>
      <c r="CG210" s="10"/>
      <c r="CH210" s="10"/>
      <c r="CI210" s="10"/>
      <c r="CJ210" s="10"/>
      <c r="CK210" s="10"/>
      <c r="CL210" s="10"/>
      <c r="CM210" s="10"/>
      <c r="CN210" s="10"/>
      <c r="CO210" s="10"/>
    </row>
    <row r="211" spans="5:93" x14ac:dyDescent="0.25"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  <c r="AM211" s="10"/>
      <c r="AN211" s="10"/>
      <c r="AO211" s="10"/>
      <c r="AP211" s="10"/>
      <c r="AQ211" s="10"/>
      <c r="AR211" s="10"/>
      <c r="AS211" s="10"/>
      <c r="AT211" s="10"/>
      <c r="AU211" s="10"/>
      <c r="AV211" s="10"/>
      <c r="AW211" s="10"/>
      <c r="AX211" s="10"/>
      <c r="AY211" s="10"/>
      <c r="AZ211" s="10"/>
      <c r="BA211" s="10"/>
      <c r="BB211" s="10"/>
      <c r="BC211" s="10"/>
      <c r="BD211" s="10"/>
      <c r="BE211" s="10"/>
      <c r="BF211" s="10"/>
      <c r="BG211" s="10"/>
      <c r="BH211" s="10"/>
      <c r="BI211" s="10"/>
      <c r="BJ211" s="10"/>
      <c r="BK211" s="10"/>
      <c r="BL211" s="10"/>
      <c r="BM211" s="10"/>
      <c r="BN211" s="10"/>
      <c r="BO211" s="10"/>
      <c r="BP211" s="10"/>
      <c r="BQ211" s="10"/>
      <c r="BR211" s="10"/>
      <c r="BS211" s="10"/>
      <c r="BT211" s="10"/>
      <c r="BU211" s="10"/>
      <c r="BV211" s="10"/>
      <c r="BW211" s="10"/>
      <c r="BX211" s="10"/>
      <c r="BY211" s="10"/>
      <c r="BZ211" s="10"/>
      <c r="CA211" s="10"/>
      <c r="CB211" s="10"/>
      <c r="CC211" s="10"/>
      <c r="CD211" s="10"/>
      <c r="CE211" s="10"/>
      <c r="CF211" s="10"/>
      <c r="CG211" s="10"/>
      <c r="CH211" s="10"/>
      <c r="CI211" s="10"/>
      <c r="CJ211" s="10"/>
      <c r="CK211" s="10"/>
      <c r="CL211" s="10"/>
      <c r="CM211" s="10"/>
      <c r="CN211" s="10"/>
      <c r="CO211" s="10"/>
    </row>
    <row r="212" spans="5:93" x14ac:dyDescent="0.25"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  <c r="AL212" s="10"/>
      <c r="AM212" s="10"/>
      <c r="AN212" s="10"/>
      <c r="AO212" s="10"/>
      <c r="AP212" s="10"/>
      <c r="AQ212" s="10"/>
      <c r="AR212" s="10"/>
      <c r="AS212" s="10"/>
      <c r="AT212" s="10"/>
      <c r="AU212" s="10"/>
      <c r="AV212" s="10"/>
      <c r="AW212" s="10"/>
      <c r="AX212" s="10"/>
      <c r="AY212" s="10"/>
      <c r="AZ212" s="10"/>
      <c r="BA212" s="10"/>
      <c r="BB212" s="10"/>
      <c r="BC212" s="10"/>
      <c r="BD212" s="10"/>
      <c r="BE212" s="10"/>
      <c r="BF212" s="10"/>
      <c r="BG212" s="10"/>
      <c r="BH212" s="10"/>
      <c r="BI212" s="10"/>
      <c r="BJ212" s="10"/>
      <c r="BK212" s="10"/>
      <c r="BL212" s="10"/>
      <c r="BM212" s="10"/>
      <c r="BN212" s="10"/>
      <c r="BO212" s="10"/>
      <c r="BP212" s="10"/>
      <c r="BQ212" s="10"/>
      <c r="BR212" s="10"/>
      <c r="BS212" s="10"/>
      <c r="BT212" s="10"/>
      <c r="BU212" s="10"/>
      <c r="BV212" s="10"/>
      <c r="BW212" s="10"/>
      <c r="BX212" s="10"/>
      <c r="BY212" s="10"/>
      <c r="BZ212" s="10"/>
      <c r="CA212" s="10"/>
      <c r="CB212" s="10"/>
      <c r="CC212" s="10"/>
      <c r="CD212" s="10"/>
      <c r="CE212" s="10"/>
      <c r="CF212" s="10"/>
      <c r="CG212" s="10"/>
      <c r="CH212" s="10"/>
      <c r="CI212" s="10"/>
      <c r="CJ212" s="10"/>
      <c r="CK212" s="10"/>
      <c r="CL212" s="10"/>
      <c r="CM212" s="10"/>
      <c r="CN212" s="10"/>
      <c r="CO212" s="10"/>
    </row>
    <row r="213" spans="5:93" x14ac:dyDescent="0.25"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  <c r="AM213" s="10"/>
      <c r="AN213" s="10"/>
      <c r="AO213" s="10"/>
      <c r="AP213" s="10"/>
      <c r="AQ213" s="10"/>
      <c r="AR213" s="10"/>
      <c r="AS213" s="10"/>
      <c r="AT213" s="10"/>
      <c r="AU213" s="10"/>
      <c r="AV213" s="10"/>
      <c r="AW213" s="10"/>
      <c r="AX213" s="10"/>
      <c r="AY213" s="10"/>
      <c r="AZ213" s="10"/>
      <c r="BA213" s="10"/>
      <c r="BB213" s="10"/>
      <c r="BC213" s="10"/>
      <c r="BD213" s="10"/>
      <c r="BE213" s="10"/>
      <c r="BF213" s="10"/>
      <c r="BG213" s="10"/>
      <c r="BH213" s="10"/>
      <c r="BI213" s="10"/>
      <c r="BJ213" s="10"/>
      <c r="BK213" s="10"/>
      <c r="BL213" s="10"/>
      <c r="BM213" s="10"/>
      <c r="BN213" s="10"/>
      <c r="BO213" s="10"/>
      <c r="BP213" s="10"/>
      <c r="BQ213" s="10"/>
      <c r="BR213" s="10"/>
      <c r="BS213" s="10"/>
      <c r="BT213" s="10"/>
      <c r="BU213" s="10"/>
      <c r="BV213" s="10"/>
      <c r="BW213" s="10"/>
      <c r="BX213" s="10"/>
      <c r="BY213" s="10"/>
      <c r="BZ213" s="10"/>
      <c r="CA213" s="10"/>
      <c r="CB213" s="10"/>
      <c r="CC213" s="10"/>
      <c r="CD213" s="10"/>
      <c r="CE213" s="10"/>
      <c r="CF213" s="10"/>
      <c r="CG213" s="10"/>
      <c r="CH213" s="10"/>
      <c r="CI213" s="10"/>
      <c r="CJ213" s="10"/>
      <c r="CK213" s="10"/>
      <c r="CL213" s="10"/>
      <c r="CM213" s="10"/>
      <c r="CN213" s="10"/>
      <c r="CO213" s="10"/>
    </row>
    <row r="214" spans="5:93" x14ac:dyDescent="0.25"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  <c r="AL214" s="10"/>
      <c r="AM214" s="10"/>
      <c r="AN214" s="10"/>
      <c r="AO214" s="10"/>
      <c r="AP214" s="10"/>
      <c r="AQ214" s="10"/>
      <c r="AR214" s="10"/>
      <c r="AS214" s="10"/>
      <c r="AT214" s="10"/>
      <c r="AU214" s="10"/>
      <c r="AV214" s="10"/>
      <c r="AW214" s="10"/>
      <c r="AX214" s="10"/>
      <c r="AY214" s="10"/>
      <c r="AZ214" s="10"/>
      <c r="BA214" s="10"/>
      <c r="BB214" s="10"/>
      <c r="BC214" s="10"/>
      <c r="BD214" s="10"/>
      <c r="BE214" s="10"/>
      <c r="BF214" s="10"/>
      <c r="BG214" s="10"/>
      <c r="BH214" s="10"/>
      <c r="BI214" s="10"/>
      <c r="BJ214" s="10"/>
      <c r="BK214" s="10"/>
      <c r="BL214" s="10"/>
      <c r="BM214" s="10"/>
      <c r="BN214" s="10"/>
      <c r="BO214" s="10"/>
      <c r="BP214" s="10"/>
      <c r="BQ214" s="10"/>
      <c r="BR214" s="10"/>
      <c r="BS214" s="10"/>
      <c r="BT214" s="10"/>
      <c r="BU214" s="10"/>
      <c r="BV214" s="10"/>
      <c r="BW214" s="10"/>
      <c r="BX214" s="10"/>
      <c r="BY214" s="10"/>
      <c r="BZ214" s="10"/>
      <c r="CA214" s="10"/>
      <c r="CB214" s="10"/>
      <c r="CC214" s="10"/>
      <c r="CD214" s="10"/>
      <c r="CE214" s="10"/>
      <c r="CF214" s="10"/>
      <c r="CG214" s="10"/>
      <c r="CH214" s="10"/>
      <c r="CI214" s="10"/>
      <c r="CJ214" s="10"/>
      <c r="CK214" s="10"/>
      <c r="CL214" s="10"/>
      <c r="CM214" s="10"/>
      <c r="CN214" s="10"/>
      <c r="CO214" s="10"/>
    </row>
    <row r="215" spans="5:93" x14ac:dyDescent="0.25"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  <c r="AL215" s="10"/>
      <c r="AM215" s="10"/>
      <c r="AN215" s="10"/>
      <c r="AO215" s="10"/>
      <c r="AP215" s="10"/>
      <c r="AQ215" s="10"/>
      <c r="AR215" s="10"/>
      <c r="AS215" s="10"/>
      <c r="AT215" s="10"/>
      <c r="AU215" s="10"/>
      <c r="AV215" s="10"/>
      <c r="AW215" s="10"/>
      <c r="AX215" s="10"/>
      <c r="AY215" s="10"/>
      <c r="AZ215" s="10"/>
      <c r="BA215" s="10"/>
      <c r="BB215" s="10"/>
      <c r="BC215" s="10"/>
      <c r="BD215" s="10"/>
      <c r="BE215" s="10"/>
      <c r="BF215" s="10"/>
      <c r="BG215" s="10"/>
      <c r="BH215" s="10"/>
      <c r="BI215" s="10"/>
      <c r="BJ215" s="10"/>
      <c r="BK215" s="10"/>
      <c r="BL215" s="10"/>
      <c r="BM215" s="10"/>
      <c r="BN215" s="10"/>
      <c r="BO215" s="10"/>
      <c r="BP215" s="10"/>
      <c r="BQ215" s="10"/>
      <c r="BR215" s="10"/>
      <c r="BS215" s="10"/>
      <c r="BT215" s="10"/>
      <c r="BU215" s="10"/>
      <c r="BV215" s="10"/>
      <c r="BW215" s="10"/>
      <c r="BX215" s="10"/>
      <c r="BY215" s="10"/>
      <c r="BZ215" s="10"/>
      <c r="CA215" s="10"/>
      <c r="CB215" s="10"/>
      <c r="CC215" s="10"/>
      <c r="CD215" s="10"/>
      <c r="CE215" s="10"/>
      <c r="CF215" s="10"/>
      <c r="CG215" s="10"/>
      <c r="CH215" s="10"/>
      <c r="CI215" s="10"/>
      <c r="CJ215" s="10"/>
      <c r="CK215" s="10"/>
      <c r="CL215" s="10"/>
      <c r="CM215" s="10"/>
      <c r="CN215" s="10"/>
      <c r="CO215" s="10"/>
    </row>
    <row r="216" spans="5:93" x14ac:dyDescent="0.25"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  <c r="AJ216" s="10"/>
      <c r="AK216" s="10"/>
      <c r="AL216" s="10"/>
      <c r="AM216" s="10"/>
      <c r="AN216" s="10"/>
      <c r="AO216" s="10"/>
      <c r="AP216" s="10"/>
      <c r="AQ216" s="10"/>
      <c r="AR216" s="10"/>
      <c r="AS216" s="10"/>
      <c r="AT216" s="10"/>
      <c r="AU216" s="10"/>
      <c r="AV216" s="10"/>
      <c r="AW216" s="10"/>
      <c r="AX216" s="10"/>
      <c r="AY216" s="10"/>
      <c r="AZ216" s="10"/>
      <c r="BA216" s="10"/>
      <c r="BB216" s="10"/>
      <c r="BC216" s="10"/>
      <c r="BD216" s="10"/>
      <c r="BE216" s="10"/>
      <c r="BF216" s="10"/>
      <c r="BG216" s="10"/>
      <c r="BH216" s="10"/>
      <c r="BI216" s="10"/>
      <c r="BJ216" s="10"/>
      <c r="BK216" s="10"/>
      <c r="BL216" s="10"/>
      <c r="BM216" s="10"/>
      <c r="BN216" s="10"/>
      <c r="BO216" s="10"/>
      <c r="BP216" s="10"/>
      <c r="BQ216" s="10"/>
      <c r="BR216" s="10"/>
      <c r="BS216" s="10"/>
      <c r="BT216" s="10"/>
      <c r="BU216" s="10"/>
      <c r="BV216" s="10"/>
      <c r="BW216" s="10"/>
      <c r="BX216" s="10"/>
      <c r="BY216" s="10"/>
      <c r="BZ216" s="10"/>
      <c r="CA216" s="10"/>
      <c r="CB216" s="10"/>
      <c r="CC216" s="10"/>
      <c r="CD216" s="10"/>
      <c r="CE216" s="10"/>
      <c r="CF216" s="10"/>
      <c r="CG216" s="10"/>
      <c r="CH216" s="10"/>
      <c r="CI216" s="10"/>
      <c r="CJ216" s="10"/>
      <c r="CK216" s="10"/>
      <c r="CL216" s="10"/>
      <c r="CM216" s="10"/>
      <c r="CN216" s="10"/>
      <c r="CO216" s="10"/>
    </row>
    <row r="217" spans="5:93" x14ac:dyDescent="0.25"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  <c r="AJ217" s="10"/>
      <c r="AK217" s="10"/>
      <c r="AL217" s="10"/>
      <c r="AM217" s="10"/>
      <c r="AN217" s="10"/>
      <c r="AO217" s="10"/>
      <c r="AP217" s="10"/>
      <c r="AQ217" s="10"/>
      <c r="AR217" s="10"/>
      <c r="AS217" s="10"/>
      <c r="AT217" s="10"/>
      <c r="AU217" s="10"/>
      <c r="AV217" s="10"/>
      <c r="AW217" s="10"/>
      <c r="AX217" s="10"/>
      <c r="AY217" s="10"/>
      <c r="AZ217" s="10"/>
      <c r="BA217" s="10"/>
      <c r="BB217" s="10"/>
      <c r="BC217" s="10"/>
      <c r="BD217" s="10"/>
      <c r="BE217" s="10"/>
      <c r="BF217" s="10"/>
      <c r="BG217" s="10"/>
      <c r="BH217" s="10"/>
      <c r="BI217" s="10"/>
      <c r="BJ217" s="10"/>
      <c r="BK217" s="10"/>
      <c r="BL217" s="10"/>
      <c r="BM217" s="10"/>
      <c r="BN217" s="10"/>
      <c r="BO217" s="10"/>
      <c r="BP217" s="10"/>
      <c r="BQ217" s="10"/>
      <c r="BR217" s="10"/>
      <c r="BS217" s="10"/>
      <c r="BT217" s="10"/>
      <c r="BU217" s="10"/>
      <c r="BV217" s="10"/>
      <c r="BW217" s="10"/>
      <c r="BX217" s="10"/>
      <c r="BY217" s="10"/>
      <c r="BZ217" s="10"/>
      <c r="CA217" s="10"/>
      <c r="CB217" s="10"/>
      <c r="CC217" s="10"/>
      <c r="CD217" s="10"/>
      <c r="CE217" s="10"/>
      <c r="CF217" s="10"/>
      <c r="CG217" s="10"/>
      <c r="CH217" s="10"/>
      <c r="CI217" s="10"/>
      <c r="CJ217" s="10"/>
      <c r="CK217" s="10"/>
      <c r="CL217" s="10"/>
      <c r="CM217" s="10"/>
      <c r="CN217" s="10"/>
      <c r="CO217" s="10"/>
    </row>
    <row r="218" spans="5:93" x14ac:dyDescent="0.25"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0"/>
      <c r="AJ218" s="10"/>
      <c r="AK218" s="10"/>
      <c r="AL218" s="10"/>
      <c r="AM218" s="10"/>
      <c r="AN218" s="10"/>
      <c r="AO218" s="10"/>
      <c r="AP218" s="10"/>
      <c r="AQ218" s="10"/>
      <c r="AR218" s="10"/>
      <c r="AS218" s="10"/>
      <c r="AT218" s="10"/>
      <c r="AU218" s="10"/>
      <c r="AV218" s="10"/>
      <c r="AW218" s="10"/>
      <c r="AX218" s="10"/>
      <c r="AY218" s="10"/>
      <c r="AZ218" s="10"/>
      <c r="BA218" s="10"/>
      <c r="BB218" s="10"/>
      <c r="BC218" s="10"/>
      <c r="BD218" s="10"/>
      <c r="BE218" s="10"/>
      <c r="BF218" s="10"/>
      <c r="BG218" s="10"/>
      <c r="BH218" s="10"/>
      <c r="BI218" s="10"/>
      <c r="BJ218" s="10"/>
      <c r="BK218" s="10"/>
      <c r="BL218" s="10"/>
      <c r="BM218" s="10"/>
      <c r="BN218" s="10"/>
      <c r="BO218" s="10"/>
      <c r="BP218" s="10"/>
      <c r="BQ218" s="10"/>
      <c r="BR218" s="10"/>
      <c r="BS218" s="10"/>
      <c r="BT218" s="10"/>
      <c r="BU218" s="10"/>
      <c r="BV218" s="10"/>
      <c r="BW218" s="10"/>
      <c r="BX218" s="10"/>
      <c r="BY218" s="10"/>
      <c r="BZ218" s="10"/>
      <c r="CA218" s="10"/>
      <c r="CB218" s="10"/>
      <c r="CC218" s="10"/>
      <c r="CD218" s="10"/>
      <c r="CE218" s="10"/>
      <c r="CF218" s="10"/>
      <c r="CG218" s="10"/>
      <c r="CH218" s="10"/>
      <c r="CI218" s="10"/>
      <c r="CJ218" s="10"/>
      <c r="CK218" s="10"/>
      <c r="CL218" s="10"/>
      <c r="CM218" s="10"/>
      <c r="CN218" s="10"/>
      <c r="CO218" s="10"/>
    </row>
    <row r="219" spans="5:93" x14ac:dyDescent="0.25"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  <c r="AJ219" s="10"/>
      <c r="AK219" s="10"/>
      <c r="AL219" s="10"/>
      <c r="AM219" s="10"/>
      <c r="AN219" s="10"/>
      <c r="AO219" s="10"/>
      <c r="AP219" s="10"/>
      <c r="AQ219" s="10"/>
      <c r="AR219" s="10"/>
      <c r="AS219" s="10"/>
      <c r="AT219" s="10"/>
      <c r="AU219" s="10"/>
      <c r="AV219" s="10"/>
      <c r="AW219" s="10"/>
      <c r="AX219" s="10"/>
      <c r="AY219" s="10"/>
      <c r="AZ219" s="10"/>
      <c r="BA219" s="10"/>
      <c r="BB219" s="10"/>
      <c r="BC219" s="10"/>
      <c r="BD219" s="10"/>
      <c r="BE219" s="10"/>
      <c r="BF219" s="10"/>
      <c r="BG219" s="10"/>
      <c r="BH219" s="10"/>
      <c r="BI219" s="10"/>
      <c r="BJ219" s="10"/>
      <c r="BK219" s="10"/>
      <c r="BL219" s="10"/>
      <c r="BM219" s="10"/>
      <c r="BN219" s="10"/>
      <c r="BO219" s="10"/>
      <c r="BP219" s="10"/>
      <c r="BQ219" s="10"/>
      <c r="BR219" s="10"/>
      <c r="BS219" s="10"/>
      <c r="BT219" s="10"/>
      <c r="BU219" s="10"/>
      <c r="BV219" s="10"/>
      <c r="BW219" s="10"/>
      <c r="BX219" s="10"/>
      <c r="BY219" s="10"/>
      <c r="BZ219" s="10"/>
      <c r="CA219" s="10"/>
      <c r="CB219" s="10"/>
      <c r="CC219" s="10"/>
      <c r="CD219" s="10"/>
      <c r="CE219" s="10"/>
      <c r="CF219" s="10"/>
      <c r="CG219" s="10"/>
      <c r="CH219" s="10"/>
      <c r="CI219" s="10"/>
      <c r="CJ219" s="10"/>
      <c r="CK219" s="10"/>
      <c r="CL219" s="10"/>
      <c r="CM219" s="10"/>
      <c r="CN219" s="10"/>
      <c r="CO219" s="10"/>
    </row>
    <row r="220" spans="5:93" x14ac:dyDescent="0.25"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  <c r="AJ220" s="10"/>
      <c r="AK220" s="10"/>
      <c r="AL220" s="10"/>
      <c r="AM220" s="10"/>
      <c r="AN220" s="10"/>
      <c r="AO220" s="10"/>
      <c r="AP220" s="10"/>
      <c r="AQ220" s="10"/>
      <c r="AR220" s="10"/>
      <c r="AS220" s="10"/>
      <c r="AT220" s="10"/>
      <c r="AU220" s="10"/>
      <c r="AV220" s="10"/>
      <c r="AW220" s="10"/>
      <c r="AX220" s="10"/>
      <c r="AY220" s="10"/>
      <c r="AZ220" s="10"/>
      <c r="BA220" s="10"/>
      <c r="BB220" s="10"/>
      <c r="BC220" s="10"/>
      <c r="BD220" s="10"/>
      <c r="BE220" s="10"/>
      <c r="BF220" s="10"/>
      <c r="BG220" s="10"/>
      <c r="BH220" s="10"/>
      <c r="BI220" s="10"/>
      <c r="BJ220" s="10"/>
      <c r="BK220" s="10"/>
      <c r="BL220" s="10"/>
      <c r="BM220" s="10"/>
      <c r="BN220" s="10"/>
      <c r="BO220" s="10"/>
      <c r="BP220" s="10"/>
      <c r="BQ220" s="10"/>
      <c r="BR220" s="10"/>
      <c r="BS220" s="10"/>
      <c r="BT220" s="10"/>
      <c r="BU220" s="10"/>
      <c r="BV220" s="10"/>
      <c r="BW220" s="10"/>
      <c r="BX220" s="10"/>
      <c r="BY220" s="10"/>
      <c r="BZ220" s="10"/>
      <c r="CA220" s="10"/>
      <c r="CB220" s="10"/>
      <c r="CC220" s="10"/>
      <c r="CD220" s="10"/>
      <c r="CE220" s="10"/>
      <c r="CF220" s="10"/>
      <c r="CG220" s="10"/>
      <c r="CH220" s="10"/>
      <c r="CI220" s="10"/>
      <c r="CJ220" s="10"/>
      <c r="CK220" s="10"/>
      <c r="CL220" s="10"/>
      <c r="CM220" s="10"/>
      <c r="CN220" s="10"/>
      <c r="CO220" s="10"/>
    </row>
    <row r="221" spans="5:93" x14ac:dyDescent="0.25"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  <c r="AJ221" s="10"/>
      <c r="AK221" s="10"/>
      <c r="AL221" s="10"/>
      <c r="AM221" s="10"/>
      <c r="AN221" s="10"/>
      <c r="AO221" s="10"/>
      <c r="AP221" s="10"/>
      <c r="AQ221" s="10"/>
      <c r="AR221" s="10"/>
      <c r="AS221" s="10"/>
      <c r="AT221" s="10"/>
      <c r="AU221" s="10"/>
      <c r="AV221" s="10"/>
      <c r="AW221" s="10"/>
      <c r="AX221" s="10"/>
      <c r="AY221" s="10"/>
      <c r="AZ221" s="10"/>
      <c r="BA221" s="10"/>
      <c r="BB221" s="10"/>
      <c r="BC221" s="10"/>
      <c r="BD221" s="10"/>
      <c r="BE221" s="10"/>
      <c r="BF221" s="10"/>
      <c r="BG221" s="10"/>
      <c r="BH221" s="10"/>
      <c r="BI221" s="10"/>
      <c r="BJ221" s="10"/>
      <c r="BK221" s="10"/>
      <c r="BL221" s="10"/>
      <c r="BM221" s="10"/>
      <c r="BN221" s="10"/>
      <c r="BO221" s="10"/>
      <c r="BP221" s="10"/>
      <c r="BQ221" s="10"/>
      <c r="BR221" s="10"/>
      <c r="BS221" s="10"/>
      <c r="BT221" s="10"/>
      <c r="BU221" s="10"/>
      <c r="BV221" s="10"/>
      <c r="BW221" s="10"/>
      <c r="BX221" s="10"/>
      <c r="BY221" s="10"/>
      <c r="BZ221" s="10"/>
      <c r="CA221" s="10"/>
      <c r="CB221" s="10"/>
      <c r="CC221" s="10"/>
      <c r="CD221" s="10"/>
      <c r="CE221" s="10"/>
      <c r="CF221" s="10"/>
      <c r="CG221" s="10"/>
      <c r="CH221" s="10"/>
      <c r="CI221" s="10"/>
      <c r="CJ221" s="10"/>
      <c r="CK221" s="10"/>
      <c r="CL221" s="10"/>
      <c r="CM221" s="10"/>
      <c r="CN221" s="10"/>
      <c r="CO221" s="10"/>
    </row>
    <row r="222" spans="5:93" x14ac:dyDescent="0.25"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  <c r="AJ222" s="10"/>
      <c r="AK222" s="10"/>
      <c r="AL222" s="10"/>
      <c r="AM222" s="10"/>
      <c r="AN222" s="10"/>
      <c r="AO222" s="10"/>
      <c r="AP222" s="10"/>
      <c r="AQ222" s="10"/>
      <c r="AR222" s="10"/>
      <c r="AS222" s="10"/>
      <c r="AT222" s="10"/>
      <c r="AU222" s="10"/>
      <c r="AV222" s="10"/>
      <c r="AW222" s="10"/>
      <c r="AX222" s="10"/>
      <c r="AY222" s="10"/>
      <c r="AZ222" s="10"/>
      <c r="BA222" s="10"/>
      <c r="BB222" s="10"/>
      <c r="BC222" s="10"/>
      <c r="BD222" s="10"/>
      <c r="BE222" s="10"/>
      <c r="BF222" s="10"/>
      <c r="BG222" s="10"/>
      <c r="BH222" s="10"/>
      <c r="BI222" s="10"/>
      <c r="BJ222" s="10"/>
      <c r="BK222" s="10"/>
      <c r="BL222" s="10"/>
      <c r="BM222" s="10"/>
      <c r="BN222" s="10"/>
      <c r="BO222" s="10"/>
      <c r="BP222" s="10"/>
      <c r="BQ222" s="10"/>
      <c r="BR222" s="10"/>
      <c r="BS222" s="10"/>
      <c r="BT222" s="10"/>
      <c r="BU222" s="10"/>
      <c r="BV222" s="10"/>
      <c r="BW222" s="10"/>
      <c r="BX222" s="10"/>
      <c r="BY222" s="10"/>
      <c r="BZ222" s="10"/>
      <c r="CA222" s="10"/>
      <c r="CB222" s="10"/>
      <c r="CC222" s="10"/>
      <c r="CD222" s="10"/>
      <c r="CE222" s="10"/>
      <c r="CF222" s="10"/>
      <c r="CG222" s="10"/>
      <c r="CH222" s="10"/>
      <c r="CI222" s="10"/>
      <c r="CJ222" s="10"/>
      <c r="CK222" s="10"/>
      <c r="CL222" s="10"/>
      <c r="CM222" s="10"/>
      <c r="CN222" s="10"/>
      <c r="CO222" s="10"/>
    </row>
    <row r="223" spans="5:93" x14ac:dyDescent="0.25"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  <c r="AK223" s="10"/>
      <c r="AL223" s="10"/>
      <c r="AM223" s="10"/>
      <c r="AN223" s="10"/>
      <c r="AO223" s="10"/>
      <c r="AP223" s="10"/>
      <c r="AQ223" s="10"/>
      <c r="AR223" s="10"/>
      <c r="AS223" s="10"/>
      <c r="AT223" s="10"/>
      <c r="AU223" s="10"/>
      <c r="AV223" s="10"/>
      <c r="AW223" s="10"/>
      <c r="AX223" s="10"/>
      <c r="AY223" s="10"/>
      <c r="AZ223" s="10"/>
      <c r="BA223" s="10"/>
      <c r="BB223" s="10"/>
      <c r="BC223" s="10"/>
      <c r="BD223" s="10"/>
      <c r="BE223" s="10"/>
      <c r="BF223" s="10"/>
      <c r="BG223" s="10"/>
      <c r="BH223" s="10"/>
      <c r="BI223" s="10"/>
      <c r="BJ223" s="10"/>
      <c r="BK223" s="10"/>
      <c r="BL223" s="10"/>
      <c r="BM223" s="10"/>
      <c r="BN223" s="10"/>
      <c r="BO223" s="10"/>
      <c r="BP223" s="10"/>
      <c r="BQ223" s="10"/>
      <c r="BR223" s="10"/>
      <c r="BS223" s="10"/>
      <c r="BT223" s="10"/>
      <c r="BU223" s="10"/>
      <c r="BV223" s="10"/>
      <c r="BW223" s="10"/>
      <c r="BX223" s="10"/>
      <c r="BY223" s="10"/>
      <c r="BZ223" s="10"/>
      <c r="CA223" s="10"/>
      <c r="CB223" s="10"/>
      <c r="CC223" s="10"/>
      <c r="CD223" s="10"/>
      <c r="CE223" s="10"/>
      <c r="CF223" s="10"/>
      <c r="CG223" s="10"/>
      <c r="CH223" s="10"/>
      <c r="CI223" s="10"/>
      <c r="CJ223" s="10"/>
      <c r="CK223" s="10"/>
      <c r="CL223" s="10"/>
      <c r="CM223" s="10"/>
      <c r="CN223" s="10"/>
      <c r="CO223" s="10"/>
    </row>
    <row r="224" spans="5:93" x14ac:dyDescent="0.25"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  <c r="AJ224" s="10"/>
      <c r="AK224" s="10"/>
      <c r="AL224" s="10"/>
      <c r="AM224" s="10"/>
      <c r="AN224" s="10"/>
      <c r="AO224" s="10"/>
      <c r="AP224" s="10"/>
      <c r="AQ224" s="10"/>
      <c r="AR224" s="10"/>
      <c r="AS224" s="10"/>
      <c r="AT224" s="10"/>
      <c r="AU224" s="10"/>
      <c r="AV224" s="10"/>
      <c r="AW224" s="10"/>
      <c r="AX224" s="10"/>
      <c r="AY224" s="10"/>
      <c r="AZ224" s="10"/>
      <c r="BA224" s="10"/>
      <c r="BB224" s="10"/>
      <c r="BC224" s="10"/>
      <c r="BD224" s="10"/>
      <c r="BE224" s="10"/>
      <c r="BF224" s="10"/>
      <c r="BG224" s="10"/>
      <c r="BH224" s="10"/>
      <c r="BI224" s="10"/>
      <c r="BJ224" s="10"/>
      <c r="BK224" s="10"/>
      <c r="BL224" s="10"/>
      <c r="BM224" s="10"/>
      <c r="BN224" s="10"/>
      <c r="BO224" s="10"/>
      <c r="BP224" s="10"/>
      <c r="BQ224" s="10"/>
      <c r="BR224" s="10"/>
      <c r="BS224" s="10"/>
      <c r="BT224" s="10"/>
      <c r="BU224" s="10"/>
      <c r="BV224" s="10"/>
      <c r="BW224" s="10"/>
      <c r="BX224" s="10"/>
      <c r="BY224" s="10"/>
      <c r="BZ224" s="10"/>
      <c r="CA224" s="10"/>
      <c r="CB224" s="10"/>
      <c r="CC224" s="10"/>
      <c r="CD224" s="10"/>
      <c r="CE224" s="10"/>
      <c r="CF224" s="10"/>
      <c r="CG224" s="10"/>
      <c r="CH224" s="10"/>
      <c r="CI224" s="10"/>
      <c r="CJ224" s="10"/>
      <c r="CK224" s="10"/>
      <c r="CL224" s="10"/>
      <c r="CM224" s="10"/>
      <c r="CN224" s="10"/>
      <c r="CO224" s="10"/>
    </row>
    <row r="225" spans="5:93" x14ac:dyDescent="0.25"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0"/>
      <c r="AJ225" s="10"/>
      <c r="AK225" s="10"/>
      <c r="AL225" s="10"/>
      <c r="AM225" s="10"/>
      <c r="AN225" s="10"/>
      <c r="AO225" s="10"/>
      <c r="AP225" s="10"/>
      <c r="AQ225" s="10"/>
      <c r="AR225" s="10"/>
      <c r="AS225" s="10"/>
      <c r="AT225" s="10"/>
      <c r="AU225" s="10"/>
      <c r="AV225" s="10"/>
      <c r="AW225" s="10"/>
      <c r="AX225" s="10"/>
      <c r="AY225" s="10"/>
      <c r="AZ225" s="10"/>
      <c r="BA225" s="10"/>
      <c r="BB225" s="10"/>
      <c r="BC225" s="10"/>
      <c r="BD225" s="10"/>
      <c r="BE225" s="10"/>
      <c r="BF225" s="10"/>
      <c r="BG225" s="10"/>
      <c r="BH225" s="10"/>
      <c r="BI225" s="10"/>
      <c r="BJ225" s="10"/>
      <c r="BK225" s="10"/>
      <c r="BL225" s="10"/>
      <c r="BM225" s="10"/>
      <c r="BN225" s="10"/>
      <c r="BO225" s="10"/>
      <c r="BP225" s="10"/>
      <c r="BQ225" s="10"/>
      <c r="BR225" s="10"/>
      <c r="BS225" s="10"/>
      <c r="BT225" s="10"/>
      <c r="BU225" s="10"/>
      <c r="BV225" s="10"/>
      <c r="BW225" s="10"/>
      <c r="BX225" s="10"/>
      <c r="BY225" s="10"/>
      <c r="BZ225" s="10"/>
      <c r="CA225" s="10"/>
      <c r="CB225" s="10"/>
      <c r="CC225" s="10"/>
      <c r="CD225" s="10"/>
      <c r="CE225" s="10"/>
      <c r="CF225" s="10"/>
      <c r="CG225" s="10"/>
      <c r="CH225" s="10"/>
      <c r="CI225" s="10"/>
      <c r="CJ225" s="10"/>
      <c r="CK225" s="10"/>
      <c r="CL225" s="10"/>
      <c r="CM225" s="10"/>
      <c r="CN225" s="10"/>
      <c r="CO225" s="10"/>
    </row>
    <row r="226" spans="5:93" x14ac:dyDescent="0.25"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10"/>
      <c r="AJ226" s="10"/>
      <c r="AK226" s="10"/>
      <c r="AL226" s="10"/>
      <c r="AM226" s="10"/>
      <c r="AN226" s="10"/>
      <c r="AO226" s="10"/>
      <c r="AP226" s="10"/>
      <c r="AQ226" s="10"/>
      <c r="AR226" s="10"/>
      <c r="AS226" s="10"/>
      <c r="AT226" s="10"/>
      <c r="AU226" s="10"/>
      <c r="AV226" s="10"/>
      <c r="AW226" s="10"/>
      <c r="AX226" s="10"/>
      <c r="AY226" s="10"/>
      <c r="AZ226" s="10"/>
      <c r="BA226" s="10"/>
      <c r="BB226" s="10"/>
      <c r="BC226" s="10"/>
      <c r="BD226" s="10"/>
      <c r="BE226" s="10"/>
      <c r="BF226" s="10"/>
      <c r="BG226" s="10"/>
      <c r="BH226" s="10"/>
      <c r="BI226" s="10"/>
      <c r="BJ226" s="10"/>
      <c r="BK226" s="10"/>
      <c r="BL226" s="10"/>
      <c r="BM226" s="10"/>
      <c r="BN226" s="10"/>
      <c r="BO226" s="10"/>
      <c r="BP226" s="10"/>
      <c r="BQ226" s="10"/>
      <c r="BR226" s="10"/>
      <c r="BS226" s="10"/>
      <c r="BT226" s="10"/>
      <c r="BU226" s="10"/>
      <c r="BV226" s="10"/>
      <c r="BW226" s="10"/>
      <c r="BX226" s="10"/>
      <c r="BY226" s="10"/>
      <c r="BZ226" s="10"/>
      <c r="CA226" s="10"/>
      <c r="CB226" s="10"/>
      <c r="CC226" s="10"/>
      <c r="CD226" s="10"/>
      <c r="CE226" s="10"/>
      <c r="CF226" s="10"/>
      <c r="CG226" s="10"/>
      <c r="CH226" s="10"/>
      <c r="CI226" s="10"/>
      <c r="CJ226" s="10"/>
      <c r="CK226" s="10"/>
      <c r="CL226" s="10"/>
      <c r="CM226" s="10"/>
      <c r="CN226" s="10"/>
      <c r="CO226" s="10"/>
    </row>
    <row r="227" spans="5:93" x14ac:dyDescent="0.25"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  <c r="AI227" s="10"/>
      <c r="AJ227" s="10"/>
      <c r="AK227" s="10"/>
      <c r="AL227" s="10"/>
      <c r="AM227" s="10"/>
      <c r="AN227" s="10"/>
      <c r="AO227" s="10"/>
      <c r="AP227" s="10"/>
      <c r="AQ227" s="10"/>
      <c r="AR227" s="10"/>
      <c r="AS227" s="10"/>
      <c r="AT227" s="10"/>
      <c r="AU227" s="10"/>
      <c r="AV227" s="10"/>
      <c r="AW227" s="10"/>
      <c r="AX227" s="10"/>
      <c r="AY227" s="10"/>
      <c r="AZ227" s="10"/>
      <c r="BA227" s="10"/>
      <c r="BB227" s="10"/>
      <c r="BC227" s="10"/>
      <c r="BD227" s="10"/>
      <c r="BE227" s="10"/>
      <c r="BF227" s="10"/>
      <c r="BG227" s="10"/>
      <c r="BH227" s="10"/>
      <c r="BI227" s="10"/>
      <c r="BJ227" s="10"/>
      <c r="BK227" s="10"/>
      <c r="BL227" s="10"/>
      <c r="BM227" s="10"/>
      <c r="BN227" s="10"/>
      <c r="BO227" s="10"/>
      <c r="BP227" s="10"/>
      <c r="BQ227" s="10"/>
      <c r="BR227" s="10"/>
      <c r="BS227" s="10"/>
      <c r="BT227" s="10"/>
      <c r="BU227" s="10"/>
      <c r="BV227" s="10"/>
      <c r="BW227" s="10"/>
      <c r="BX227" s="10"/>
      <c r="BY227" s="10"/>
      <c r="BZ227" s="10"/>
      <c r="CA227" s="10"/>
      <c r="CB227" s="10"/>
      <c r="CC227" s="10"/>
      <c r="CD227" s="10"/>
      <c r="CE227" s="10"/>
      <c r="CF227" s="10"/>
      <c r="CG227" s="10"/>
      <c r="CH227" s="10"/>
      <c r="CI227" s="10"/>
      <c r="CJ227" s="10"/>
      <c r="CK227" s="10"/>
      <c r="CL227" s="10"/>
      <c r="CM227" s="10"/>
      <c r="CN227" s="10"/>
      <c r="CO227" s="10"/>
    </row>
    <row r="228" spans="5:93" x14ac:dyDescent="0.25"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  <c r="AH228" s="10"/>
      <c r="AI228" s="10"/>
      <c r="AJ228" s="10"/>
      <c r="AK228" s="10"/>
      <c r="AL228" s="10"/>
      <c r="AM228" s="10"/>
      <c r="AN228" s="10"/>
      <c r="AO228" s="10"/>
      <c r="AP228" s="10"/>
      <c r="AQ228" s="10"/>
      <c r="AR228" s="10"/>
      <c r="AS228" s="10"/>
      <c r="AT228" s="10"/>
      <c r="AU228" s="10"/>
      <c r="AV228" s="10"/>
      <c r="AW228" s="10"/>
      <c r="AX228" s="10"/>
      <c r="AY228" s="10"/>
      <c r="AZ228" s="10"/>
      <c r="BA228" s="10"/>
      <c r="BB228" s="10"/>
      <c r="BC228" s="10"/>
      <c r="BD228" s="10"/>
      <c r="BE228" s="10"/>
      <c r="BF228" s="10"/>
      <c r="BG228" s="10"/>
      <c r="BH228" s="10"/>
      <c r="BI228" s="10"/>
      <c r="BJ228" s="10"/>
      <c r="BK228" s="10"/>
      <c r="BL228" s="10"/>
      <c r="BM228" s="10"/>
      <c r="BN228" s="10"/>
      <c r="BO228" s="10"/>
      <c r="BP228" s="10"/>
      <c r="BQ228" s="10"/>
      <c r="BR228" s="10"/>
      <c r="BS228" s="10"/>
      <c r="BT228" s="10"/>
      <c r="BU228" s="10"/>
      <c r="BV228" s="10"/>
      <c r="BW228" s="10"/>
      <c r="BX228" s="10"/>
      <c r="BY228" s="10"/>
      <c r="BZ228" s="10"/>
      <c r="CA228" s="10"/>
      <c r="CB228" s="10"/>
      <c r="CC228" s="10"/>
      <c r="CD228" s="10"/>
      <c r="CE228" s="10"/>
      <c r="CF228" s="10"/>
      <c r="CG228" s="10"/>
      <c r="CH228" s="10"/>
      <c r="CI228" s="10"/>
      <c r="CJ228" s="10"/>
      <c r="CK228" s="10"/>
      <c r="CL228" s="10"/>
      <c r="CM228" s="10"/>
      <c r="CN228" s="10"/>
      <c r="CO228" s="10"/>
    </row>
    <row r="229" spans="5:93" x14ac:dyDescent="0.25"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  <c r="AI229" s="10"/>
      <c r="AJ229" s="10"/>
      <c r="AK229" s="10"/>
      <c r="AL229" s="10"/>
      <c r="AM229" s="10"/>
      <c r="AN229" s="10"/>
      <c r="AO229" s="10"/>
      <c r="AP229" s="10"/>
      <c r="AQ229" s="10"/>
      <c r="AR229" s="10"/>
      <c r="AS229" s="10"/>
      <c r="AT229" s="10"/>
      <c r="AU229" s="10"/>
      <c r="AV229" s="10"/>
      <c r="AW229" s="10"/>
      <c r="AX229" s="10"/>
      <c r="AY229" s="10"/>
      <c r="AZ229" s="10"/>
      <c r="BA229" s="10"/>
      <c r="BB229" s="10"/>
      <c r="BC229" s="10"/>
      <c r="BD229" s="10"/>
      <c r="BE229" s="10"/>
      <c r="BF229" s="10"/>
      <c r="BG229" s="10"/>
      <c r="BH229" s="10"/>
      <c r="BI229" s="10"/>
      <c r="BJ229" s="10"/>
      <c r="BK229" s="10"/>
      <c r="BL229" s="10"/>
      <c r="BM229" s="10"/>
      <c r="BN229" s="10"/>
      <c r="BO229" s="10"/>
      <c r="BP229" s="10"/>
      <c r="BQ229" s="10"/>
      <c r="BR229" s="10"/>
      <c r="BS229" s="10"/>
      <c r="BT229" s="10"/>
      <c r="BU229" s="10"/>
      <c r="BV229" s="10"/>
      <c r="BW229" s="10"/>
      <c r="BX229" s="10"/>
      <c r="BY229" s="10"/>
      <c r="BZ229" s="10"/>
      <c r="CA229" s="10"/>
      <c r="CB229" s="10"/>
      <c r="CC229" s="10"/>
      <c r="CD229" s="10"/>
      <c r="CE229" s="10"/>
      <c r="CF229" s="10"/>
      <c r="CG229" s="10"/>
      <c r="CH229" s="10"/>
      <c r="CI229" s="10"/>
      <c r="CJ229" s="10"/>
      <c r="CK229" s="10"/>
      <c r="CL229" s="10"/>
      <c r="CM229" s="10"/>
      <c r="CN229" s="10"/>
      <c r="CO229" s="10"/>
    </row>
    <row r="230" spans="5:93" x14ac:dyDescent="0.25"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  <c r="AH230" s="10"/>
      <c r="AI230" s="10"/>
      <c r="AJ230" s="10"/>
      <c r="AK230" s="10"/>
      <c r="AL230" s="10"/>
      <c r="AM230" s="10"/>
      <c r="AN230" s="10"/>
      <c r="AO230" s="10"/>
      <c r="AP230" s="10"/>
      <c r="AQ230" s="10"/>
      <c r="AR230" s="10"/>
      <c r="AS230" s="10"/>
      <c r="AT230" s="10"/>
      <c r="AU230" s="10"/>
      <c r="AV230" s="10"/>
      <c r="AW230" s="10"/>
      <c r="AX230" s="10"/>
      <c r="AY230" s="10"/>
      <c r="AZ230" s="10"/>
      <c r="BA230" s="10"/>
      <c r="BB230" s="10"/>
      <c r="BC230" s="10"/>
      <c r="BD230" s="10"/>
      <c r="BE230" s="10"/>
      <c r="BF230" s="10"/>
      <c r="BG230" s="10"/>
      <c r="BH230" s="10"/>
      <c r="BI230" s="10"/>
      <c r="BJ230" s="10"/>
      <c r="BK230" s="10"/>
      <c r="BL230" s="10"/>
      <c r="BM230" s="10"/>
      <c r="BN230" s="10"/>
      <c r="BO230" s="10"/>
      <c r="BP230" s="10"/>
      <c r="BQ230" s="10"/>
      <c r="BR230" s="10"/>
      <c r="BS230" s="10"/>
      <c r="BT230" s="10"/>
      <c r="BU230" s="10"/>
      <c r="BV230" s="10"/>
      <c r="BW230" s="10"/>
      <c r="BX230" s="10"/>
      <c r="BY230" s="10"/>
      <c r="BZ230" s="10"/>
      <c r="CA230" s="10"/>
      <c r="CB230" s="10"/>
      <c r="CC230" s="10"/>
      <c r="CD230" s="10"/>
      <c r="CE230" s="10"/>
      <c r="CF230" s="10"/>
      <c r="CG230" s="10"/>
      <c r="CH230" s="10"/>
      <c r="CI230" s="10"/>
      <c r="CJ230" s="10"/>
      <c r="CK230" s="10"/>
      <c r="CL230" s="10"/>
      <c r="CM230" s="10"/>
      <c r="CN230" s="10"/>
      <c r="CO230" s="10"/>
    </row>
    <row r="231" spans="5:93" x14ac:dyDescent="0.25"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  <c r="AI231" s="10"/>
      <c r="AJ231" s="10"/>
      <c r="AK231" s="10"/>
      <c r="AL231" s="10"/>
      <c r="AM231" s="10"/>
      <c r="AN231" s="10"/>
      <c r="AO231" s="10"/>
      <c r="AP231" s="10"/>
      <c r="AQ231" s="10"/>
      <c r="AR231" s="10"/>
      <c r="AS231" s="10"/>
      <c r="AT231" s="10"/>
      <c r="AU231" s="10"/>
      <c r="AV231" s="10"/>
      <c r="AW231" s="10"/>
      <c r="AX231" s="10"/>
      <c r="AY231" s="10"/>
      <c r="AZ231" s="10"/>
      <c r="BA231" s="10"/>
      <c r="BB231" s="10"/>
      <c r="BC231" s="10"/>
      <c r="BD231" s="10"/>
      <c r="BE231" s="10"/>
      <c r="BF231" s="10"/>
      <c r="BG231" s="10"/>
      <c r="BH231" s="10"/>
      <c r="BI231" s="10"/>
      <c r="BJ231" s="10"/>
      <c r="BK231" s="10"/>
      <c r="BL231" s="10"/>
      <c r="BM231" s="10"/>
      <c r="BN231" s="10"/>
      <c r="BO231" s="10"/>
      <c r="BP231" s="10"/>
      <c r="BQ231" s="10"/>
      <c r="BR231" s="10"/>
      <c r="BS231" s="10"/>
      <c r="BT231" s="10"/>
      <c r="BU231" s="10"/>
      <c r="BV231" s="10"/>
      <c r="BW231" s="10"/>
      <c r="BX231" s="10"/>
      <c r="BY231" s="10"/>
      <c r="BZ231" s="10"/>
      <c r="CA231" s="10"/>
      <c r="CB231" s="10"/>
      <c r="CC231" s="10"/>
      <c r="CD231" s="10"/>
      <c r="CE231" s="10"/>
      <c r="CF231" s="10"/>
      <c r="CG231" s="10"/>
      <c r="CH231" s="10"/>
      <c r="CI231" s="10"/>
      <c r="CJ231" s="10"/>
      <c r="CK231" s="10"/>
      <c r="CL231" s="10"/>
      <c r="CM231" s="10"/>
      <c r="CN231" s="10"/>
      <c r="CO231" s="10"/>
    </row>
    <row r="232" spans="5:93" x14ac:dyDescent="0.25"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  <c r="AH232" s="10"/>
      <c r="AI232" s="10"/>
      <c r="AJ232" s="10"/>
      <c r="AK232" s="10"/>
      <c r="AL232" s="10"/>
      <c r="AM232" s="10"/>
      <c r="AN232" s="10"/>
      <c r="AO232" s="10"/>
      <c r="AP232" s="10"/>
      <c r="AQ232" s="10"/>
      <c r="AR232" s="10"/>
      <c r="AS232" s="10"/>
      <c r="AT232" s="10"/>
      <c r="AU232" s="10"/>
      <c r="AV232" s="10"/>
      <c r="AW232" s="10"/>
      <c r="AX232" s="10"/>
      <c r="AY232" s="10"/>
      <c r="AZ232" s="10"/>
      <c r="BA232" s="10"/>
      <c r="BB232" s="10"/>
      <c r="BC232" s="10"/>
      <c r="BD232" s="10"/>
      <c r="BE232" s="10"/>
      <c r="BF232" s="10"/>
      <c r="BG232" s="10"/>
      <c r="BH232" s="10"/>
      <c r="BI232" s="10"/>
      <c r="BJ232" s="10"/>
      <c r="BK232" s="10"/>
      <c r="BL232" s="10"/>
      <c r="BM232" s="10"/>
      <c r="BN232" s="10"/>
      <c r="BO232" s="10"/>
      <c r="BP232" s="10"/>
      <c r="BQ232" s="10"/>
      <c r="BR232" s="10"/>
      <c r="BS232" s="10"/>
      <c r="BT232" s="10"/>
      <c r="BU232" s="10"/>
      <c r="BV232" s="10"/>
      <c r="BW232" s="10"/>
      <c r="BX232" s="10"/>
      <c r="BY232" s="10"/>
      <c r="BZ232" s="10"/>
      <c r="CA232" s="10"/>
      <c r="CB232" s="10"/>
      <c r="CC232" s="10"/>
      <c r="CD232" s="10"/>
      <c r="CE232" s="10"/>
      <c r="CF232" s="10"/>
      <c r="CG232" s="10"/>
      <c r="CH232" s="10"/>
      <c r="CI232" s="10"/>
      <c r="CJ232" s="10"/>
      <c r="CK232" s="10"/>
      <c r="CL232" s="10"/>
      <c r="CM232" s="10"/>
      <c r="CN232" s="10"/>
      <c r="CO232" s="10"/>
    </row>
    <row r="233" spans="5:93" x14ac:dyDescent="0.25"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  <c r="AI233" s="10"/>
      <c r="AJ233" s="10"/>
      <c r="AK233" s="10"/>
      <c r="AL233" s="10"/>
      <c r="AM233" s="10"/>
      <c r="AN233" s="10"/>
      <c r="AO233" s="10"/>
      <c r="AP233" s="10"/>
      <c r="AQ233" s="10"/>
      <c r="AR233" s="10"/>
      <c r="AS233" s="10"/>
      <c r="AT233" s="10"/>
      <c r="AU233" s="10"/>
      <c r="AV233" s="10"/>
      <c r="AW233" s="10"/>
      <c r="AX233" s="10"/>
      <c r="AY233" s="10"/>
      <c r="AZ233" s="10"/>
      <c r="BA233" s="10"/>
      <c r="BB233" s="10"/>
      <c r="BC233" s="10"/>
      <c r="BD233" s="10"/>
      <c r="BE233" s="10"/>
      <c r="BF233" s="10"/>
      <c r="BG233" s="10"/>
      <c r="BH233" s="10"/>
      <c r="BI233" s="10"/>
      <c r="BJ233" s="10"/>
      <c r="BK233" s="10"/>
      <c r="BL233" s="10"/>
      <c r="BM233" s="10"/>
      <c r="BN233" s="10"/>
      <c r="BO233" s="10"/>
      <c r="BP233" s="10"/>
      <c r="BQ233" s="10"/>
      <c r="BR233" s="10"/>
      <c r="BS233" s="10"/>
      <c r="BT233" s="10"/>
      <c r="BU233" s="10"/>
      <c r="BV233" s="10"/>
      <c r="BW233" s="10"/>
      <c r="BX233" s="10"/>
      <c r="BY233" s="10"/>
      <c r="BZ233" s="10"/>
      <c r="CA233" s="10"/>
      <c r="CB233" s="10"/>
      <c r="CC233" s="10"/>
      <c r="CD233" s="10"/>
      <c r="CE233" s="10"/>
      <c r="CF233" s="10"/>
      <c r="CG233" s="10"/>
      <c r="CH233" s="10"/>
      <c r="CI233" s="10"/>
      <c r="CJ233" s="10"/>
      <c r="CK233" s="10"/>
      <c r="CL233" s="10"/>
      <c r="CM233" s="10"/>
      <c r="CN233" s="10"/>
      <c r="CO233" s="10"/>
    </row>
    <row r="234" spans="5:93" x14ac:dyDescent="0.25"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  <c r="AI234" s="10"/>
      <c r="AJ234" s="10"/>
      <c r="AK234" s="10"/>
      <c r="AL234" s="10"/>
      <c r="AM234" s="10"/>
      <c r="AN234" s="10"/>
      <c r="AO234" s="10"/>
      <c r="AP234" s="10"/>
      <c r="AQ234" s="10"/>
      <c r="AR234" s="10"/>
      <c r="AS234" s="10"/>
      <c r="AT234" s="10"/>
      <c r="AU234" s="10"/>
      <c r="AV234" s="10"/>
      <c r="AW234" s="10"/>
      <c r="AX234" s="10"/>
      <c r="AY234" s="10"/>
      <c r="AZ234" s="10"/>
      <c r="BA234" s="10"/>
      <c r="BB234" s="10"/>
      <c r="BC234" s="10"/>
      <c r="BD234" s="10"/>
      <c r="BE234" s="10"/>
      <c r="BF234" s="10"/>
      <c r="BG234" s="10"/>
      <c r="BH234" s="10"/>
      <c r="BI234" s="10"/>
      <c r="BJ234" s="10"/>
      <c r="BK234" s="10"/>
      <c r="BL234" s="10"/>
      <c r="BM234" s="10"/>
      <c r="BN234" s="10"/>
      <c r="BO234" s="10"/>
      <c r="BP234" s="10"/>
      <c r="BQ234" s="10"/>
      <c r="BR234" s="10"/>
      <c r="BS234" s="10"/>
      <c r="BT234" s="10"/>
      <c r="BU234" s="10"/>
      <c r="BV234" s="10"/>
      <c r="BW234" s="10"/>
      <c r="BX234" s="10"/>
      <c r="BY234" s="10"/>
      <c r="BZ234" s="10"/>
      <c r="CA234" s="10"/>
      <c r="CB234" s="10"/>
      <c r="CC234" s="10"/>
      <c r="CD234" s="10"/>
      <c r="CE234" s="10"/>
      <c r="CF234" s="10"/>
      <c r="CG234" s="10"/>
      <c r="CH234" s="10"/>
      <c r="CI234" s="10"/>
      <c r="CJ234" s="10"/>
      <c r="CK234" s="10"/>
      <c r="CL234" s="10"/>
      <c r="CM234" s="10"/>
      <c r="CN234" s="10"/>
      <c r="CO234" s="10"/>
    </row>
    <row r="235" spans="5:93" x14ac:dyDescent="0.25"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  <c r="AH235" s="10"/>
      <c r="AI235" s="10"/>
      <c r="AJ235" s="10"/>
      <c r="AK235" s="10"/>
      <c r="AL235" s="10"/>
      <c r="AM235" s="10"/>
      <c r="AN235" s="10"/>
      <c r="AO235" s="10"/>
      <c r="AP235" s="10"/>
      <c r="AQ235" s="10"/>
      <c r="AR235" s="10"/>
      <c r="AS235" s="10"/>
      <c r="AT235" s="10"/>
      <c r="AU235" s="10"/>
      <c r="AV235" s="10"/>
      <c r="AW235" s="10"/>
      <c r="AX235" s="10"/>
      <c r="AY235" s="10"/>
      <c r="AZ235" s="10"/>
      <c r="BA235" s="10"/>
      <c r="BB235" s="10"/>
      <c r="BC235" s="10"/>
      <c r="BD235" s="10"/>
      <c r="BE235" s="10"/>
      <c r="BF235" s="10"/>
      <c r="BG235" s="10"/>
      <c r="BH235" s="10"/>
      <c r="BI235" s="10"/>
      <c r="BJ235" s="10"/>
      <c r="BK235" s="10"/>
      <c r="BL235" s="10"/>
      <c r="BM235" s="10"/>
      <c r="BN235" s="10"/>
      <c r="BO235" s="10"/>
      <c r="BP235" s="10"/>
      <c r="BQ235" s="10"/>
      <c r="BR235" s="10"/>
      <c r="BS235" s="10"/>
      <c r="BT235" s="10"/>
      <c r="BU235" s="10"/>
      <c r="BV235" s="10"/>
      <c r="BW235" s="10"/>
      <c r="BX235" s="10"/>
      <c r="BY235" s="10"/>
      <c r="BZ235" s="10"/>
      <c r="CA235" s="10"/>
      <c r="CB235" s="10"/>
      <c r="CC235" s="10"/>
      <c r="CD235" s="10"/>
      <c r="CE235" s="10"/>
      <c r="CF235" s="10"/>
      <c r="CG235" s="10"/>
      <c r="CH235" s="10"/>
      <c r="CI235" s="10"/>
      <c r="CJ235" s="10"/>
      <c r="CK235" s="10"/>
      <c r="CL235" s="10"/>
      <c r="CM235" s="10"/>
      <c r="CN235" s="10"/>
      <c r="CO235" s="10"/>
    </row>
    <row r="236" spans="5:93" x14ac:dyDescent="0.25"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  <c r="AI236" s="10"/>
      <c r="AJ236" s="10"/>
      <c r="AK236" s="10"/>
      <c r="AL236" s="10"/>
      <c r="AM236" s="10"/>
      <c r="AN236" s="10"/>
      <c r="AO236" s="10"/>
      <c r="AP236" s="10"/>
      <c r="AQ236" s="10"/>
      <c r="AR236" s="10"/>
      <c r="AS236" s="10"/>
      <c r="AT236" s="10"/>
      <c r="AU236" s="10"/>
      <c r="AV236" s="10"/>
      <c r="AW236" s="10"/>
      <c r="AX236" s="10"/>
      <c r="AY236" s="10"/>
      <c r="AZ236" s="10"/>
      <c r="BA236" s="10"/>
      <c r="BB236" s="10"/>
      <c r="BC236" s="10"/>
      <c r="BD236" s="10"/>
      <c r="BE236" s="10"/>
      <c r="BF236" s="10"/>
      <c r="BG236" s="10"/>
      <c r="BH236" s="10"/>
      <c r="BI236" s="10"/>
      <c r="BJ236" s="10"/>
      <c r="BK236" s="10"/>
      <c r="BL236" s="10"/>
      <c r="BM236" s="10"/>
      <c r="BN236" s="10"/>
      <c r="BO236" s="10"/>
      <c r="BP236" s="10"/>
      <c r="BQ236" s="10"/>
      <c r="BR236" s="10"/>
      <c r="BS236" s="10"/>
      <c r="BT236" s="10"/>
      <c r="BU236" s="10"/>
      <c r="BV236" s="10"/>
      <c r="BW236" s="10"/>
      <c r="BX236" s="10"/>
      <c r="BY236" s="10"/>
      <c r="BZ236" s="10"/>
      <c r="CA236" s="10"/>
      <c r="CB236" s="10"/>
      <c r="CC236" s="10"/>
      <c r="CD236" s="10"/>
      <c r="CE236" s="10"/>
      <c r="CF236" s="10"/>
      <c r="CG236" s="10"/>
      <c r="CH236" s="10"/>
      <c r="CI236" s="10"/>
      <c r="CJ236" s="10"/>
      <c r="CK236" s="10"/>
      <c r="CL236" s="10"/>
      <c r="CM236" s="10"/>
      <c r="CN236" s="10"/>
      <c r="CO236" s="10"/>
    </row>
    <row r="237" spans="5:93" x14ac:dyDescent="0.25"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  <c r="AH237" s="10"/>
      <c r="AI237" s="10"/>
      <c r="AJ237" s="10"/>
      <c r="AK237" s="10"/>
      <c r="AL237" s="10"/>
      <c r="AM237" s="10"/>
      <c r="AN237" s="10"/>
      <c r="AO237" s="10"/>
      <c r="AP237" s="10"/>
      <c r="AQ237" s="10"/>
      <c r="AR237" s="10"/>
      <c r="AS237" s="10"/>
      <c r="AT237" s="10"/>
      <c r="AU237" s="10"/>
      <c r="AV237" s="10"/>
      <c r="AW237" s="10"/>
      <c r="AX237" s="10"/>
      <c r="AY237" s="10"/>
      <c r="AZ237" s="10"/>
      <c r="BA237" s="10"/>
      <c r="BB237" s="10"/>
      <c r="BC237" s="10"/>
      <c r="BD237" s="10"/>
      <c r="BE237" s="10"/>
      <c r="BF237" s="10"/>
      <c r="BG237" s="10"/>
      <c r="BH237" s="10"/>
      <c r="BI237" s="10"/>
      <c r="BJ237" s="10"/>
      <c r="BK237" s="10"/>
      <c r="BL237" s="10"/>
      <c r="BM237" s="10"/>
      <c r="BN237" s="10"/>
      <c r="BO237" s="10"/>
      <c r="BP237" s="10"/>
      <c r="BQ237" s="10"/>
      <c r="BR237" s="10"/>
      <c r="BS237" s="10"/>
      <c r="BT237" s="10"/>
      <c r="BU237" s="10"/>
      <c r="BV237" s="10"/>
      <c r="BW237" s="10"/>
      <c r="BX237" s="10"/>
      <c r="BY237" s="10"/>
      <c r="BZ237" s="10"/>
      <c r="CA237" s="10"/>
      <c r="CB237" s="10"/>
      <c r="CC237" s="10"/>
      <c r="CD237" s="10"/>
      <c r="CE237" s="10"/>
      <c r="CF237" s="10"/>
      <c r="CG237" s="10"/>
      <c r="CH237" s="10"/>
      <c r="CI237" s="10"/>
      <c r="CJ237" s="10"/>
      <c r="CK237" s="10"/>
      <c r="CL237" s="10"/>
      <c r="CM237" s="10"/>
      <c r="CN237" s="10"/>
      <c r="CO237" s="10"/>
    </row>
    <row r="238" spans="5:93" x14ac:dyDescent="0.25"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  <c r="AH238" s="10"/>
      <c r="AI238" s="10"/>
      <c r="AJ238" s="10"/>
      <c r="AK238" s="10"/>
      <c r="AL238" s="10"/>
      <c r="AM238" s="10"/>
      <c r="AN238" s="10"/>
      <c r="AO238" s="10"/>
      <c r="AP238" s="10"/>
      <c r="AQ238" s="10"/>
      <c r="AR238" s="10"/>
      <c r="AS238" s="10"/>
      <c r="AT238" s="10"/>
      <c r="AU238" s="10"/>
      <c r="AV238" s="10"/>
      <c r="AW238" s="10"/>
      <c r="AX238" s="10"/>
      <c r="AY238" s="10"/>
      <c r="AZ238" s="10"/>
      <c r="BA238" s="10"/>
      <c r="BB238" s="10"/>
      <c r="BC238" s="10"/>
      <c r="BD238" s="10"/>
      <c r="BE238" s="10"/>
      <c r="BF238" s="10"/>
      <c r="BG238" s="10"/>
      <c r="BH238" s="10"/>
      <c r="BI238" s="10"/>
      <c r="BJ238" s="10"/>
      <c r="BK238" s="10"/>
      <c r="BL238" s="10"/>
      <c r="BM238" s="10"/>
      <c r="BN238" s="10"/>
      <c r="BO238" s="10"/>
      <c r="BP238" s="10"/>
      <c r="BQ238" s="10"/>
      <c r="BR238" s="10"/>
      <c r="BS238" s="10"/>
      <c r="BT238" s="10"/>
      <c r="BU238" s="10"/>
      <c r="BV238" s="10"/>
      <c r="BW238" s="10"/>
      <c r="BX238" s="10"/>
      <c r="BY238" s="10"/>
      <c r="BZ238" s="10"/>
      <c r="CA238" s="10"/>
      <c r="CB238" s="10"/>
      <c r="CC238" s="10"/>
      <c r="CD238" s="10"/>
      <c r="CE238" s="10"/>
      <c r="CF238" s="10"/>
      <c r="CG238" s="10"/>
      <c r="CH238" s="10"/>
      <c r="CI238" s="10"/>
      <c r="CJ238" s="10"/>
      <c r="CK238" s="10"/>
      <c r="CL238" s="10"/>
      <c r="CM238" s="10"/>
      <c r="CN238" s="10"/>
      <c r="CO238" s="10"/>
    </row>
    <row r="239" spans="5:93" x14ac:dyDescent="0.25"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  <c r="AH239" s="10"/>
      <c r="AI239" s="10"/>
      <c r="AJ239" s="10"/>
      <c r="AK239" s="10"/>
      <c r="AL239" s="10"/>
      <c r="AM239" s="10"/>
      <c r="AN239" s="10"/>
      <c r="AO239" s="10"/>
      <c r="AP239" s="10"/>
      <c r="AQ239" s="10"/>
      <c r="AR239" s="10"/>
      <c r="AS239" s="10"/>
      <c r="AT239" s="10"/>
      <c r="AU239" s="10"/>
      <c r="AV239" s="10"/>
      <c r="AW239" s="10"/>
      <c r="AX239" s="10"/>
      <c r="AY239" s="10"/>
      <c r="AZ239" s="10"/>
      <c r="BA239" s="10"/>
      <c r="BB239" s="10"/>
      <c r="BC239" s="10"/>
      <c r="BD239" s="10"/>
      <c r="BE239" s="10"/>
      <c r="BF239" s="10"/>
      <c r="BG239" s="10"/>
      <c r="BH239" s="10"/>
      <c r="BI239" s="10"/>
      <c r="BJ239" s="10"/>
      <c r="BK239" s="10"/>
      <c r="BL239" s="10"/>
      <c r="BM239" s="10"/>
      <c r="BN239" s="10"/>
      <c r="BO239" s="10"/>
      <c r="BP239" s="10"/>
      <c r="BQ239" s="10"/>
      <c r="BR239" s="10"/>
      <c r="BS239" s="10"/>
      <c r="BT239" s="10"/>
      <c r="BU239" s="10"/>
      <c r="BV239" s="10"/>
      <c r="BW239" s="10"/>
      <c r="BX239" s="10"/>
      <c r="BY239" s="10"/>
      <c r="BZ239" s="10"/>
      <c r="CA239" s="10"/>
      <c r="CB239" s="10"/>
      <c r="CC239" s="10"/>
      <c r="CD239" s="10"/>
      <c r="CE239" s="10"/>
      <c r="CF239" s="10"/>
      <c r="CG239" s="10"/>
      <c r="CH239" s="10"/>
      <c r="CI239" s="10"/>
      <c r="CJ239" s="10"/>
      <c r="CK239" s="10"/>
      <c r="CL239" s="10"/>
      <c r="CM239" s="10"/>
      <c r="CN239" s="10"/>
      <c r="CO239" s="10"/>
    </row>
    <row r="240" spans="5:93" x14ac:dyDescent="0.25"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  <c r="AH240" s="10"/>
      <c r="AI240" s="10"/>
      <c r="AJ240" s="10"/>
      <c r="AK240" s="10"/>
      <c r="AL240" s="10"/>
      <c r="AM240" s="10"/>
      <c r="AN240" s="10"/>
      <c r="AO240" s="10"/>
      <c r="AP240" s="10"/>
      <c r="AQ240" s="10"/>
      <c r="AR240" s="10"/>
      <c r="AS240" s="10"/>
      <c r="AT240" s="10"/>
      <c r="AU240" s="10"/>
      <c r="AV240" s="10"/>
      <c r="AW240" s="10"/>
      <c r="AX240" s="10"/>
      <c r="AY240" s="10"/>
      <c r="AZ240" s="10"/>
      <c r="BA240" s="10"/>
      <c r="BB240" s="10"/>
      <c r="BC240" s="10"/>
      <c r="BD240" s="10"/>
      <c r="BE240" s="10"/>
      <c r="BF240" s="10"/>
      <c r="BG240" s="10"/>
      <c r="BH240" s="10"/>
      <c r="BI240" s="10"/>
      <c r="BJ240" s="10"/>
      <c r="BK240" s="10"/>
      <c r="BL240" s="10"/>
      <c r="BM240" s="10"/>
      <c r="BN240" s="10"/>
      <c r="BO240" s="10"/>
      <c r="BP240" s="10"/>
      <c r="BQ240" s="10"/>
      <c r="BR240" s="10"/>
      <c r="BS240" s="10"/>
      <c r="BT240" s="10"/>
      <c r="BU240" s="10"/>
      <c r="BV240" s="10"/>
      <c r="BW240" s="10"/>
      <c r="BX240" s="10"/>
      <c r="BY240" s="10"/>
      <c r="BZ240" s="10"/>
      <c r="CA240" s="10"/>
      <c r="CB240" s="10"/>
      <c r="CC240" s="10"/>
      <c r="CD240" s="10"/>
      <c r="CE240" s="10"/>
      <c r="CF240" s="10"/>
      <c r="CG240" s="10"/>
      <c r="CH240" s="10"/>
      <c r="CI240" s="10"/>
      <c r="CJ240" s="10"/>
      <c r="CK240" s="10"/>
      <c r="CL240" s="10"/>
      <c r="CM240" s="10"/>
      <c r="CN240" s="10"/>
      <c r="CO240" s="10"/>
    </row>
    <row r="241" spans="5:93" x14ac:dyDescent="0.25"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  <c r="AG241" s="10"/>
      <c r="AH241" s="10"/>
      <c r="AI241" s="10"/>
      <c r="AJ241" s="10"/>
      <c r="AK241" s="10"/>
      <c r="AL241" s="10"/>
      <c r="AM241" s="10"/>
      <c r="AN241" s="10"/>
      <c r="AO241" s="10"/>
      <c r="AP241" s="10"/>
      <c r="AQ241" s="10"/>
      <c r="AR241" s="10"/>
      <c r="AS241" s="10"/>
      <c r="AT241" s="10"/>
      <c r="AU241" s="10"/>
      <c r="AV241" s="10"/>
      <c r="AW241" s="10"/>
      <c r="AX241" s="10"/>
      <c r="AY241" s="10"/>
      <c r="AZ241" s="10"/>
      <c r="BA241" s="10"/>
      <c r="BB241" s="10"/>
      <c r="BC241" s="10"/>
      <c r="BD241" s="10"/>
      <c r="BE241" s="10"/>
      <c r="BF241" s="10"/>
      <c r="BG241" s="10"/>
      <c r="BH241" s="10"/>
      <c r="BI241" s="10"/>
      <c r="BJ241" s="10"/>
      <c r="BK241" s="10"/>
      <c r="BL241" s="10"/>
      <c r="BM241" s="10"/>
      <c r="BN241" s="10"/>
      <c r="BO241" s="10"/>
      <c r="BP241" s="10"/>
      <c r="BQ241" s="10"/>
      <c r="BR241" s="10"/>
      <c r="BS241" s="10"/>
      <c r="BT241" s="10"/>
      <c r="BU241" s="10"/>
      <c r="BV241" s="10"/>
      <c r="BW241" s="10"/>
      <c r="BX241" s="10"/>
      <c r="BY241" s="10"/>
      <c r="BZ241" s="10"/>
      <c r="CA241" s="10"/>
      <c r="CB241" s="10"/>
      <c r="CC241" s="10"/>
      <c r="CD241" s="10"/>
      <c r="CE241" s="10"/>
      <c r="CF241" s="10"/>
      <c r="CG241" s="10"/>
      <c r="CH241" s="10"/>
      <c r="CI241" s="10"/>
      <c r="CJ241" s="10"/>
      <c r="CK241" s="10"/>
      <c r="CL241" s="10"/>
      <c r="CM241" s="10"/>
      <c r="CN241" s="10"/>
      <c r="CO241" s="10"/>
    </row>
    <row r="242" spans="5:93" x14ac:dyDescent="0.25"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  <c r="AG242" s="10"/>
      <c r="AH242" s="10"/>
      <c r="AI242" s="10"/>
      <c r="AJ242" s="10"/>
      <c r="AK242" s="10"/>
      <c r="AL242" s="10"/>
      <c r="AM242" s="10"/>
      <c r="AN242" s="10"/>
      <c r="AO242" s="10"/>
      <c r="AP242" s="10"/>
      <c r="AQ242" s="10"/>
      <c r="AR242" s="10"/>
      <c r="AS242" s="10"/>
      <c r="AT242" s="10"/>
      <c r="AU242" s="10"/>
      <c r="AV242" s="10"/>
      <c r="AW242" s="10"/>
      <c r="AX242" s="10"/>
      <c r="AY242" s="10"/>
      <c r="AZ242" s="10"/>
      <c r="BA242" s="10"/>
      <c r="BB242" s="10"/>
      <c r="BC242" s="10"/>
      <c r="BD242" s="10"/>
      <c r="BE242" s="10"/>
      <c r="BF242" s="10"/>
      <c r="BG242" s="10"/>
      <c r="BH242" s="10"/>
      <c r="BI242" s="10"/>
      <c r="BJ242" s="10"/>
      <c r="BK242" s="10"/>
      <c r="BL242" s="10"/>
      <c r="BM242" s="10"/>
      <c r="BN242" s="10"/>
      <c r="BO242" s="10"/>
      <c r="BP242" s="10"/>
      <c r="BQ242" s="10"/>
      <c r="BR242" s="10"/>
      <c r="BS242" s="10"/>
      <c r="BT242" s="10"/>
      <c r="BU242" s="10"/>
      <c r="BV242" s="10"/>
      <c r="BW242" s="10"/>
      <c r="BX242" s="10"/>
      <c r="BY242" s="10"/>
      <c r="BZ242" s="10"/>
      <c r="CA242" s="10"/>
      <c r="CB242" s="10"/>
      <c r="CC242" s="10"/>
      <c r="CD242" s="10"/>
      <c r="CE242" s="10"/>
      <c r="CF242" s="10"/>
      <c r="CG242" s="10"/>
      <c r="CH242" s="10"/>
      <c r="CI242" s="10"/>
      <c r="CJ242" s="10"/>
      <c r="CK242" s="10"/>
      <c r="CL242" s="10"/>
      <c r="CM242" s="10"/>
      <c r="CN242" s="10"/>
      <c r="CO242" s="10"/>
    </row>
    <row r="243" spans="5:93" x14ac:dyDescent="0.25"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  <c r="AG243" s="10"/>
      <c r="AH243" s="10"/>
      <c r="AI243" s="10"/>
      <c r="AJ243" s="10"/>
      <c r="AK243" s="10"/>
      <c r="AL243" s="10"/>
      <c r="AM243" s="10"/>
      <c r="AN243" s="10"/>
      <c r="AO243" s="10"/>
      <c r="AP243" s="10"/>
      <c r="AQ243" s="10"/>
      <c r="AR243" s="10"/>
      <c r="AS243" s="10"/>
      <c r="AT243" s="10"/>
      <c r="AU243" s="10"/>
      <c r="AV243" s="10"/>
      <c r="AW243" s="10"/>
      <c r="AX243" s="10"/>
      <c r="AY243" s="10"/>
      <c r="AZ243" s="10"/>
      <c r="BA243" s="10"/>
      <c r="BB243" s="10"/>
      <c r="BC243" s="10"/>
      <c r="BD243" s="10"/>
      <c r="BE243" s="10"/>
      <c r="BF243" s="10"/>
      <c r="BG243" s="10"/>
      <c r="BH243" s="10"/>
      <c r="BI243" s="10"/>
      <c r="BJ243" s="10"/>
      <c r="BK243" s="10"/>
      <c r="BL243" s="10"/>
      <c r="BM243" s="10"/>
      <c r="BN243" s="10"/>
      <c r="BO243" s="10"/>
      <c r="BP243" s="10"/>
      <c r="BQ243" s="10"/>
      <c r="BR243" s="10"/>
      <c r="BS243" s="10"/>
      <c r="BT243" s="10"/>
      <c r="BU243" s="10"/>
      <c r="BV243" s="10"/>
      <c r="BW243" s="10"/>
      <c r="BX243" s="10"/>
      <c r="BY243" s="10"/>
      <c r="BZ243" s="10"/>
      <c r="CA243" s="10"/>
      <c r="CB243" s="10"/>
      <c r="CC243" s="10"/>
      <c r="CD243" s="10"/>
      <c r="CE243" s="10"/>
      <c r="CF243" s="10"/>
      <c r="CG243" s="10"/>
      <c r="CH243" s="10"/>
      <c r="CI243" s="10"/>
      <c r="CJ243" s="10"/>
      <c r="CK243" s="10"/>
      <c r="CL243" s="10"/>
      <c r="CM243" s="10"/>
      <c r="CN243" s="10"/>
      <c r="CO243" s="10"/>
    </row>
    <row r="244" spans="5:93" x14ac:dyDescent="0.25"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  <c r="AG244" s="10"/>
      <c r="AH244" s="10"/>
      <c r="AI244" s="10"/>
      <c r="AJ244" s="10"/>
      <c r="AK244" s="10"/>
      <c r="AL244" s="10"/>
      <c r="AM244" s="10"/>
      <c r="AN244" s="10"/>
      <c r="AO244" s="10"/>
      <c r="AP244" s="10"/>
      <c r="AQ244" s="10"/>
      <c r="AR244" s="10"/>
      <c r="AS244" s="10"/>
      <c r="AT244" s="10"/>
      <c r="AU244" s="10"/>
      <c r="AV244" s="10"/>
      <c r="AW244" s="10"/>
      <c r="AX244" s="10"/>
      <c r="AY244" s="10"/>
      <c r="AZ244" s="10"/>
      <c r="BA244" s="10"/>
      <c r="BB244" s="10"/>
      <c r="BC244" s="10"/>
      <c r="BD244" s="10"/>
      <c r="BE244" s="10"/>
      <c r="BF244" s="10"/>
      <c r="BG244" s="10"/>
      <c r="BH244" s="10"/>
      <c r="BI244" s="10"/>
      <c r="BJ244" s="10"/>
      <c r="BK244" s="10"/>
      <c r="BL244" s="10"/>
      <c r="BM244" s="10"/>
      <c r="BN244" s="10"/>
      <c r="BO244" s="10"/>
      <c r="BP244" s="10"/>
      <c r="BQ244" s="10"/>
      <c r="BR244" s="10"/>
      <c r="BS244" s="10"/>
      <c r="BT244" s="10"/>
      <c r="BU244" s="10"/>
      <c r="BV244" s="10"/>
      <c r="BW244" s="10"/>
      <c r="BX244" s="10"/>
      <c r="BY244" s="10"/>
      <c r="BZ244" s="10"/>
      <c r="CA244" s="10"/>
      <c r="CB244" s="10"/>
      <c r="CC244" s="10"/>
      <c r="CD244" s="10"/>
      <c r="CE244" s="10"/>
      <c r="CF244" s="10"/>
      <c r="CG244" s="10"/>
      <c r="CH244" s="10"/>
      <c r="CI244" s="10"/>
      <c r="CJ244" s="10"/>
      <c r="CK244" s="10"/>
      <c r="CL244" s="10"/>
      <c r="CM244" s="10"/>
      <c r="CN244" s="10"/>
      <c r="CO244" s="10"/>
    </row>
    <row r="245" spans="5:93" x14ac:dyDescent="0.25"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  <c r="AG245" s="10"/>
      <c r="AH245" s="10"/>
      <c r="AI245" s="10"/>
      <c r="AJ245" s="10"/>
      <c r="AK245" s="10"/>
      <c r="AL245" s="10"/>
      <c r="AM245" s="10"/>
      <c r="AN245" s="10"/>
      <c r="AO245" s="10"/>
      <c r="AP245" s="10"/>
      <c r="AQ245" s="10"/>
      <c r="AR245" s="10"/>
      <c r="AS245" s="10"/>
      <c r="AT245" s="10"/>
      <c r="AU245" s="10"/>
      <c r="AV245" s="10"/>
      <c r="AW245" s="10"/>
      <c r="AX245" s="10"/>
      <c r="AY245" s="10"/>
      <c r="AZ245" s="10"/>
      <c r="BA245" s="10"/>
      <c r="BB245" s="10"/>
      <c r="BC245" s="10"/>
      <c r="BD245" s="10"/>
      <c r="BE245" s="10"/>
      <c r="BF245" s="10"/>
      <c r="BG245" s="10"/>
      <c r="BH245" s="10"/>
      <c r="BI245" s="10"/>
      <c r="BJ245" s="10"/>
      <c r="BK245" s="10"/>
      <c r="BL245" s="10"/>
      <c r="BM245" s="10"/>
      <c r="BN245" s="10"/>
      <c r="BO245" s="10"/>
      <c r="BP245" s="10"/>
      <c r="BQ245" s="10"/>
      <c r="BR245" s="10"/>
      <c r="BS245" s="10"/>
      <c r="BT245" s="10"/>
      <c r="BU245" s="10"/>
      <c r="BV245" s="10"/>
      <c r="BW245" s="10"/>
      <c r="BX245" s="10"/>
      <c r="BY245" s="10"/>
      <c r="BZ245" s="10"/>
      <c r="CA245" s="10"/>
      <c r="CB245" s="10"/>
      <c r="CC245" s="10"/>
      <c r="CD245" s="10"/>
      <c r="CE245" s="10"/>
      <c r="CF245" s="10"/>
      <c r="CG245" s="10"/>
      <c r="CH245" s="10"/>
      <c r="CI245" s="10"/>
      <c r="CJ245" s="10"/>
      <c r="CK245" s="10"/>
      <c r="CL245" s="10"/>
      <c r="CM245" s="10"/>
      <c r="CN245" s="10"/>
      <c r="CO245" s="10"/>
    </row>
    <row r="246" spans="5:93" x14ac:dyDescent="0.25"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  <c r="AF246" s="10"/>
      <c r="AG246" s="10"/>
      <c r="AH246" s="10"/>
      <c r="AI246" s="10"/>
      <c r="AJ246" s="10"/>
      <c r="AK246" s="10"/>
      <c r="AL246" s="10"/>
      <c r="AM246" s="10"/>
      <c r="AN246" s="10"/>
      <c r="AO246" s="10"/>
      <c r="AP246" s="10"/>
      <c r="AQ246" s="10"/>
      <c r="AR246" s="10"/>
      <c r="AS246" s="10"/>
      <c r="AT246" s="10"/>
      <c r="AU246" s="10"/>
      <c r="AV246" s="10"/>
      <c r="AW246" s="10"/>
      <c r="AX246" s="10"/>
      <c r="AY246" s="10"/>
      <c r="AZ246" s="10"/>
      <c r="BA246" s="10"/>
      <c r="BB246" s="10"/>
      <c r="BC246" s="10"/>
      <c r="BD246" s="10"/>
      <c r="BE246" s="10"/>
      <c r="BF246" s="10"/>
      <c r="BG246" s="10"/>
      <c r="BH246" s="10"/>
      <c r="BI246" s="10"/>
      <c r="BJ246" s="10"/>
      <c r="BK246" s="10"/>
      <c r="BL246" s="10"/>
      <c r="BM246" s="10"/>
      <c r="BN246" s="10"/>
      <c r="BO246" s="10"/>
      <c r="BP246" s="10"/>
      <c r="BQ246" s="10"/>
      <c r="BR246" s="10"/>
      <c r="BS246" s="10"/>
      <c r="BT246" s="10"/>
      <c r="BU246" s="10"/>
      <c r="BV246" s="10"/>
      <c r="BW246" s="10"/>
      <c r="BX246" s="10"/>
      <c r="BY246" s="10"/>
      <c r="BZ246" s="10"/>
      <c r="CA246" s="10"/>
      <c r="CB246" s="10"/>
      <c r="CC246" s="10"/>
      <c r="CD246" s="10"/>
      <c r="CE246" s="10"/>
      <c r="CF246" s="10"/>
      <c r="CG246" s="10"/>
      <c r="CH246" s="10"/>
      <c r="CI246" s="10"/>
      <c r="CJ246" s="10"/>
      <c r="CK246" s="10"/>
      <c r="CL246" s="10"/>
      <c r="CM246" s="10"/>
      <c r="CN246" s="10"/>
      <c r="CO246" s="10"/>
    </row>
    <row r="247" spans="5:93" x14ac:dyDescent="0.25"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  <c r="AF247" s="10"/>
      <c r="AG247" s="10"/>
      <c r="AH247" s="10"/>
      <c r="AI247" s="10"/>
      <c r="AJ247" s="10"/>
      <c r="AK247" s="10"/>
      <c r="AL247" s="10"/>
      <c r="AM247" s="10"/>
      <c r="AN247" s="10"/>
      <c r="AO247" s="10"/>
      <c r="AP247" s="10"/>
      <c r="AQ247" s="10"/>
      <c r="AR247" s="10"/>
      <c r="AS247" s="10"/>
      <c r="AT247" s="10"/>
      <c r="AU247" s="10"/>
      <c r="AV247" s="10"/>
      <c r="AW247" s="10"/>
      <c r="AX247" s="10"/>
      <c r="AY247" s="10"/>
      <c r="AZ247" s="10"/>
      <c r="BA247" s="10"/>
      <c r="BB247" s="10"/>
      <c r="BC247" s="10"/>
      <c r="BD247" s="10"/>
      <c r="BE247" s="10"/>
      <c r="BF247" s="10"/>
      <c r="BG247" s="10"/>
      <c r="BH247" s="10"/>
      <c r="BI247" s="10"/>
      <c r="BJ247" s="10"/>
      <c r="BK247" s="10"/>
      <c r="BL247" s="10"/>
      <c r="BM247" s="10"/>
      <c r="BN247" s="10"/>
      <c r="BO247" s="10"/>
      <c r="BP247" s="10"/>
      <c r="BQ247" s="10"/>
      <c r="BR247" s="10"/>
      <c r="BS247" s="10"/>
      <c r="BT247" s="10"/>
      <c r="BU247" s="10"/>
      <c r="BV247" s="10"/>
      <c r="BW247" s="10"/>
      <c r="BX247" s="10"/>
      <c r="BY247" s="10"/>
      <c r="BZ247" s="10"/>
      <c r="CA247" s="10"/>
      <c r="CB247" s="10"/>
      <c r="CC247" s="10"/>
      <c r="CD247" s="10"/>
      <c r="CE247" s="10"/>
      <c r="CF247" s="10"/>
      <c r="CG247" s="10"/>
      <c r="CH247" s="10"/>
      <c r="CI247" s="10"/>
      <c r="CJ247" s="10"/>
      <c r="CK247" s="10"/>
      <c r="CL247" s="10"/>
      <c r="CM247" s="10"/>
      <c r="CN247" s="10"/>
      <c r="CO247" s="10"/>
    </row>
    <row r="248" spans="5:93" x14ac:dyDescent="0.25"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  <c r="AF248" s="10"/>
      <c r="AG248" s="10"/>
      <c r="AH248" s="10"/>
      <c r="AI248" s="10"/>
      <c r="AJ248" s="10"/>
      <c r="AK248" s="10"/>
      <c r="AL248" s="10"/>
      <c r="AM248" s="10"/>
      <c r="AN248" s="10"/>
      <c r="AO248" s="10"/>
      <c r="AP248" s="10"/>
      <c r="AQ248" s="10"/>
      <c r="AR248" s="10"/>
      <c r="AS248" s="10"/>
      <c r="AT248" s="10"/>
      <c r="AU248" s="10"/>
      <c r="AV248" s="10"/>
      <c r="AW248" s="10"/>
      <c r="AX248" s="10"/>
      <c r="AY248" s="10"/>
      <c r="AZ248" s="10"/>
      <c r="BA248" s="10"/>
      <c r="BB248" s="10"/>
      <c r="BC248" s="10"/>
      <c r="BD248" s="10"/>
      <c r="BE248" s="10"/>
      <c r="BF248" s="10"/>
      <c r="BG248" s="10"/>
      <c r="BH248" s="10"/>
      <c r="BI248" s="10"/>
      <c r="BJ248" s="10"/>
      <c r="BK248" s="10"/>
      <c r="BL248" s="10"/>
      <c r="BM248" s="10"/>
      <c r="BN248" s="10"/>
      <c r="BO248" s="10"/>
      <c r="BP248" s="10"/>
      <c r="BQ248" s="10"/>
      <c r="BR248" s="10"/>
      <c r="BS248" s="10"/>
      <c r="BT248" s="10"/>
      <c r="BU248" s="10"/>
      <c r="BV248" s="10"/>
      <c r="BW248" s="10"/>
      <c r="BX248" s="10"/>
      <c r="BY248" s="10"/>
      <c r="BZ248" s="10"/>
      <c r="CA248" s="10"/>
      <c r="CB248" s="10"/>
      <c r="CC248" s="10"/>
      <c r="CD248" s="10"/>
      <c r="CE248" s="10"/>
      <c r="CF248" s="10"/>
      <c r="CG248" s="10"/>
      <c r="CH248" s="10"/>
      <c r="CI248" s="10"/>
      <c r="CJ248" s="10"/>
      <c r="CK248" s="10"/>
      <c r="CL248" s="10"/>
      <c r="CM248" s="10"/>
      <c r="CN248" s="10"/>
      <c r="CO248" s="10"/>
    </row>
    <row r="249" spans="5:93" x14ac:dyDescent="0.25"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  <c r="AH249" s="10"/>
      <c r="AI249" s="10"/>
      <c r="AJ249" s="10"/>
      <c r="AK249" s="10"/>
      <c r="AL249" s="10"/>
      <c r="AM249" s="10"/>
      <c r="AN249" s="10"/>
      <c r="AO249" s="10"/>
      <c r="AP249" s="10"/>
      <c r="AQ249" s="10"/>
      <c r="AR249" s="10"/>
      <c r="AS249" s="10"/>
      <c r="AT249" s="10"/>
      <c r="AU249" s="10"/>
      <c r="AV249" s="10"/>
      <c r="AW249" s="10"/>
      <c r="AX249" s="10"/>
      <c r="AY249" s="10"/>
      <c r="AZ249" s="10"/>
      <c r="BA249" s="10"/>
      <c r="BB249" s="10"/>
      <c r="BC249" s="10"/>
      <c r="BD249" s="10"/>
      <c r="BE249" s="10"/>
      <c r="BF249" s="10"/>
      <c r="BG249" s="10"/>
      <c r="BH249" s="10"/>
      <c r="BI249" s="10"/>
      <c r="BJ249" s="10"/>
      <c r="BK249" s="10"/>
      <c r="BL249" s="10"/>
      <c r="BM249" s="10"/>
      <c r="BN249" s="10"/>
      <c r="BO249" s="10"/>
      <c r="BP249" s="10"/>
      <c r="BQ249" s="10"/>
      <c r="BR249" s="10"/>
      <c r="BS249" s="10"/>
      <c r="BT249" s="10"/>
      <c r="BU249" s="10"/>
      <c r="BV249" s="10"/>
      <c r="BW249" s="10"/>
      <c r="BX249" s="10"/>
      <c r="BY249" s="10"/>
      <c r="BZ249" s="10"/>
      <c r="CA249" s="10"/>
      <c r="CB249" s="10"/>
      <c r="CC249" s="10"/>
      <c r="CD249" s="10"/>
      <c r="CE249" s="10"/>
      <c r="CF249" s="10"/>
      <c r="CG249" s="10"/>
      <c r="CH249" s="10"/>
      <c r="CI249" s="10"/>
      <c r="CJ249" s="10"/>
      <c r="CK249" s="10"/>
      <c r="CL249" s="10"/>
      <c r="CM249" s="10"/>
      <c r="CN249" s="10"/>
      <c r="CO249" s="10"/>
    </row>
    <row r="250" spans="5:93" x14ac:dyDescent="0.25"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  <c r="AF250" s="10"/>
      <c r="AG250" s="10"/>
      <c r="AH250" s="10"/>
      <c r="AI250" s="10"/>
      <c r="AJ250" s="10"/>
      <c r="AK250" s="10"/>
      <c r="AL250" s="10"/>
      <c r="AM250" s="10"/>
      <c r="AN250" s="10"/>
      <c r="AO250" s="10"/>
      <c r="AP250" s="10"/>
      <c r="AQ250" s="10"/>
      <c r="AR250" s="10"/>
      <c r="AS250" s="10"/>
      <c r="AT250" s="10"/>
      <c r="AU250" s="10"/>
      <c r="AV250" s="10"/>
      <c r="AW250" s="10"/>
      <c r="AX250" s="10"/>
      <c r="AY250" s="10"/>
      <c r="AZ250" s="10"/>
      <c r="BA250" s="10"/>
      <c r="BB250" s="10"/>
      <c r="BC250" s="10"/>
      <c r="BD250" s="10"/>
      <c r="BE250" s="10"/>
      <c r="BF250" s="10"/>
      <c r="BG250" s="10"/>
      <c r="BH250" s="10"/>
      <c r="BI250" s="10"/>
      <c r="BJ250" s="10"/>
      <c r="BK250" s="10"/>
      <c r="BL250" s="10"/>
      <c r="BM250" s="10"/>
      <c r="BN250" s="10"/>
      <c r="BO250" s="10"/>
      <c r="BP250" s="10"/>
      <c r="BQ250" s="10"/>
      <c r="BR250" s="10"/>
      <c r="BS250" s="10"/>
      <c r="BT250" s="10"/>
      <c r="BU250" s="10"/>
      <c r="BV250" s="10"/>
      <c r="BW250" s="10"/>
      <c r="BX250" s="10"/>
      <c r="BY250" s="10"/>
      <c r="BZ250" s="10"/>
      <c r="CA250" s="10"/>
      <c r="CB250" s="10"/>
      <c r="CC250" s="10"/>
      <c r="CD250" s="10"/>
      <c r="CE250" s="10"/>
      <c r="CF250" s="10"/>
      <c r="CG250" s="10"/>
      <c r="CH250" s="10"/>
      <c r="CI250" s="10"/>
      <c r="CJ250" s="10"/>
      <c r="CK250" s="10"/>
      <c r="CL250" s="10"/>
      <c r="CM250" s="10"/>
      <c r="CN250" s="10"/>
      <c r="CO250" s="10"/>
    </row>
    <row r="251" spans="5:93" x14ac:dyDescent="0.25"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  <c r="AF251" s="10"/>
      <c r="AG251" s="10"/>
      <c r="AH251" s="10"/>
      <c r="AI251" s="10"/>
      <c r="AJ251" s="10"/>
      <c r="AK251" s="10"/>
      <c r="AL251" s="10"/>
      <c r="AM251" s="10"/>
      <c r="AN251" s="10"/>
      <c r="AO251" s="10"/>
      <c r="AP251" s="10"/>
      <c r="AQ251" s="10"/>
      <c r="AR251" s="10"/>
      <c r="AS251" s="10"/>
      <c r="AT251" s="10"/>
      <c r="AU251" s="10"/>
      <c r="AV251" s="10"/>
      <c r="AW251" s="10"/>
      <c r="AX251" s="10"/>
      <c r="AY251" s="10"/>
      <c r="AZ251" s="10"/>
      <c r="BA251" s="10"/>
      <c r="BB251" s="10"/>
      <c r="BC251" s="10"/>
      <c r="BD251" s="10"/>
      <c r="BE251" s="10"/>
      <c r="BF251" s="10"/>
      <c r="BG251" s="10"/>
      <c r="BH251" s="10"/>
      <c r="BI251" s="10"/>
      <c r="BJ251" s="10"/>
      <c r="BK251" s="10"/>
      <c r="BL251" s="10"/>
      <c r="BM251" s="10"/>
      <c r="BN251" s="10"/>
      <c r="BO251" s="10"/>
      <c r="BP251" s="10"/>
      <c r="BQ251" s="10"/>
      <c r="BR251" s="10"/>
      <c r="BS251" s="10"/>
      <c r="BT251" s="10"/>
      <c r="BU251" s="10"/>
      <c r="BV251" s="10"/>
      <c r="BW251" s="10"/>
      <c r="BX251" s="10"/>
      <c r="BY251" s="10"/>
      <c r="BZ251" s="10"/>
      <c r="CA251" s="10"/>
      <c r="CB251" s="10"/>
      <c r="CC251" s="10"/>
      <c r="CD251" s="10"/>
      <c r="CE251" s="10"/>
      <c r="CF251" s="10"/>
      <c r="CG251" s="10"/>
      <c r="CH251" s="10"/>
      <c r="CI251" s="10"/>
      <c r="CJ251" s="10"/>
      <c r="CK251" s="10"/>
      <c r="CL251" s="10"/>
      <c r="CM251" s="10"/>
      <c r="CN251" s="10"/>
      <c r="CO251" s="10"/>
    </row>
    <row r="252" spans="5:93" x14ac:dyDescent="0.25"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  <c r="AF252" s="10"/>
      <c r="AG252" s="10"/>
      <c r="AH252" s="10"/>
      <c r="AI252" s="10"/>
      <c r="AJ252" s="10"/>
      <c r="AK252" s="10"/>
      <c r="AL252" s="10"/>
      <c r="AM252" s="10"/>
      <c r="AN252" s="10"/>
      <c r="AO252" s="10"/>
      <c r="AP252" s="10"/>
      <c r="AQ252" s="10"/>
      <c r="AR252" s="10"/>
      <c r="AS252" s="10"/>
      <c r="AT252" s="10"/>
      <c r="AU252" s="10"/>
      <c r="AV252" s="10"/>
      <c r="AW252" s="10"/>
      <c r="AX252" s="10"/>
      <c r="AY252" s="10"/>
      <c r="AZ252" s="10"/>
      <c r="BA252" s="10"/>
      <c r="BB252" s="10"/>
      <c r="BC252" s="10"/>
      <c r="BD252" s="10"/>
      <c r="BE252" s="10"/>
      <c r="BF252" s="10"/>
      <c r="BG252" s="10"/>
      <c r="BH252" s="10"/>
      <c r="BI252" s="10"/>
      <c r="BJ252" s="10"/>
      <c r="BK252" s="10"/>
      <c r="BL252" s="10"/>
      <c r="BM252" s="10"/>
      <c r="BN252" s="10"/>
      <c r="BO252" s="10"/>
      <c r="BP252" s="10"/>
      <c r="BQ252" s="10"/>
      <c r="BR252" s="10"/>
      <c r="BS252" s="10"/>
      <c r="BT252" s="10"/>
      <c r="BU252" s="10"/>
      <c r="BV252" s="10"/>
      <c r="BW252" s="10"/>
      <c r="BX252" s="10"/>
      <c r="BY252" s="10"/>
      <c r="BZ252" s="10"/>
      <c r="CA252" s="10"/>
      <c r="CB252" s="10"/>
      <c r="CC252" s="10"/>
      <c r="CD252" s="10"/>
      <c r="CE252" s="10"/>
      <c r="CF252" s="10"/>
      <c r="CG252" s="10"/>
      <c r="CH252" s="10"/>
      <c r="CI252" s="10"/>
      <c r="CJ252" s="10"/>
      <c r="CK252" s="10"/>
      <c r="CL252" s="10"/>
      <c r="CM252" s="10"/>
      <c r="CN252" s="10"/>
      <c r="CO252" s="10"/>
    </row>
    <row r="253" spans="5:93" x14ac:dyDescent="0.25"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  <c r="AF253" s="10"/>
      <c r="AG253" s="10"/>
      <c r="AH253" s="10"/>
      <c r="AI253" s="10"/>
      <c r="AJ253" s="10"/>
      <c r="AK253" s="10"/>
      <c r="AL253" s="10"/>
      <c r="AM253" s="10"/>
      <c r="AN253" s="10"/>
      <c r="AO253" s="10"/>
      <c r="AP253" s="10"/>
      <c r="AQ253" s="10"/>
      <c r="AR253" s="10"/>
      <c r="AS253" s="10"/>
      <c r="AT253" s="10"/>
      <c r="AU253" s="10"/>
      <c r="AV253" s="10"/>
      <c r="AW253" s="10"/>
      <c r="AX253" s="10"/>
      <c r="AY253" s="10"/>
      <c r="AZ253" s="10"/>
      <c r="BA253" s="10"/>
      <c r="BB253" s="10"/>
      <c r="BC253" s="10"/>
      <c r="BD253" s="10"/>
      <c r="BE253" s="10"/>
      <c r="BF253" s="10"/>
      <c r="BG253" s="10"/>
      <c r="BH253" s="10"/>
      <c r="BI253" s="10"/>
      <c r="BJ253" s="10"/>
      <c r="BK253" s="10"/>
      <c r="BL253" s="10"/>
      <c r="BM253" s="10"/>
      <c r="BN253" s="10"/>
      <c r="BO253" s="10"/>
      <c r="BP253" s="10"/>
      <c r="BQ253" s="10"/>
      <c r="BR253" s="10"/>
      <c r="BS253" s="10"/>
      <c r="BT253" s="10"/>
      <c r="BU253" s="10"/>
      <c r="BV253" s="10"/>
      <c r="BW253" s="10"/>
      <c r="BX253" s="10"/>
      <c r="BY253" s="10"/>
      <c r="BZ253" s="10"/>
      <c r="CA253" s="10"/>
      <c r="CB253" s="10"/>
      <c r="CC253" s="10"/>
      <c r="CD253" s="10"/>
      <c r="CE253" s="10"/>
      <c r="CF253" s="10"/>
      <c r="CG253" s="10"/>
      <c r="CH253" s="10"/>
      <c r="CI253" s="10"/>
      <c r="CJ253" s="10"/>
      <c r="CK253" s="10"/>
      <c r="CL253" s="10"/>
      <c r="CM253" s="10"/>
      <c r="CN253" s="10"/>
      <c r="CO253" s="10"/>
    </row>
    <row r="254" spans="5:93" x14ac:dyDescent="0.25"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  <c r="AF254" s="10"/>
      <c r="AG254" s="10"/>
      <c r="AH254" s="10"/>
      <c r="AI254" s="10"/>
      <c r="AJ254" s="10"/>
      <c r="AK254" s="10"/>
      <c r="AL254" s="10"/>
      <c r="AM254" s="10"/>
      <c r="AN254" s="10"/>
      <c r="AO254" s="10"/>
      <c r="AP254" s="10"/>
      <c r="AQ254" s="10"/>
      <c r="AR254" s="10"/>
      <c r="AS254" s="10"/>
      <c r="AT254" s="10"/>
      <c r="AU254" s="10"/>
      <c r="AV254" s="10"/>
      <c r="AW254" s="10"/>
      <c r="AX254" s="10"/>
      <c r="AY254" s="10"/>
      <c r="AZ254" s="10"/>
      <c r="BA254" s="10"/>
      <c r="BB254" s="10"/>
      <c r="BC254" s="10"/>
      <c r="BD254" s="10"/>
      <c r="BE254" s="10"/>
      <c r="BF254" s="10"/>
      <c r="BG254" s="10"/>
      <c r="BH254" s="10"/>
      <c r="BI254" s="10"/>
      <c r="BJ254" s="10"/>
      <c r="BK254" s="10"/>
      <c r="BL254" s="10"/>
      <c r="BM254" s="10"/>
      <c r="BN254" s="10"/>
      <c r="BO254" s="10"/>
      <c r="BP254" s="10"/>
      <c r="BQ254" s="10"/>
      <c r="BR254" s="10"/>
      <c r="BS254" s="10"/>
      <c r="BT254" s="10"/>
      <c r="BU254" s="10"/>
      <c r="BV254" s="10"/>
      <c r="BW254" s="10"/>
      <c r="BX254" s="10"/>
      <c r="BY254" s="10"/>
      <c r="BZ254" s="10"/>
      <c r="CA254" s="10"/>
      <c r="CB254" s="10"/>
      <c r="CC254" s="10"/>
      <c r="CD254" s="10"/>
      <c r="CE254" s="10"/>
      <c r="CF254" s="10"/>
      <c r="CG254" s="10"/>
      <c r="CH254" s="10"/>
      <c r="CI254" s="10"/>
      <c r="CJ254" s="10"/>
      <c r="CK254" s="10"/>
      <c r="CL254" s="10"/>
      <c r="CM254" s="10"/>
      <c r="CN254" s="10"/>
      <c r="CO254" s="10"/>
    </row>
    <row r="255" spans="5:93" x14ac:dyDescent="0.25"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  <c r="AF255" s="10"/>
      <c r="AG255" s="10"/>
      <c r="AH255" s="10"/>
      <c r="AI255" s="10"/>
      <c r="AJ255" s="10"/>
      <c r="AK255" s="10"/>
      <c r="AL255" s="10"/>
      <c r="AM255" s="10"/>
      <c r="AN255" s="10"/>
      <c r="AO255" s="10"/>
      <c r="AP255" s="10"/>
      <c r="AQ255" s="10"/>
      <c r="AR255" s="10"/>
      <c r="AS255" s="10"/>
      <c r="AT255" s="10"/>
      <c r="AU255" s="10"/>
      <c r="AV255" s="10"/>
      <c r="AW255" s="10"/>
      <c r="AX255" s="10"/>
      <c r="AY255" s="10"/>
      <c r="AZ255" s="10"/>
      <c r="BA255" s="10"/>
      <c r="BB255" s="10"/>
      <c r="BC255" s="10"/>
      <c r="BD255" s="10"/>
      <c r="BE255" s="10"/>
      <c r="BF255" s="10"/>
      <c r="BG255" s="10"/>
      <c r="BH255" s="10"/>
      <c r="BI255" s="10"/>
      <c r="BJ255" s="10"/>
      <c r="BK255" s="10"/>
      <c r="BL255" s="10"/>
      <c r="BM255" s="10"/>
      <c r="BN255" s="10"/>
      <c r="BO255" s="10"/>
      <c r="BP255" s="10"/>
      <c r="BQ255" s="10"/>
      <c r="BR255" s="10"/>
      <c r="BS255" s="10"/>
      <c r="BT255" s="10"/>
      <c r="BU255" s="10"/>
      <c r="BV255" s="10"/>
      <c r="BW255" s="10"/>
      <c r="BX255" s="10"/>
      <c r="BY255" s="10"/>
      <c r="BZ255" s="10"/>
      <c r="CA255" s="10"/>
      <c r="CB255" s="10"/>
      <c r="CC255" s="10"/>
      <c r="CD255" s="10"/>
      <c r="CE255" s="10"/>
      <c r="CF255" s="10"/>
      <c r="CG255" s="10"/>
      <c r="CH255" s="10"/>
      <c r="CI255" s="10"/>
      <c r="CJ255" s="10"/>
      <c r="CK255" s="10"/>
      <c r="CL255" s="10"/>
      <c r="CM255" s="10"/>
      <c r="CN255" s="10"/>
      <c r="CO255" s="10"/>
    </row>
    <row r="256" spans="5:93" x14ac:dyDescent="0.25"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  <c r="AE256" s="10"/>
      <c r="AF256" s="10"/>
      <c r="AG256" s="10"/>
      <c r="AH256" s="10"/>
      <c r="AI256" s="10"/>
      <c r="AJ256" s="10"/>
      <c r="AK256" s="10"/>
      <c r="AL256" s="10"/>
      <c r="AM256" s="10"/>
      <c r="AN256" s="10"/>
      <c r="AO256" s="10"/>
      <c r="AP256" s="10"/>
      <c r="AQ256" s="10"/>
      <c r="AR256" s="10"/>
      <c r="AS256" s="10"/>
      <c r="AT256" s="10"/>
      <c r="AU256" s="10"/>
      <c r="AV256" s="10"/>
      <c r="AW256" s="10"/>
      <c r="AX256" s="10"/>
      <c r="AY256" s="10"/>
      <c r="AZ256" s="10"/>
      <c r="BA256" s="10"/>
      <c r="BB256" s="10"/>
      <c r="BC256" s="10"/>
      <c r="BD256" s="10"/>
      <c r="BE256" s="10"/>
      <c r="BF256" s="10"/>
      <c r="BG256" s="10"/>
      <c r="BH256" s="10"/>
      <c r="BI256" s="10"/>
      <c r="BJ256" s="10"/>
      <c r="BK256" s="10"/>
      <c r="BL256" s="10"/>
      <c r="BM256" s="10"/>
      <c r="BN256" s="10"/>
      <c r="BO256" s="10"/>
      <c r="BP256" s="10"/>
      <c r="BQ256" s="10"/>
      <c r="BR256" s="10"/>
      <c r="BS256" s="10"/>
      <c r="BT256" s="10"/>
      <c r="BU256" s="10"/>
      <c r="BV256" s="10"/>
      <c r="BW256" s="10"/>
      <c r="BX256" s="10"/>
      <c r="BY256" s="10"/>
      <c r="BZ256" s="10"/>
      <c r="CA256" s="10"/>
      <c r="CB256" s="10"/>
      <c r="CC256" s="10"/>
      <c r="CD256" s="10"/>
      <c r="CE256" s="10"/>
      <c r="CF256" s="10"/>
      <c r="CG256" s="10"/>
      <c r="CH256" s="10"/>
      <c r="CI256" s="10"/>
      <c r="CJ256" s="10"/>
      <c r="CK256" s="10"/>
      <c r="CL256" s="10"/>
      <c r="CM256" s="10"/>
      <c r="CN256" s="10"/>
      <c r="CO256" s="10"/>
    </row>
    <row r="257" spans="5:93" x14ac:dyDescent="0.25"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  <c r="AE257" s="10"/>
      <c r="AF257" s="10"/>
      <c r="AG257" s="10"/>
      <c r="AH257" s="10"/>
      <c r="AI257" s="10"/>
      <c r="AJ257" s="10"/>
      <c r="AK257" s="10"/>
      <c r="AL257" s="10"/>
      <c r="AM257" s="10"/>
      <c r="AN257" s="10"/>
      <c r="AO257" s="10"/>
      <c r="AP257" s="10"/>
      <c r="AQ257" s="10"/>
      <c r="AR257" s="10"/>
      <c r="AS257" s="10"/>
      <c r="AT257" s="10"/>
      <c r="AU257" s="10"/>
      <c r="AV257" s="10"/>
      <c r="AW257" s="10"/>
      <c r="AX257" s="10"/>
      <c r="AY257" s="10"/>
      <c r="AZ257" s="10"/>
      <c r="BA257" s="10"/>
      <c r="BB257" s="10"/>
      <c r="BC257" s="10"/>
      <c r="BD257" s="10"/>
      <c r="BE257" s="10"/>
      <c r="BF257" s="10"/>
      <c r="BG257" s="10"/>
      <c r="BH257" s="10"/>
      <c r="BI257" s="10"/>
      <c r="BJ257" s="10"/>
      <c r="BK257" s="10"/>
      <c r="BL257" s="10"/>
      <c r="BM257" s="10"/>
      <c r="BN257" s="10"/>
      <c r="BO257" s="10"/>
      <c r="BP257" s="10"/>
      <c r="BQ257" s="10"/>
      <c r="BR257" s="10"/>
      <c r="BS257" s="10"/>
      <c r="BT257" s="10"/>
      <c r="BU257" s="10"/>
      <c r="BV257" s="10"/>
      <c r="BW257" s="10"/>
      <c r="BX257" s="10"/>
      <c r="BY257" s="10"/>
      <c r="BZ257" s="10"/>
      <c r="CA257" s="10"/>
      <c r="CB257" s="10"/>
      <c r="CC257" s="10"/>
      <c r="CD257" s="10"/>
      <c r="CE257" s="10"/>
      <c r="CF257" s="10"/>
      <c r="CG257" s="10"/>
      <c r="CH257" s="10"/>
      <c r="CI257" s="10"/>
      <c r="CJ257" s="10"/>
      <c r="CK257" s="10"/>
      <c r="CL257" s="10"/>
      <c r="CM257" s="10"/>
      <c r="CN257" s="10"/>
      <c r="CO257" s="10"/>
    </row>
    <row r="258" spans="5:93" x14ac:dyDescent="0.25"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  <c r="AE258" s="10"/>
      <c r="AF258" s="10"/>
      <c r="AG258" s="10"/>
      <c r="AH258" s="10"/>
      <c r="AI258" s="10"/>
      <c r="AJ258" s="10"/>
      <c r="AK258" s="10"/>
      <c r="AL258" s="10"/>
      <c r="AM258" s="10"/>
      <c r="AN258" s="10"/>
      <c r="AO258" s="10"/>
      <c r="AP258" s="10"/>
      <c r="AQ258" s="10"/>
      <c r="AR258" s="10"/>
      <c r="AS258" s="10"/>
      <c r="AT258" s="10"/>
      <c r="AU258" s="10"/>
      <c r="AV258" s="10"/>
      <c r="AW258" s="10"/>
      <c r="AX258" s="10"/>
      <c r="AY258" s="10"/>
      <c r="AZ258" s="10"/>
      <c r="BA258" s="10"/>
      <c r="BB258" s="10"/>
      <c r="BC258" s="10"/>
      <c r="BD258" s="10"/>
      <c r="BE258" s="10"/>
      <c r="BF258" s="10"/>
      <c r="BG258" s="10"/>
      <c r="BH258" s="10"/>
      <c r="BI258" s="10"/>
      <c r="BJ258" s="10"/>
      <c r="BK258" s="10"/>
      <c r="BL258" s="10"/>
      <c r="BM258" s="10"/>
      <c r="BN258" s="10"/>
      <c r="BO258" s="10"/>
      <c r="BP258" s="10"/>
      <c r="BQ258" s="10"/>
      <c r="BR258" s="10"/>
      <c r="BS258" s="10"/>
      <c r="BT258" s="10"/>
      <c r="BU258" s="10"/>
      <c r="BV258" s="10"/>
      <c r="BW258" s="10"/>
      <c r="BX258" s="10"/>
      <c r="BY258" s="10"/>
      <c r="BZ258" s="10"/>
      <c r="CA258" s="10"/>
      <c r="CB258" s="10"/>
      <c r="CC258" s="10"/>
      <c r="CD258" s="10"/>
      <c r="CE258" s="10"/>
      <c r="CF258" s="10"/>
      <c r="CG258" s="10"/>
      <c r="CH258" s="10"/>
      <c r="CI258" s="10"/>
      <c r="CJ258" s="10"/>
      <c r="CK258" s="10"/>
      <c r="CL258" s="10"/>
      <c r="CM258" s="10"/>
      <c r="CN258" s="10"/>
      <c r="CO258" s="10"/>
    </row>
    <row r="259" spans="5:93" x14ac:dyDescent="0.25"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  <c r="AF259" s="10"/>
      <c r="AG259" s="10"/>
      <c r="AH259" s="10"/>
      <c r="AI259" s="10"/>
      <c r="AJ259" s="10"/>
      <c r="AK259" s="10"/>
      <c r="AL259" s="10"/>
      <c r="AM259" s="10"/>
      <c r="AN259" s="10"/>
      <c r="AO259" s="10"/>
      <c r="AP259" s="10"/>
      <c r="AQ259" s="10"/>
      <c r="AR259" s="10"/>
      <c r="AS259" s="10"/>
      <c r="AT259" s="10"/>
      <c r="AU259" s="10"/>
      <c r="AV259" s="10"/>
      <c r="AW259" s="10"/>
      <c r="AX259" s="10"/>
      <c r="AY259" s="10"/>
      <c r="AZ259" s="10"/>
      <c r="BA259" s="10"/>
      <c r="BB259" s="10"/>
      <c r="BC259" s="10"/>
      <c r="BD259" s="10"/>
      <c r="BE259" s="10"/>
      <c r="BF259" s="10"/>
      <c r="BG259" s="10"/>
      <c r="BH259" s="10"/>
      <c r="BI259" s="10"/>
      <c r="BJ259" s="10"/>
      <c r="BK259" s="10"/>
      <c r="BL259" s="10"/>
      <c r="BM259" s="10"/>
      <c r="BN259" s="10"/>
      <c r="BO259" s="10"/>
      <c r="BP259" s="10"/>
      <c r="BQ259" s="10"/>
      <c r="BR259" s="10"/>
      <c r="BS259" s="10"/>
      <c r="BT259" s="10"/>
      <c r="BU259" s="10"/>
      <c r="BV259" s="10"/>
      <c r="BW259" s="10"/>
      <c r="BX259" s="10"/>
      <c r="BY259" s="10"/>
      <c r="BZ259" s="10"/>
      <c r="CA259" s="10"/>
      <c r="CB259" s="10"/>
      <c r="CC259" s="10"/>
      <c r="CD259" s="10"/>
      <c r="CE259" s="10"/>
      <c r="CF259" s="10"/>
      <c r="CG259" s="10"/>
      <c r="CH259" s="10"/>
      <c r="CI259" s="10"/>
      <c r="CJ259" s="10"/>
      <c r="CK259" s="10"/>
      <c r="CL259" s="10"/>
      <c r="CM259" s="10"/>
      <c r="CN259" s="10"/>
      <c r="CO259" s="10"/>
    </row>
    <row r="260" spans="5:93" x14ac:dyDescent="0.25"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  <c r="AF260" s="10"/>
      <c r="AG260" s="10"/>
      <c r="AH260" s="10"/>
      <c r="AI260" s="10"/>
      <c r="AJ260" s="10"/>
      <c r="AK260" s="10"/>
      <c r="AL260" s="10"/>
      <c r="AM260" s="10"/>
      <c r="AN260" s="10"/>
      <c r="AO260" s="10"/>
      <c r="AP260" s="10"/>
      <c r="AQ260" s="10"/>
      <c r="AR260" s="10"/>
      <c r="AS260" s="10"/>
      <c r="AT260" s="10"/>
      <c r="AU260" s="10"/>
      <c r="AV260" s="10"/>
      <c r="AW260" s="10"/>
      <c r="AX260" s="10"/>
      <c r="AY260" s="10"/>
      <c r="AZ260" s="10"/>
      <c r="BA260" s="10"/>
      <c r="BB260" s="10"/>
      <c r="BC260" s="10"/>
      <c r="BD260" s="10"/>
      <c r="BE260" s="10"/>
      <c r="BF260" s="10"/>
      <c r="BG260" s="10"/>
      <c r="BH260" s="10"/>
      <c r="BI260" s="10"/>
      <c r="BJ260" s="10"/>
      <c r="BK260" s="10"/>
      <c r="BL260" s="10"/>
      <c r="BM260" s="10"/>
      <c r="BN260" s="10"/>
      <c r="BO260" s="10"/>
      <c r="BP260" s="10"/>
      <c r="BQ260" s="10"/>
      <c r="BR260" s="10"/>
      <c r="BS260" s="10"/>
      <c r="BT260" s="10"/>
      <c r="BU260" s="10"/>
      <c r="BV260" s="10"/>
      <c r="BW260" s="10"/>
      <c r="BX260" s="10"/>
      <c r="BY260" s="10"/>
      <c r="BZ260" s="10"/>
      <c r="CA260" s="10"/>
      <c r="CB260" s="10"/>
      <c r="CC260" s="10"/>
      <c r="CD260" s="10"/>
      <c r="CE260" s="10"/>
      <c r="CF260" s="10"/>
      <c r="CG260" s="10"/>
      <c r="CH260" s="10"/>
      <c r="CI260" s="10"/>
      <c r="CJ260" s="10"/>
      <c r="CK260" s="10"/>
      <c r="CL260" s="10"/>
      <c r="CM260" s="10"/>
      <c r="CN260" s="10"/>
      <c r="CO260" s="10"/>
    </row>
    <row r="261" spans="5:93" x14ac:dyDescent="0.25"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  <c r="AE261" s="10"/>
      <c r="AF261" s="10"/>
      <c r="AG261" s="10"/>
      <c r="AH261" s="10"/>
      <c r="AI261" s="10"/>
      <c r="AJ261" s="10"/>
      <c r="AK261" s="10"/>
      <c r="AL261" s="10"/>
      <c r="AM261" s="10"/>
      <c r="AN261" s="10"/>
      <c r="AO261" s="10"/>
      <c r="AP261" s="10"/>
      <c r="AQ261" s="10"/>
      <c r="AR261" s="10"/>
      <c r="AS261" s="10"/>
      <c r="AT261" s="10"/>
      <c r="AU261" s="10"/>
      <c r="AV261" s="10"/>
      <c r="AW261" s="10"/>
      <c r="AX261" s="10"/>
      <c r="AY261" s="10"/>
      <c r="AZ261" s="10"/>
      <c r="BA261" s="10"/>
      <c r="BB261" s="10"/>
      <c r="BC261" s="10"/>
      <c r="BD261" s="10"/>
      <c r="BE261" s="10"/>
      <c r="BF261" s="10"/>
      <c r="BG261" s="10"/>
      <c r="BH261" s="10"/>
      <c r="BI261" s="10"/>
      <c r="BJ261" s="10"/>
      <c r="BK261" s="10"/>
      <c r="BL261" s="10"/>
      <c r="BM261" s="10"/>
      <c r="BN261" s="10"/>
      <c r="BO261" s="10"/>
      <c r="BP261" s="10"/>
      <c r="BQ261" s="10"/>
      <c r="BR261" s="10"/>
      <c r="BS261" s="10"/>
      <c r="BT261" s="10"/>
      <c r="BU261" s="10"/>
      <c r="BV261" s="10"/>
      <c r="BW261" s="10"/>
      <c r="BX261" s="10"/>
      <c r="BY261" s="10"/>
      <c r="BZ261" s="10"/>
      <c r="CA261" s="10"/>
      <c r="CB261" s="10"/>
      <c r="CC261" s="10"/>
      <c r="CD261" s="10"/>
      <c r="CE261" s="10"/>
      <c r="CF261" s="10"/>
      <c r="CG261" s="10"/>
      <c r="CH261" s="10"/>
      <c r="CI261" s="10"/>
      <c r="CJ261" s="10"/>
      <c r="CK261" s="10"/>
      <c r="CL261" s="10"/>
      <c r="CM261" s="10"/>
      <c r="CN261" s="10"/>
      <c r="CO261" s="10"/>
    </row>
    <row r="262" spans="5:93" x14ac:dyDescent="0.25"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  <c r="AF262" s="10"/>
      <c r="AG262" s="10"/>
      <c r="AH262" s="10"/>
      <c r="AI262" s="10"/>
      <c r="AJ262" s="10"/>
      <c r="AK262" s="10"/>
      <c r="AL262" s="10"/>
      <c r="AM262" s="10"/>
      <c r="AN262" s="10"/>
      <c r="AO262" s="10"/>
      <c r="AP262" s="10"/>
      <c r="AQ262" s="10"/>
      <c r="AR262" s="10"/>
      <c r="AS262" s="10"/>
      <c r="AT262" s="10"/>
      <c r="AU262" s="10"/>
      <c r="AV262" s="10"/>
      <c r="AW262" s="10"/>
      <c r="AX262" s="10"/>
      <c r="AY262" s="10"/>
      <c r="AZ262" s="10"/>
      <c r="BA262" s="10"/>
      <c r="BB262" s="10"/>
      <c r="BC262" s="10"/>
      <c r="BD262" s="10"/>
      <c r="BE262" s="10"/>
      <c r="BF262" s="10"/>
      <c r="BG262" s="10"/>
      <c r="BH262" s="10"/>
      <c r="BI262" s="10"/>
      <c r="BJ262" s="10"/>
      <c r="BK262" s="10"/>
      <c r="BL262" s="10"/>
      <c r="BM262" s="10"/>
      <c r="BN262" s="10"/>
      <c r="BO262" s="10"/>
      <c r="BP262" s="10"/>
      <c r="BQ262" s="10"/>
      <c r="BR262" s="10"/>
      <c r="BS262" s="10"/>
      <c r="BT262" s="10"/>
      <c r="BU262" s="10"/>
      <c r="BV262" s="10"/>
      <c r="BW262" s="10"/>
      <c r="BX262" s="10"/>
      <c r="BY262" s="10"/>
      <c r="BZ262" s="10"/>
      <c r="CA262" s="10"/>
      <c r="CB262" s="10"/>
      <c r="CC262" s="10"/>
      <c r="CD262" s="10"/>
      <c r="CE262" s="10"/>
      <c r="CF262" s="10"/>
      <c r="CG262" s="10"/>
      <c r="CH262" s="10"/>
      <c r="CI262" s="10"/>
      <c r="CJ262" s="10"/>
      <c r="CK262" s="10"/>
      <c r="CL262" s="10"/>
      <c r="CM262" s="10"/>
      <c r="CN262" s="10"/>
      <c r="CO262" s="10"/>
    </row>
    <row r="263" spans="5:93" x14ac:dyDescent="0.25"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  <c r="AE263" s="10"/>
      <c r="AF263" s="10"/>
      <c r="AG263" s="10"/>
      <c r="AH263" s="10"/>
      <c r="AI263" s="10"/>
      <c r="AJ263" s="10"/>
      <c r="AK263" s="10"/>
      <c r="AL263" s="10"/>
      <c r="AM263" s="10"/>
      <c r="AN263" s="10"/>
      <c r="AO263" s="10"/>
      <c r="AP263" s="10"/>
      <c r="AQ263" s="10"/>
      <c r="AR263" s="10"/>
      <c r="AS263" s="10"/>
      <c r="AT263" s="10"/>
      <c r="AU263" s="10"/>
      <c r="AV263" s="10"/>
      <c r="AW263" s="10"/>
      <c r="AX263" s="10"/>
      <c r="AY263" s="10"/>
      <c r="AZ263" s="10"/>
      <c r="BA263" s="10"/>
      <c r="BB263" s="10"/>
      <c r="BC263" s="10"/>
      <c r="BD263" s="10"/>
      <c r="BE263" s="10"/>
      <c r="BF263" s="10"/>
      <c r="BG263" s="10"/>
      <c r="BH263" s="10"/>
      <c r="BI263" s="10"/>
      <c r="BJ263" s="10"/>
      <c r="BK263" s="10"/>
      <c r="BL263" s="10"/>
      <c r="BM263" s="10"/>
      <c r="BN263" s="10"/>
      <c r="BO263" s="10"/>
      <c r="BP263" s="10"/>
      <c r="BQ263" s="10"/>
      <c r="BR263" s="10"/>
      <c r="BS263" s="10"/>
      <c r="BT263" s="10"/>
      <c r="BU263" s="10"/>
      <c r="BV263" s="10"/>
      <c r="BW263" s="10"/>
      <c r="BX263" s="10"/>
      <c r="BY263" s="10"/>
      <c r="BZ263" s="10"/>
      <c r="CA263" s="10"/>
      <c r="CB263" s="10"/>
      <c r="CC263" s="10"/>
      <c r="CD263" s="10"/>
      <c r="CE263" s="10"/>
      <c r="CF263" s="10"/>
      <c r="CG263" s="10"/>
      <c r="CH263" s="10"/>
      <c r="CI263" s="10"/>
      <c r="CJ263" s="10"/>
      <c r="CK263" s="10"/>
      <c r="CL263" s="10"/>
      <c r="CM263" s="10"/>
      <c r="CN263" s="10"/>
      <c r="CO263" s="10"/>
    </row>
    <row r="264" spans="5:93" x14ac:dyDescent="0.25"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  <c r="AF264" s="10"/>
      <c r="AG264" s="10"/>
      <c r="AH264" s="10"/>
      <c r="AI264" s="10"/>
      <c r="AJ264" s="10"/>
      <c r="AK264" s="10"/>
      <c r="AL264" s="10"/>
      <c r="AM264" s="10"/>
      <c r="AN264" s="10"/>
      <c r="AO264" s="10"/>
      <c r="AP264" s="10"/>
      <c r="AQ264" s="10"/>
      <c r="AR264" s="10"/>
      <c r="AS264" s="10"/>
      <c r="AT264" s="10"/>
      <c r="AU264" s="10"/>
      <c r="AV264" s="10"/>
      <c r="AW264" s="10"/>
      <c r="AX264" s="10"/>
      <c r="AY264" s="10"/>
      <c r="AZ264" s="10"/>
      <c r="BA264" s="10"/>
      <c r="BB264" s="10"/>
      <c r="BC264" s="10"/>
      <c r="BD264" s="10"/>
      <c r="BE264" s="10"/>
      <c r="BF264" s="10"/>
      <c r="BG264" s="10"/>
      <c r="BH264" s="10"/>
      <c r="BI264" s="10"/>
      <c r="BJ264" s="10"/>
      <c r="BK264" s="10"/>
      <c r="BL264" s="10"/>
      <c r="BM264" s="10"/>
      <c r="BN264" s="10"/>
      <c r="BO264" s="10"/>
      <c r="BP264" s="10"/>
      <c r="BQ264" s="10"/>
      <c r="BR264" s="10"/>
      <c r="BS264" s="10"/>
      <c r="BT264" s="10"/>
      <c r="BU264" s="10"/>
      <c r="BV264" s="10"/>
      <c r="BW264" s="10"/>
      <c r="BX264" s="10"/>
      <c r="BY264" s="10"/>
      <c r="BZ264" s="10"/>
      <c r="CA264" s="10"/>
      <c r="CB264" s="10"/>
      <c r="CC264" s="10"/>
      <c r="CD264" s="10"/>
      <c r="CE264" s="10"/>
      <c r="CF264" s="10"/>
      <c r="CG264" s="10"/>
      <c r="CH264" s="10"/>
      <c r="CI264" s="10"/>
      <c r="CJ264" s="10"/>
      <c r="CK264" s="10"/>
      <c r="CL264" s="10"/>
      <c r="CM264" s="10"/>
      <c r="CN264" s="10"/>
      <c r="CO264" s="10"/>
    </row>
    <row r="265" spans="5:93" x14ac:dyDescent="0.25"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D265" s="10"/>
      <c r="AE265" s="10"/>
      <c r="AF265" s="10"/>
      <c r="AG265" s="10"/>
      <c r="AH265" s="10"/>
      <c r="AI265" s="10"/>
      <c r="AJ265" s="10"/>
      <c r="AK265" s="10"/>
      <c r="AL265" s="10"/>
      <c r="AM265" s="10"/>
      <c r="AN265" s="10"/>
      <c r="AO265" s="10"/>
      <c r="AP265" s="10"/>
      <c r="AQ265" s="10"/>
      <c r="AR265" s="10"/>
      <c r="AS265" s="10"/>
      <c r="AT265" s="10"/>
      <c r="AU265" s="10"/>
      <c r="AV265" s="10"/>
      <c r="AW265" s="10"/>
      <c r="AX265" s="10"/>
      <c r="AY265" s="10"/>
      <c r="AZ265" s="10"/>
      <c r="BA265" s="10"/>
      <c r="BB265" s="10"/>
      <c r="BC265" s="10"/>
      <c r="BD265" s="10"/>
      <c r="BE265" s="10"/>
      <c r="BF265" s="10"/>
      <c r="BG265" s="10"/>
      <c r="BH265" s="10"/>
      <c r="BI265" s="10"/>
      <c r="BJ265" s="10"/>
      <c r="BK265" s="10"/>
      <c r="BL265" s="10"/>
      <c r="BM265" s="10"/>
      <c r="BN265" s="10"/>
      <c r="BO265" s="10"/>
      <c r="BP265" s="10"/>
      <c r="BQ265" s="10"/>
      <c r="BR265" s="10"/>
      <c r="BS265" s="10"/>
      <c r="BT265" s="10"/>
      <c r="BU265" s="10"/>
      <c r="BV265" s="10"/>
      <c r="BW265" s="10"/>
      <c r="BX265" s="10"/>
      <c r="BY265" s="10"/>
      <c r="BZ265" s="10"/>
      <c r="CA265" s="10"/>
      <c r="CB265" s="10"/>
      <c r="CC265" s="10"/>
      <c r="CD265" s="10"/>
      <c r="CE265" s="10"/>
      <c r="CF265" s="10"/>
      <c r="CG265" s="10"/>
      <c r="CH265" s="10"/>
      <c r="CI265" s="10"/>
      <c r="CJ265" s="10"/>
      <c r="CK265" s="10"/>
      <c r="CL265" s="10"/>
      <c r="CM265" s="10"/>
      <c r="CN265" s="10"/>
      <c r="CO265" s="10"/>
    </row>
    <row r="266" spans="5:93" x14ac:dyDescent="0.25"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D266" s="10"/>
      <c r="AE266" s="10"/>
      <c r="AF266" s="10"/>
      <c r="AG266" s="10"/>
      <c r="AH266" s="10"/>
      <c r="AI266" s="10"/>
      <c r="AJ266" s="10"/>
      <c r="AK266" s="10"/>
      <c r="AL266" s="10"/>
      <c r="AM266" s="10"/>
      <c r="AN266" s="10"/>
      <c r="AO266" s="10"/>
      <c r="AP266" s="10"/>
      <c r="AQ266" s="10"/>
      <c r="AR266" s="10"/>
      <c r="AS266" s="10"/>
      <c r="AT266" s="10"/>
      <c r="AU266" s="10"/>
      <c r="AV266" s="10"/>
      <c r="AW266" s="10"/>
      <c r="AX266" s="10"/>
      <c r="AY266" s="10"/>
      <c r="AZ266" s="10"/>
      <c r="BA266" s="10"/>
      <c r="BB266" s="10"/>
      <c r="BC266" s="10"/>
      <c r="BD266" s="10"/>
      <c r="BE266" s="10"/>
      <c r="BF266" s="10"/>
      <c r="BG266" s="10"/>
      <c r="BH266" s="10"/>
      <c r="BI266" s="10"/>
      <c r="BJ266" s="10"/>
      <c r="BK266" s="10"/>
      <c r="BL266" s="10"/>
      <c r="BM266" s="10"/>
      <c r="BN266" s="10"/>
      <c r="BO266" s="10"/>
      <c r="BP266" s="10"/>
      <c r="BQ266" s="10"/>
      <c r="BR266" s="10"/>
      <c r="BS266" s="10"/>
      <c r="BT266" s="10"/>
      <c r="BU266" s="10"/>
      <c r="BV266" s="10"/>
      <c r="BW266" s="10"/>
      <c r="BX266" s="10"/>
      <c r="BY266" s="10"/>
      <c r="BZ266" s="10"/>
      <c r="CA266" s="10"/>
      <c r="CB266" s="10"/>
      <c r="CC266" s="10"/>
      <c r="CD266" s="10"/>
      <c r="CE266" s="10"/>
      <c r="CF266" s="10"/>
      <c r="CG266" s="10"/>
      <c r="CH266" s="10"/>
      <c r="CI266" s="10"/>
      <c r="CJ266" s="10"/>
      <c r="CK266" s="10"/>
      <c r="CL266" s="10"/>
      <c r="CM266" s="10"/>
      <c r="CN266" s="10"/>
      <c r="CO266" s="10"/>
    </row>
    <row r="267" spans="5:93" x14ac:dyDescent="0.25"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D267" s="10"/>
      <c r="AE267" s="10"/>
      <c r="AF267" s="10"/>
      <c r="AG267" s="10"/>
      <c r="AH267" s="10"/>
      <c r="AI267" s="10"/>
      <c r="AJ267" s="10"/>
      <c r="AK267" s="10"/>
      <c r="AL267" s="10"/>
      <c r="AM267" s="10"/>
      <c r="AN267" s="10"/>
      <c r="AO267" s="10"/>
      <c r="AP267" s="10"/>
      <c r="AQ267" s="10"/>
      <c r="AR267" s="10"/>
      <c r="AS267" s="10"/>
      <c r="AT267" s="10"/>
      <c r="AU267" s="10"/>
      <c r="AV267" s="10"/>
      <c r="AW267" s="10"/>
      <c r="AX267" s="10"/>
      <c r="AY267" s="10"/>
      <c r="AZ267" s="10"/>
      <c r="BA267" s="10"/>
      <c r="BB267" s="10"/>
      <c r="BC267" s="10"/>
      <c r="BD267" s="10"/>
      <c r="BE267" s="10"/>
      <c r="BF267" s="10"/>
      <c r="BG267" s="10"/>
      <c r="BH267" s="10"/>
      <c r="BI267" s="10"/>
      <c r="BJ267" s="10"/>
      <c r="BK267" s="10"/>
      <c r="BL267" s="10"/>
      <c r="BM267" s="10"/>
      <c r="BN267" s="10"/>
      <c r="BO267" s="10"/>
      <c r="BP267" s="10"/>
      <c r="BQ267" s="10"/>
      <c r="BR267" s="10"/>
      <c r="BS267" s="10"/>
      <c r="BT267" s="10"/>
      <c r="BU267" s="10"/>
      <c r="BV267" s="10"/>
      <c r="BW267" s="10"/>
      <c r="BX267" s="10"/>
      <c r="BY267" s="10"/>
      <c r="BZ267" s="10"/>
      <c r="CA267" s="10"/>
      <c r="CB267" s="10"/>
      <c r="CC267" s="10"/>
      <c r="CD267" s="10"/>
      <c r="CE267" s="10"/>
      <c r="CF267" s="10"/>
      <c r="CG267" s="10"/>
      <c r="CH267" s="10"/>
      <c r="CI267" s="10"/>
      <c r="CJ267" s="10"/>
      <c r="CK267" s="10"/>
      <c r="CL267" s="10"/>
      <c r="CM267" s="10"/>
      <c r="CN267" s="10"/>
      <c r="CO267" s="10"/>
    </row>
    <row r="268" spans="5:93" x14ac:dyDescent="0.25"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  <c r="AF268" s="10"/>
      <c r="AG268" s="10"/>
      <c r="AH268" s="10"/>
      <c r="AI268" s="10"/>
      <c r="AJ268" s="10"/>
      <c r="AK268" s="10"/>
      <c r="AL268" s="10"/>
      <c r="AM268" s="10"/>
      <c r="AN268" s="10"/>
      <c r="AO268" s="10"/>
      <c r="AP268" s="10"/>
      <c r="AQ268" s="10"/>
      <c r="AR268" s="10"/>
      <c r="AS268" s="10"/>
      <c r="AT268" s="10"/>
      <c r="AU268" s="10"/>
      <c r="AV268" s="10"/>
      <c r="AW268" s="10"/>
      <c r="AX268" s="10"/>
      <c r="AY268" s="10"/>
      <c r="AZ268" s="10"/>
      <c r="BA268" s="10"/>
      <c r="BB268" s="10"/>
      <c r="BC268" s="10"/>
      <c r="BD268" s="10"/>
      <c r="BE268" s="10"/>
      <c r="BF268" s="10"/>
      <c r="BG268" s="10"/>
      <c r="BH268" s="10"/>
      <c r="BI268" s="10"/>
      <c r="BJ268" s="10"/>
      <c r="BK268" s="10"/>
      <c r="BL268" s="10"/>
      <c r="BM268" s="10"/>
      <c r="BN268" s="10"/>
      <c r="BO268" s="10"/>
      <c r="BP268" s="10"/>
      <c r="BQ268" s="10"/>
      <c r="BR268" s="10"/>
      <c r="BS268" s="10"/>
      <c r="BT268" s="10"/>
      <c r="BU268" s="10"/>
      <c r="BV268" s="10"/>
      <c r="BW268" s="10"/>
      <c r="BX268" s="10"/>
      <c r="BY268" s="10"/>
      <c r="BZ268" s="10"/>
      <c r="CA268" s="10"/>
      <c r="CB268" s="10"/>
      <c r="CC268" s="10"/>
      <c r="CD268" s="10"/>
      <c r="CE268" s="10"/>
      <c r="CF268" s="10"/>
      <c r="CG268" s="10"/>
      <c r="CH268" s="10"/>
      <c r="CI268" s="10"/>
      <c r="CJ268" s="10"/>
      <c r="CK268" s="10"/>
      <c r="CL268" s="10"/>
      <c r="CM268" s="10"/>
      <c r="CN268" s="10"/>
      <c r="CO268" s="10"/>
    </row>
    <row r="269" spans="5:93" x14ac:dyDescent="0.25"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  <c r="AE269" s="10"/>
      <c r="AF269" s="10"/>
      <c r="AG269" s="10"/>
      <c r="AH269" s="10"/>
      <c r="AI269" s="10"/>
      <c r="AJ269" s="10"/>
      <c r="AK269" s="10"/>
      <c r="AL269" s="10"/>
      <c r="AM269" s="10"/>
      <c r="AN269" s="10"/>
      <c r="AO269" s="10"/>
      <c r="AP269" s="10"/>
      <c r="AQ269" s="10"/>
      <c r="AR269" s="10"/>
      <c r="AS269" s="10"/>
      <c r="AT269" s="10"/>
      <c r="AU269" s="10"/>
      <c r="AV269" s="10"/>
      <c r="AW269" s="10"/>
      <c r="AX269" s="10"/>
      <c r="AY269" s="10"/>
      <c r="AZ269" s="10"/>
      <c r="BA269" s="10"/>
      <c r="BB269" s="10"/>
      <c r="BC269" s="10"/>
      <c r="BD269" s="10"/>
      <c r="BE269" s="10"/>
      <c r="BF269" s="10"/>
      <c r="BG269" s="10"/>
      <c r="BH269" s="10"/>
      <c r="BI269" s="10"/>
      <c r="BJ269" s="10"/>
      <c r="BK269" s="10"/>
      <c r="BL269" s="10"/>
      <c r="BM269" s="10"/>
      <c r="BN269" s="10"/>
      <c r="BO269" s="10"/>
      <c r="BP269" s="10"/>
      <c r="BQ269" s="10"/>
      <c r="BR269" s="10"/>
      <c r="BS269" s="10"/>
      <c r="BT269" s="10"/>
      <c r="BU269" s="10"/>
      <c r="BV269" s="10"/>
      <c r="BW269" s="10"/>
      <c r="BX269" s="10"/>
      <c r="BY269" s="10"/>
      <c r="BZ269" s="10"/>
      <c r="CA269" s="10"/>
      <c r="CB269" s="10"/>
      <c r="CC269" s="10"/>
      <c r="CD269" s="10"/>
      <c r="CE269" s="10"/>
      <c r="CF269" s="10"/>
      <c r="CG269" s="10"/>
      <c r="CH269" s="10"/>
      <c r="CI269" s="10"/>
      <c r="CJ269" s="10"/>
      <c r="CK269" s="10"/>
      <c r="CL269" s="10"/>
      <c r="CM269" s="10"/>
      <c r="CN269" s="10"/>
      <c r="CO269" s="10"/>
    </row>
    <row r="270" spans="5:93" x14ac:dyDescent="0.25"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D270" s="10"/>
      <c r="AE270" s="10"/>
      <c r="AF270" s="10"/>
      <c r="AG270" s="10"/>
      <c r="AH270" s="10"/>
      <c r="AI270" s="10"/>
      <c r="AJ270" s="10"/>
      <c r="AK270" s="10"/>
      <c r="AL270" s="10"/>
      <c r="AM270" s="10"/>
      <c r="AN270" s="10"/>
      <c r="AO270" s="10"/>
      <c r="AP270" s="10"/>
      <c r="AQ270" s="10"/>
      <c r="AR270" s="10"/>
      <c r="AS270" s="10"/>
      <c r="AT270" s="10"/>
      <c r="AU270" s="10"/>
      <c r="AV270" s="10"/>
      <c r="AW270" s="10"/>
      <c r="AX270" s="10"/>
      <c r="AY270" s="10"/>
      <c r="AZ270" s="10"/>
      <c r="BA270" s="10"/>
      <c r="BB270" s="10"/>
      <c r="BC270" s="10"/>
      <c r="BD270" s="10"/>
      <c r="BE270" s="10"/>
      <c r="BF270" s="10"/>
      <c r="BG270" s="10"/>
      <c r="BH270" s="10"/>
      <c r="BI270" s="10"/>
      <c r="BJ270" s="10"/>
      <c r="BK270" s="10"/>
      <c r="BL270" s="10"/>
      <c r="BM270" s="10"/>
      <c r="BN270" s="10"/>
      <c r="BO270" s="10"/>
      <c r="BP270" s="10"/>
      <c r="BQ270" s="10"/>
      <c r="BR270" s="10"/>
      <c r="BS270" s="10"/>
      <c r="BT270" s="10"/>
      <c r="BU270" s="10"/>
      <c r="BV270" s="10"/>
      <c r="BW270" s="10"/>
      <c r="BX270" s="10"/>
      <c r="BY270" s="10"/>
      <c r="BZ270" s="10"/>
      <c r="CA270" s="10"/>
      <c r="CB270" s="10"/>
      <c r="CC270" s="10"/>
      <c r="CD270" s="10"/>
      <c r="CE270" s="10"/>
      <c r="CF270" s="10"/>
      <c r="CG270" s="10"/>
      <c r="CH270" s="10"/>
      <c r="CI270" s="10"/>
      <c r="CJ270" s="10"/>
      <c r="CK270" s="10"/>
      <c r="CL270" s="10"/>
      <c r="CM270" s="10"/>
      <c r="CN270" s="10"/>
      <c r="CO270" s="10"/>
    </row>
    <row r="271" spans="5:93" x14ac:dyDescent="0.25"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D271" s="10"/>
      <c r="AE271" s="10"/>
      <c r="AF271" s="10"/>
      <c r="AG271" s="10"/>
      <c r="AH271" s="10"/>
      <c r="AI271" s="10"/>
      <c r="AJ271" s="10"/>
      <c r="AK271" s="10"/>
      <c r="AL271" s="10"/>
      <c r="AM271" s="10"/>
      <c r="AN271" s="10"/>
      <c r="AO271" s="10"/>
      <c r="AP271" s="10"/>
      <c r="AQ271" s="10"/>
      <c r="AR271" s="10"/>
      <c r="AS271" s="10"/>
      <c r="AT271" s="10"/>
      <c r="AU271" s="10"/>
      <c r="AV271" s="10"/>
      <c r="AW271" s="10"/>
      <c r="AX271" s="10"/>
      <c r="AY271" s="10"/>
      <c r="AZ271" s="10"/>
      <c r="BA271" s="10"/>
      <c r="BB271" s="10"/>
      <c r="BC271" s="10"/>
      <c r="BD271" s="10"/>
      <c r="BE271" s="10"/>
      <c r="BF271" s="10"/>
      <c r="BG271" s="10"/>
      <c r="BH271" s="10"/>
      <c r="BI271" s="10"/>
      <c r="BJ271" s="10"/>
      <c r="BK271" s="10"/>
      <c r="BL271" s="10"/>
      <c r="BM271" s="10"/>
      <c r="BN271" s="10"/>
      <c r="BO271" s="10"/>
      <c r="BP271" s="10"/>
      <c r="BQ271" s="10"/>
      <c r="BR271" s="10"/>
      <c r="BS271" s="10"/>
      <c r="BT271" s="10"/>
      <c r="BU271" s="10"/>
      <c r="BV271" s="10"/>
      <c r="BW271" s="10"/>
      <c r="BX271" s="10"/>
      <c r="BY271" s="10"/>
      <c r="BZ271" s="10"/>
      <c r="CA271" s="10"/>
      <c r="CB271" s="10"/>
      <c r="CC271" s="10"/>
      <c r="CD271" s="10"/>
      <c r="CE271" s="10"/>
      <c r="CF271" s="10"/>
      <c r="CG271" s="10"/>
      <c r="CH271" s="10"/>
      <c r="CI271" s="10"/>
      <c r="CJ271" s="10"/>
      <c r="CK271" s="10"/>
      <c r="CL271" s="10"/>
      <c r="CM271" s="10"/>
      <c r="CN271" s="10"/>
      <c r="CO271" s="10"/>
    </row>
    <row r="272" spans="5:93" x14ac:dyDescent="0.25"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D272" s="10"/>
      <c r="AE272" s="10"/>
      <c r="AF272" s="10"/>
      <c r="AG272" s="10"/>
      <c r="AH272" s="10"/>
      <c r="AI272" s="10"/>
      <c r="AJ272" s="10"/>
      <c r="AK272" s="10"/>
      <c r="AL272" s="10"/>
      <c r="AM272" s="10"/>
      <c r="AN272" s="10"/>
      <c r="AO272" s="10"/>
      <c r="AP272" s="10"/>
      <c r="AQ272" s="10"/>
      <c r="AR272" s="10"/>
      <c r="AS272" s="10"/>
      <c r="AT272" s="10"/>
      <c r="AU272" s="10"/>
      <c r="AV272" s="10"/>
      <c r="AW272" s="10"/>
      <c r="AX272" s="10"/>
      <c r="AY272" s="10"/>
      <c r="AZ272" s="10"/>
      <c r="BA272" s="10"/>
      <c r="BB272" s="10"/>
      <c r="BC272" s="10"/>
      <c r="BD272" s="10"/>
      <c r="BE272" s="10"/>
      <c r="BF272" s="10"/>
      <c r="BG272" s="10"/>
      <c r="BH272" s="10"/>
      <c r="BI272" s="10"/>
      <c r="BJ272" s="10"/>
      <c r="BK272" s="10"/>
      <c r="BL272" s="10"/>
      <c r="BM272" s="10"/>
      <c r="BN272" s="10"/>
      <c r="BO272" s="10"/>
      <c r="BP272" s="10"/>
      <c r="BQ272" s="10"/>
      <c r="BR272" s="10"/>
      <c r="BS272" s="10"/>
      <c r="BT272" s="10"/>
      <c r="BU272" s="10"/>
      <c r="BV272" s="10"/>
      <c r="BW272" s="10"/>
      <c r="BX272" s="10"/>
      <c r="BY272" s="10"/>
      <c r="BZ272" s="10"/>
      <c r="CA272" s="10"/>
      <c r="CB272" s="10"/>
      <c r="CC272" s="10"/>
      <c r="CD272" s="10"/>
      <c r="CE272" s="10"/>
      <c r="CF272" s="10"/>
      <c r="CG272" s="10"/>
      <c r="CH272" s="10"/>
      <c r="CI272" s="10"/>
      <c r="CJ272" s="10"/>
      <c r="CK272" s="10"/>
      <c r="CL272" s="10"/>
      <c r="CM272" s="10"/>
      <c r="CN272" s="10"/>
      <c r="CO272" s="10"/>
    </row>
    <row r="273" spans="5:93" x14ac:dyDescent="0.25"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D273" s="10"/>
      <c r="AE273" s="10"/>
      <c r="AF273" s="10"/>
      <c r="AG273" s="10"/>
      <c r="AH273" s="10"/>
      <c r="AI273" s="10"/>
      <c r="AJ273" s="10"/>
      <c r="AK273" s="10"/>
      <c r="AL273" s="10"/>
      <c r="AM273" s="10"/>
      <c r="AN273" s="10"/>
      <c r="AO273" s="10"/>
      <c r="AP273" s="10"/>
      <c r="AQ273" s="10"/>
      <c r="AR273" s="10"/>
      <c r="AS273" s="10"/>
      <c r="AT273" s="10"/>
      <c r="AU273" s="10"/>
      <c r="AV273" s="10"/>
      <c r="AW273" s="10"/>
      <c r="AX273" s="10"/>
      <c r="AY273" s="10"/>
      <c r="AZ273" s="10"/>
      <c r="BA273" s="10"/>
      <c r="BB273" s="10"/>
      <c r="BC273" s="10"/>
      <c r="BD273" s="10"/>
      <c r="BE273" s="10"/>
      <c r="BF273" s="10"/>
      <c r="BG273" s="10"/>
      <c r="BH273" s="10"/>
      <c r="BI273" s="10"/>
      <c r="BJ273" s="10"/>
      <c r="BK273" s="10"/>
      <c r="BL273" s="10"/>
      <c r="BM273" s="10"/>
      <c r="BN273" s="10"/>
      <c r="BO273" s="10"/>
      <c r="BP273" s="10"/>
      <c r="BQ273" s="10"/>
      <c r="BR273" s="10"/>
      <c r="BS273" s="10"/>
      <c r="BT273" s="10"/>
      <c r="BU273" s="10"/>
      <c r="BV273" s="10"/>
      <c r="BW273" s="10"/>
      <c r="BX273" s="10"/>
      <c r="BY273" s="10"/>
      <c r="BZ273" s="10"/>
      <c r="CA273" s="10"/>
      <c r="CB273" s="10"/>
      <c r="CC273" s="10"/>
      <c r="CD273" s="10"/>
      <c r="CE273" s="10"/>
      <c r="CF273" s="10"/>
      <c r="CG273" s="10"/>
      <c r="CH273" s="10"/>
      <c r="CI273" s="10"/>
      <c r="CJ273" s="10"/>
      <c r="CK273" s="10"/>
      <c r="CL273" s="10"/>
      <c r="CM273" s="10"/>
      <c r="CN273" s="10"/>
      <c r="CO273" s="10"/>
    </row>
    <row r="274" spans="5:93" x14ac:dyDescent="0.25"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D274" s="10"/>
      <c r="AE274" s="10"/>
      <c r="AF274" s="10"/>
      <c r="AG274" s="10"/>
      <c r="AH274" s="10"/>
      <c r="AI274" s="10"/>
      <c r="AJ274" s="10"/>
      <c r="AK274" s="10"/>
      <c r="AL274" s="10"/>
      <c r="AM274" s="10"/>
      <c r="AN274" s="10"/>
      <c r="AO274" s="10"/>
      <c r="AP274" s="10"/>
      <c r="AQ274" s="10"/>
      <c r="AR274" s="10"/>
      <c r="AS274" s="10"/>
      <c r="AT274" s="10"/>
      <c r="AU274" s="10"/>
      <c r="AV274" s="10"/>
      <c r="AW274" s="10"/>
      <c r="AX274" s="10"/>
      <c r="AY274" s="10"/>
      <c r="AZ274" s="10"/>
      <c r="BA274" s="10"/>
      <c r="BB274" s="10"/>
      <c r="BC274" s="10"/>
      <c r="BD274" s="10"/>
      <c r="BE274" s="10"/>
      <c r="BF274" s="10"/>
      <c r="BG274" s="10"/>
      <c r="BH274" s="10"/>
      <c r="BI274" s="10"/>
      <c r="BJ274" s="10"/>
      <c r="BK274" s="10"/>
      <c r="BL274" s="10"/>
      <c r="BM274" s="10"/>
      <c r="BN274" s="10"/>
      <c r="BO274" s="10"/>
      <c r="BP274" s="10"/>
      <c r="BQ274" s="10"/>
      <c r="BR274" s="10"/>
      <c r="BS274" s="10"/>
      <c r="BT274" s="10"/>
      <c r="BU274" s="10"/>
      <c r="BV274" s="10"/>
      <c r="BW274" s="10"/>
      <c r="BX274" s="10"/>
      <c r="BY274" s="10"/>
      <c r="BZ274" s="10"/>
      <c r="CA274" s="10"/>
      <c r="CB274" s="10"/>
      <c r="CC274" s="10"/>
      <c r="CD274" s="10"/>
      <c r="CE274" s="10"/>
      <c r="CF274" s="10"/>
      <c r="CG274" s="10"/>
      <c r="CH274" s="10"/>
      <c r="CI274" s="10"/>
      <c r="CJ274" s="10"/>
      <c r="CK274" s="10"/>
      <c r="CL274" s="10"/>
      <c r="CM274" s="10"/>
      <c r="CN274" s="10"/>
      <c r="CO274" s="10"/>
    </row>
    <row r="275" spans="5:93" x14ac:dyDescent="0.25"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D275" s="10"/>
      <c r="AE275" s="10"/>
      <c r="AF275" s="10"/>
      <c r="AG275" s="10"/>
      <c r="AH275" s="10"/>
      <c r="AI275" s="10"/>
      <c r="AJ275" s="10"/>
      <c r="AK275" s="10"/>
      <c r="AL275" s="10"/>
      <c r="AM275" s="10"/>
      <c r="AN275" s="10"/>
      <c r="AO275" s="10"/>
      <c r="AP275" s="10"/>
      <c r="AQ275" s="10"/>
      <c r="AR275" s="10"/>
      <c r="AS275" s="10"/>
      <c r="AT275" s="10"/>
      <c r="AU275" s="10"/>
      <c r="AV275" s="10"/>
      <c r="AW275" s="10"/>
      <c r="AX275" s="10"/>
      <c r="AY275" s="10"/>
      <c r="AZ275" s="10"/>
      <c r="BA275" s="10"/>
      <c r="BB275" s="10"/>
      <c r="BC275" s="10"/>
      <c r="BD275" s="10"/>
      <c r="BE275" s="10"/>
      <c r="BF275" s="10"/>
      <c r="BG275" s="10"/>
      <c r="BH275" s="10"/>
      <c r="BI275" s="10"/>
      <c r="BJ275" s="10"/>
      <c r="BK275" s="10"/>
      <c r="BL275" s="10"/>
      <c r="BM275" s="10"/>
      <c r="BN275" s="10"/>
      <c r="BO275" s="10"/>
      <c r="BP275" s="10"/>
      <c r="BQ275" s="10"/>
      <c r="BR275" s="10"/>
      <c r="BS275" s="10"/>
      <c r="BT275" s="10"/>
      <c r="BU275" s="10"/>
      <c r="BV275" s="10"/>
      <c r="BW275" s="10"/>
      <c r="BX275" s="10"/>
      <c r="BY275" s="10"/>
      <c r="BZ275" s="10"/>
      <c r="CA275" s="10"/>
      <c r="CB275" s="10"/>
      <c r="CC275" s="10"/>
      <c r="CD275" s="10"/>
      <c r="CE275" s="10"/>
      <c r="CF275" s="10"/>
      <c r="CG275" s="10"/>
      <c r="CH275" s="10"/>
      <c r="CI275" s="10"/>
      <c r="CJ275" s="10"/>
      <c r="CK275" s="10"/>
      <c r="CL275" s="10"/>
      <c r="CM275" s="10"/>
      <c r="CN275" s="10"/>
      <c r="CO275" s="10"/>
    </row>
    <row r="276" spans="5:93" x14ac:dyDescent="0.25"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D276" s="10"/>
      <c r="AE276" s="10"/>
      <c r="AF276" s="10"/>
      <c r="AG276" s="10"/>
      <c r="AH276" s="10"/>
      <c r="AI276" s="10"/>
      <c r="AJ276" s="10"/>
      <c r="AK276" s="10"/>
      <c r="AL276" s="10"/>
      <c r="AM276" s="10"/>
      <c r="AN276" s="10"/>
      <c r="AO276" s="10"/>
      <c r="AP276" s="10"/>
      <c r="AQ276" s="10"/>
      <c r="AR276" s="10"/>
      <c r="AS276" s="10"/>
      <c r="AT276" s="10"/>
      <c r="AU276" s="10"/>
      <c r="AV276" s="10"/>
      <c r="AW276" s="10"/>
      <c r="AX276" s="10"/>
      <c r="AY276" s="10"/>
      <c r="AZ276" s="10"/>
      <c r="BA276" s="10"/>
      <c r="BB276" s="10"/>
      <c r="BC276" s="10"/>
      <c r="BD276" s="10"/>
      <c r="BE276" s="10"/>
      <c r="BF276" s="10"/>
      <c r="BG276" s="10"/>
      <c r="BH276" s="10"/>
      <c r="BI276" s="10"/>
      <c r="BJ276" s="10"/>
      <c r="BK276" s="10"/>
      <c r="BL276" s="10"/>
      <c r="BM276" s="10"/>
      <c r="BN276" s="10"/>
      <c r="BO276" s="10"/>
      <c r="BP276" s="10"/>
      <c r="BQ276" s="10"/>
      <c r="BR276" s="10"/>
      <c r="BS276" s="10"/>
      <c r="BT276" s="10"/>
      <c r="BU276" s="10"/>
      <c r="BV276" s="10"/>
      <c r="BW276" s="10"/>
      <c r="BX276" s="10"/>
      <c r="BY276" s="10"/>
      <c r="BZ276" s="10"/>
      <c r="CA276" s="10"/>
      <c r="CB276" s="10"/>
      <c r="CC276" s="10"/>
      <c r="CD276" s="10"/>
      <c r="CE276" s="10"/>
      <c r="CF276" s="10"/>
      <c r="CG276" s="10"/>
      <c r="CH276" s="10"/>
      <c r="CI276" s="10"/>
      <c r="CJ276" s="10"/>
      <c r="CK276" s="10"/>
      <c r="CL276" s="10"/>
      <c r="CM276" s="10"/>
      <c r="CN276" s="10"/>
      <c r="CO276" s="10"/>
    </row>
    <row r="277" spans="5:93" x14ac:dyDescent="0.25"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D277" s="10"/>
      <c r="AE277" s="10"/>
      <c r="AF277" s="10"/>
      <c r="AG277" s="10"/>
      <c r="AH277" s="10"/>
      <c r="AI277" s="10"/>
      <c r="AJ277" s="10"/>
      <c r="AK277" s="10"/>
      <c r="AL277" s="10"/>
      <c r="AM277" s="10"/>
      <c r="AN277" s="10"/>
      <c r="AO277" s="10"/>
      <c r="AP277" s="10"/>
      <c r="AQ277" s="10"/>
      <c r="AR277" s="10"/>
      <c r="AS277" s="10"/>
      <c r="AT277" s="10"/>
      <c r="AU277" s="10"/>
      <c r="AV277" s="10"/>
      <c r="AW277" s="10"/>
      <c r="AX277" s="10"/>
      <c r="AY277" s="10"/>
      <c r="AZ277" s="10"/>
      <c r="BA277" s="10"/>
      <c r="BB277" s="10"/>
      <c r="BC277" s="10"/>
      <c r="BD277" s="10"/>
      <c r="BE277" s="10"/>
      <c r="BF277" s="10"/>
      <c r="BG277" s="10"/>
      <c r="BH277" s="10"/>
      <c r="BI277" s="10"/>
      <c r="BJ277" s="10"/>
      <c r="BK277" s="10"/>
      <c r="BL277" s="10"/>
      <c r="BM277" s="10"/>
      <c r="BN277" s="10"/>
      <c r="BO277" s="10"/>
      <c r="BP277" s="10"/>
      <c r="BQ277" s="10"/>
      <c r="BR277" s="10"/>
      <c r="BS277" s="10"/>
      <c r="BT277" s="10"/>
      <c r="BU277" s="10"/>
      <c r="BV277" s="10"/>
      <c r="BW277" s="10"/>
      <c r="BX277" s="10"/>
      <c r="BY277" s="10"/>
      <c r="BZ277" s="10"/>
      <c r="CA277" s="10"/>
      <c r="CB277" s="10"/>
      <c r="CC277" s="10"/>
      <c r="CD277" s="10"/>
      <c r="CE277" s="10"/>
      <c r="CF277" s="10"/>
      <c r="CG277" s="10"/>
      <c r="CH277" s="10"/>
      <c r="CI277" s="10"/>
      <c r="CJ277" s="10"/>
      <c r="CK277" s="10"/>
      <c r="CL277" s="10"/>
      <c r="CM277" s="10"/>
      <c r="CN277" s="10"/>
      <c r="CO277" s="10"/>
    </row>
    <row r="278" spans="5:93" x14ac:dyDescent="0.25"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D278" s="10"/>
      <c r="AE278" s="10"/>
      <c r="AF278" s="10"/>
      <c r="AG278" s="10"/>
      <c r="AH278" s="10"/>
      <c r="AI278" s="10"/>
      <c r="AJ278" s="10"/>
      <c r="AK278" s="10"/>
      <c r="AL278" s="10"/>
      <c r="AM278" s="10"/>
      <c r="AN278" s="10"/>
      <c r="AO278" s="10"/>
      <c r="AP278" s="10"/>
      <c r="AQ278" s="10"/>
      <c r="AR278" s="10"/>
      <c r="AS278" s="10"/>
      <c r="AT278" s="10"/>
      <c r="AU278" s="10"/>
      <c r="AV278" s="10"/>
      <c r="AW278" s="10"/>
      <c r="AX278" s="10"/>
      <c r="AY278" s="10"/>
      <c r="AZ278" s="10"/>
      <c r="BA278" s="10"/>
      <c r="BB278" s="10"/>
      <c r="BC278" s="10"/>
      <c r="BD278" s="10"/>
      <c r="BE278" s="10"/>
      <c r="BF278" s="10"/>
      <c r="BG278" s="10"/>
      <c r="BH278" s="10"/>
      <c r="BI278" s="10"/>
      <c r="BJ278" s="10"/>
      <c r="BK278" s="10"/>
      <c r="BL278" s="10"/>
      <c r="BM278" s="10"/>
      <c r="BN278" s="10"/>
      <c r="BO278" s="10"/>
      <c r="BP278" s="10"/>
      <c r="BQ278" s="10"/>
      <c r="BR278" s="10"/>
      <c r="BS278" s="10"/>
      <c r="BT278" s="10"/>
      <c r="BU278" s="10"/>
      <c r="BV278" s="10"/>
      <c r="BW278" s="10"/>
      <c r="BX278" s="10"/>
      <c r="BY278" s="10"/>
      <c r="BZ278" s="10"/>
      <c r="CA278" s="10"/>
      <c r="CB278" s="10"/>
      <c r="CC278" s="10"/>
      <c r="CD278" s="10"/>
      <c r="CE278" s="10"/>
      <c r="CF278" s="10"/>
      <c r="CG278" s="10"/>
      <c r="CH278" s="10"/>
      <c r="CI278" s="10"/>
      <c r="CJ278" s="10"/>
      <c r="CK278" s="10"/>
      <c r="CL278" s="10"/>
      <c r="CM278" s="10"/>
      <c r="CN278" s="10"/>
      <c r="CO278" s="10"/>
    </row>
    <row r="279" spans="5:93" x14ac:dyDescent="0.25"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  <c r="AE279" s="10"/>
      <c r="AF279" s="10"/>
      <c r="AG279" s="10"/>
      <c r="AH279" s="10"/>
      <c r="AI279" s="10"/>
      <c r="AJ279" s="10"/>
      <c r="AK279" s="10"/>
      <c r="AL279" s="10"/>
      <c r="AM279" s="10"/>
      <c r="AN279" s="10"/>
      <c r="AO279" s="10"/>
      <c r="AP279" s="10"/>
      <c r="AQ279" s="10"/>
      <c r="AR279" s="10"/>
      <c r="AS279" s="10"/>
      <c r="AT279" s="10"/>
      <c r="AU279" s="10"/>
      <c r="AV279" s="10"/>
      <c r="AW279" s="10"/>
      <c r="AX279" s="10"/>
      <c r="AY279" s="10"/>
      <c r="AZ279" s="10"/>
      <c r="BA279" s="10"/>
      <c r="BB279" s="10"/>
      <c r="BC279" s="10"/>
      <c r="BD279" s="10"/>
      <c r="BE279" s="10"/>
      <c r="BF279" s="10"/>
      <c r="BG279" s="10"/>
      <c r="BH279" s="10"/>
      <c r="BI279" s="10"/>
      <c r="BJ279" s="10"/>
      <c r="BK279" s="10"/>
      <c r="BL279" s="10"/>
      <c r="BM279" s="10"/>
      <c r="BN279" s="10"/>
      <c r="BO279" s="10"/>
      <c r="BP279" s="10"/>
      <c r="BQ279" s="10"/>
      <c r="BR279" s="10"/>
      <c r="BS279" s="10"/>
      <c r="BT279" s="10"/>
      <c r="BU279" s="10"/>
      <c r="BV279" s="10"/>
      <c r="BW279" s="10"/>
      <c r="BX279" s="10"/>
      <c r="BY279" s="10"/>
      <c r="BZ279" s="10"/>
      <c r="CA279" s="10"/>
      <c r="CB279" s="10"/>
      <c r="CC279" s="10"/>
      <c r="CD279" s="10"/>
      <c r="CE279" s="10"/>
      <c r="CF279" s="10"/>
      <c r="CG279" s="10"/>
      <c r="CH279" s="10"/>
      <c r="CI279" s="10"/>
      <c r="CJ279" s="10"/>
      <c r="CK279" s="10"/>
      <c r="CL279" s="10"/>
      <c r="CM279" s="10"/>
      <c r="CN279" s="10"/>
      <c r="CO279" s="10"/>
    </row>
    <row r="280" spans="5:93" x14ac:dyDescent="0.25"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D280" s="10"/>
      <c r="AE280" s="10"/>
      <c r="AF280" s="10"/>
      <c r="AG280" s="10"/>
      <c r="AH280" s="10"/>
      <c r="AI280" s="10"/>
      <c r="AJ280" s="10"/>
      <c r="AK280" s="10"/>
      <c r="AL280" s="10"/>
      <c r="AM280" s="10"/>
      <c r="AN280" s="10"/>
      <c r="AO280" s="10"/>
      <c r="AP280" s="10"/>
      <c r="AQ280" s="10"/>
      <c r="AR280" s="10"/>
      <c r="AS280" s="10"/>
      <c r="AT280" s="10"/>
      <c r="AU280" s="10"/>
      <c r="AV280" s="10"/>
      <c r="AW280" s="10"/>
      <c r="AX280" s="10"/>
      <c r="AY280" s="10"/>
      <c r="AZ280" s="10"/>
      <c r="BA280" s="10"/>
      <c r="BB280" s="10"/>
      <c r="BC280" s="10"/>
      <c r="BD280" s="10"/>
      <c r="BE280" s="10"/>
      <c r="BF280" s="10"/>
      <c r="BG280" s="10"/>
      <c r="BH280" s="10"/>
      <c r="BI280" s="10"/>
      <c r="BJ280" s="10"/>
      <c r="BK280" s="10"/>
      <c r="BL280" s="10"/>
      <c r="BM280" s="10"/>
      <c r="BN280" s="10"/>
      <c r="BO280" s="10"/>
      <c r="BP280" s="10"/>
      <c r="BQ280" s="10"/>
      <c r="BR280" s="10"/>
      <c r="BS280" s="10"/>
      <c r="BT280" s="10"/>
      <c r="BU280" s="10"/>
      <c r="BV280" s="10"/>
      <c r="BW280" s="10"/>
      <c r="BX280" s="10"/>
      <c r="BY280" s="10"/>
      <c r="BZ280" s="10"/>
      <c r="CA280" s="10"/>
      <c r="CB280" s="10"/>
      <c r="CC280" s="10"/>
      <c r="CD280" s="10"/>
      <c r="CE280" s="10"/>
      <c r="CF280" s="10"/>
      <c r="CG280" s="10"/>
      <c r="CH280" s="10"/>
      <c r="CI280" s="10"/>
      <c r="CJ280" s="10"/>
      <c r="CK280" s="10"/>
      <c r="CL280" s="10"/>
      <c r="CM280" s="10"/>
      <c r="CN280" s="10"/>
      <c r="CO280" s="10"/>
    </row>
    <row r="281" spans="5:93" x14ac:dyDescent="0.25"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D281" s="10"/>
      <c r="AE281" s="10"/>
      <c r="AF281" s="10"/>
      <c r="AG281" s="10"/>
      <c r="AH281" s="10"/>
      <c r="AI281" s="10"/>
      <c r="AJ281" s="10"/>
      <c r="AK281" s="10"/>
      <c r="AL281" s="10"/>
      <c r="AM281" s="10"/>
      <c r="AN281" s="10"/>
      <c r="AO281" s="10"/>
      <c r="AP281" s="10"/>
      <c r="AQ281" s="10"/>
      <c r="AR281" s="10"/>
      <c r="AS281" s="10"/>
      <c r="AT281" s="10"/>
      <c r="AU281" s="10"/>
      <c r="AV281" s="10"/>
      <c r="AW281" s="10"/>
      <c r="AX281" s="10"/>
      <c r="AY281" s="10"/>
      <c r="AZ281" s="10"/>
      <c r="BA281" s="10"/>
      <c r="BB281" s="10"/>
      <c r="BC281" s="10"/>
      <c r="BD281" s="10"/>
      <c r="BE281" s="10"/>
      <c r="BF281" s="10"/>
      <c r="BG281" s="10"/>
      <c r="BH281" s="10"/>
      <c r="BI281" s="10"/>
      <c r="BJ281" s="10"/>
      <c r="BK281" s="10"/>
      <c r="BL281" s="10"/>
      <c r="BM281" s="10"/>
      <c r="BN281" s="10"/>
      <c r="BO281" s="10"/>
      <c r="BP281" s="10"/>
      <c r="BQ281" s="10"/>
      <c r="BR281" s="10"/>
      <c r="BS281" s="10"/>
      <c r="BT281" s="10"/>
      <c r="BU281" s="10"/>
      <c r="BV281" s="10"/>
      <c r="BW281" s="10"/>
      <c r="BX281" s="10"/>
      <c r="BY281" s="10"/>
      <c r="BZ281" s="10"/>
      <c r="CA281" s="10"/>
      <c r="CB281" s="10"/>
      <c r="CC281" s="10"/>
      <c r="CD281" s="10"/>
      <c r="CE281" s="10"/>
      <c r="CF281" s="10"/>
      <c r="CG281" s="10"/>
      <c r="CH281" s="10"/>
      <c r="CI281" s="10"/>
      <c r="CJ281" s="10"/>
      <c r="CK281" s="10"/>
      <c r="CL281" s="10"/>
      <c r="CM281" s="10"/>
      <c r="CN281" s="10"/>
      <c r="CO281" s="10"/>
    </row>
    <row r="282" spans="5:93" x14ac:dyDescent="0.25"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D282" s="10"/>
      <c r="AE282" s="10"/>
      <c r="AF282" s="10"/>
      <c r="AG282" s="10"/>
      <c r="AH282" s="10"/>
      <c r="AI282" s="10"/>
      <c r="AJ282" s="10"/>
      <c r="AK282" s="10"/>
      <c r="AL282" s="10"/>
      <c r="AM282" s="10"/>
      <c r="AN282" s="10"/>
      <c r="AO282" s="10"/>
      <c r="AP282" s="10"/>
      <c r="AQ282" s="10"/>
      <c r="AR282" s="10"/>
      <c r="AS282" s="10"/>
      <c r="AT282" s="10"/>
      <c r="AU282" s="10"/>
      <c r="AV282" s="10"/>
      <c r="AW282" s="10"/>
      <c r="AX282" s="10"/>
      <c r="AY282" s="10"/>
      <c r="AZ282" s="10"/>
      <c r="BA282" s="10"/>
      <c r="BB282" s="10"/>
      <c r="BC282" s="10"/>
      <c r="BD282" s="10"/>
      <c r="BE282" s="10"/>
      <c r="BF282" s="10"/>
      <c r="BG282" s="10"/>
      <c r="BH282" s="10"/>
      <c r="BI282" s="10"/>
      <c r="BJ282" s="10"/>
      <c r="BK282" s="10"/>
      <c r="BL282" s="10"/>
      <c r="BM282" s="10"/>
      <c r="BN282" s="10"/>
      <c r="BO282" s="10"/>
      <c r="BP282" s="10"/>
      <c r="BQ282" s="10"/>
      <c r="BR282" s="10"/>
      <c r="BS282" s="10"/>
      <c r="BT282" s="10"/>
      <c r="BU282" s="10"/>
      <c r="BV282" s="10"/>
      <c r="BW282" s="10"/>
      <c r="BX282" s="10"/>
      <c r="BY282" s="10"/>
      <c r="BZ282" s="10"/>
      <c r="CA282" s="10"/>
      <c r="CB282" s="10"/>
      <c r="CC282" s="10"/>
      <c r="CD282" s="10"/>
      <c r="CE282" s="10"/>
      <c r="CF282" s="10"/>
      <c r="CG282" s="10"/>
      <c r="CH282" s="10"/>
      <c r="CI282" s="10"/>
      <c r="CJ282" s="10"/>
      <c r="CK282" s="10"/>
      <c r="CL282" s="10"/>
      <c r="CM282" s="10"/>
      <c r="CN282" s="10"/>
      <c r="CO282" s="10"/>
    </row>
    <row r="283" spans="5:93" x14ac:dyDescent="0.25"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D283" s="10"/>
      <c r="AE283" s="10"/>
      <c r="AF283" s="10"/>
      <c r="AG283" s="10"/>
      <c r="AH283" s="10"/>
      <c r="AI283" s="10"/>
      <c r="AJ283" s="10"/>
      <c r="AK283" s="10"/>
      <c r="AL283" s="10"/>
      <c r="AM283" s="10"/>
      <c r="AN283" s="10"/>
      <c r="AO283" s="10"/>
      <c r="AP283" s="10"/>
      <c r="AQ283" s="10"/>
      <c r="AR283" s="10"/>
      <c r="AS283" s="10"/>
      <c r="AT283" s="10"/>
      <c r="AU283" s="10"/>
      <c r="AV283" s="10"/>
      <c r="AW283" s="10"/>
      <c r="AX283" s="10"/>
      <c r="AY283" s="10"/>
      <c r="AZ283" s="10"/>
      <c r="BA283" s="10"/>
      <c r="BB283" s="10"/>
      <c r="BC283" s="10"/>
      <c r="BD283" s="10"/>
      <c r="BE283" s="10"/>
      <c r="BF283" s="10"/>
      <c r="BG283" s="10"/>
      <c r="BH283" s="10"/>
      <c r="BI283" s="10"/>
      <c r="BJ283" s="10"/>
      <c r="BK283" s="10"/>
      <c r="BL283" s="10"/>
      <c r="BM283" s="10"/>
      <c r="BN283" s="10"/>
      <c r="BO283" s="10"/>
      <c r="BP283" s="10"/>
      <c r="BQ283" s="10"/>
      <c r="BR283" s="10"/>
      <c r="BS283" s="10"/>
      <c r="BT283" s="10"/>
      <c r="BU283" s="10"/>
      <c r="BV283" s="10"/>
      <c r="BW283" s="10"/>
      <c r="BX283" s="10"/>
      <c r="BY283" s="10"/>
      <c r="BZ283" s="10"/>
      <c r="CA283" s="10"/>
      <c r="CB283" s="10"/>
      <c r="CC283" s="10"/>
      <c r="CD283" s="10"/>
      <c r="CE283" s="10"/>
      <c r="CF283" s="10"/>
      <c r="CG283" s="10"/>
      <c r="CH283" s="10"/>
      <c r="CI283" s="10"/>
      <c r="CJ283" s="10"/>
      <c r="CK283" s="10"/>
      <c r="CL283" s="10"/>
      <c r="CM283" s="10"/>
      <c r="CN283" s="10"/>
      <c r="CO283" s="10"/>
    </row>
    <row r="284" spans="5:93" x14ac:dyDescent="0.25"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D284" s="10"/>
      <c r="AE284" s="10"/>
      <c r="AF284" s="10"/>
      <c r="AG284" s="10"/>
      <c r="AH284" s="10"/>
      <c r="AI284" s="10"/>
      <c r="AJ284" s="10"/>
      <c r="AK284" s="10"/>
      <c r="AL284" s="10"/>
      <c r="AM284" s="10"/>
      <c r="AN284" s="10"/>
      <c r="AO284" s="10"/>
      <c r="AP284" s="10"/>
      <c r="AQ284" s="10"/>
      <c r="AR284" s="10"/>
      <c r="AS284" s="10"/>
      <c r="AT284" s="10"/>
      <c r="AU284" s="10"/>
      <c r="AV284" s="10"/>
      <c r="AW284" s="10"/>
      <c r="AX284" s="10"/>
      <c r="AY284" s="10"/>
      <c r="AZ284" s="10"/>
      <c r="BA284" s="10"/>
      <c r="BB284" s="10"/>
      <c r="BC284" s="10"/>
      <c r="BD284" s="10"/>
      <c r="BE284" s="10"/>
      <c r="BF284" s="10"/>
      <c r="BG284" s="10"/>
      <c r="BH284" s="10"/>
      <c r="BI284" s="10"/>
      <c r="BJ284" s="10"/>
      <c r="BK284" s="10"/>
      <c r="BL284" s="10"/>
      <c r="BM284" s="10"/>
      <c r="BN284" s="10"/>
      <c r="BO284" s="10"/>
      <c r="BP284" s="10"/>
      <c r="BQ284" s="10"/>
      <c r="BR284" s="10"/>
      <c r="BS284" s="10"/>
      <c r="BT284" s="10"/>
      <c r="BU284" s="10"/>
      <c r="BV284" s="10"/>
      <c r="BW284" s="10"/>
      <c r="BX284" s="10"/>
      <c r="BY284" s="10"/>
      <c r="BZ284" s="10"/>
      <c r="CA284" s="10"/>
      <c r="CB284" s="10"/>
      <c r="CC284" s="10"/>
      <c r="CD284" s="10"/>
      <c r="CE284" s="10"/>
      <c r="CF284" s="10"/>
      <c r="CG284" s="10"/>
      <c r="CH284" s="10"/>
      <c r="CI284" s="10"/>
      <c r="CJ284" s="10"/>
      <c r="CK284" s="10"/>
      <c r="CL284" s="10"/>
      <c r="CM284" s="10"/>
      <c r="CN284" s="10"/>
      <c r="CO284" s="10"/>
    </row>
    <row r="285" spans="5:93" x14ac:dyDescent="0.25"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D285" s="10"/>
      <c r="AE285" s="10"/>
      <c r="AF285" s="10"/>
      <c r="AG285" s="10"/>
      <c r="AH285" s="10"/>
      <c r="AI285" s="10"/>
      <c r="AJ285" s="10"/>
      <c r="AK285" s="10"/>
      <c r="AL285" s="10"/>
      <c r="AM285" s="10"/>
      <c r="AN285" s="10"/>
      <c r="AO285" s="10"/>
      <c r="AP285" s="10"/>
      <c r="AQ285" s="10"/>
      <c r="AR285" s="10"/>
      <c r="AS285" s="10"/>
      <c r="AT285" s="10"/>
      <c r="AU285" s="10"/>
      <c r="AV285" s="10"/>
      <c r="AW285" s="10"/>
      <c r="AX285" s="10"/>
      <c r="AY285" s="10"/>
      <c r="AZ285" s="10"/>
      <c r="BA285" s="10"/>
      <c r="BB285" s="10"/>
      <c r="BC285" s="10"/>
      <c r="BD285" s="10"/>
      <c r="BE285" s="10"/>
      <c r="BF285" s="10"/>
      <c r="BG285" s="10"/>
      <c r="BH285" s="10"/>
      <c r="BI285" s="10"/>
      <c r="BJ285" s="10"/>
      <c r="BK285" s="10"/>
      <c r="BL285" s="10"/>
      <c r="BM285" s="10"/>
      <c r="BN285" s="10"/>
      <c r="BO285" s="10"/>
      <c r="BP285" s="10"/>
      <c r="BQ285" s="10"/>
      <c r="BR285" s="10"/>
      <c r="BS285" s="10"/>
      <c r="BT285" s="10"/>
      <c r="BU285" s="10"/>
      <c r="BV285" s="10"/>
      <c r="BW285" s="10"/>
      <c r="BX285" s="10"/>
      <c r="BY285" s="10"/>
      <c r="BZ285" s="10"/>
      <c r="CA285" s="10"/>
      <c r="CB285" s="10"/>
      <c r="CC285" s="10"/>
      <c r="CD285" s="10"/>
      <c r="CE285" s="10"/>
      <c r="CF285" s="10"/>
      <c r="CG285" s="10"/>
      <c r="CH285" s="10"/>
      <c r="CI285" s="10"/>
      <c r="CJ285" s="10"/>
      <c r="CK285" s="10"/>
      <c r="CL285" s="10"/>
      <c r="CM285" s="10"/>
      <c r="CN285" s="10"/>
      <c r="CO285" s="10"/>
    </row>
    <row r="286" spans="5:93" x14ac:dyDescent="0.25"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D286" s="10"/>
      <c r="AE286" s="10"/>
      <c r="AF286" s="10"/>
      <c r="AG286" s="10"/>
      <c r="AH286" s="10"/>
      <c r="AI286" s="10"/>
      <c r="AJ286" s="10"/>
      <c r="AK286" s="10"/>
      <c r="AL286" s="10"/>
      <c r="AM286" s="10"/>
      <c r="AN286" s="10"/>
      <c r="AO286" s="10"/>
      <c r="AP286" s="10"/>
      <c r="AQ286" s="10"/>
      <c r="AR286" s="10"/>
      <c r="AS286" s="10"/>
      <c r="AT286" s="10"/>
      <c r="AU286" s="10"/>
      <c r="AV286" s="10"/>
      <c r="AW286" s="10"/>
      <c r="AX286" s="10"/>
      <c r="AY286" s="10"/>
      <c r="AZ286" s="10"/>
      <c r="BA286" s="10"/>
      <c r="BB286" s="10"/>
      <c r="BC286" s="10"/>
      <c r="BD286" s="10"/>
      <c r="BE286" s="10"/>
      <c r="BF286" s="10"/>
      <c r="BG286" s="10"/>
      <c r="BH286" s="10"/>
      <c r="BI286" s="10"/>
      <c r="BJ286" s="10"/>
      <c r="BK286" s="10"/>
      <c r="BL286" s="10"/>
      <c r="BM286" s="10"/>
      <c r="BN286" s="10"/>
      <c r="BO286" s="10"/>
      <c r="BP286" s="10"/>
      <c r="BQ286" s="10"/>
      <c r="BR286" s="10"/>
      <c r="BS286" s="10"/>
      <c r="BT286" s="10"/>
      <c r="BU286" s="10"/>
      <c r="BV286" s="10"/>
      <c r="BW286" s="10"/>
      <c r="BX286" s="10"/>
      <c r="BY286" s="10"/>
      <c r="BZ286" s="10"/>
      <c r="CA286" s="10"/>
      <c r="CB286" s="10"/>
      <c r="CC286" s="10"/>
      <c r="CD286" s="10"/>
      <c r="CE286" s="10"/>
      <c r="CF286" s="10"/>
      <c r="CG286" s="10"/>
      <c r="CH286" s="10"/>
      <c r="CI286" s="10"/>
      <c r="CJ286" s="10"/>
      <c r="CK286" s="10"/>
      <c r="CL286" s="10"/>
      <c r="CM286" s="10"/>
      <c r="CN286" s="10"/>
      <c r="CO286" s="10"/>
    </row>
    <row r="287" spans="5:93" x14ac:dyDescent="0.25"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D287" s="10"/>
      <c r="AE287" s="10"/>
      <c r="AF287" s="10"/>
      <c r="AG287" s="10"/>
      <c r="AH287" s="10"/>
      <c r="AI287" s="10"/>
      <c r="AJ287" s="10"/>
      <c r="AK287" s="10"/>
      <c r="AL287" s="10"/>
      <c r="AM287" s="10"/>
      <c r="AN287" s="10"/>
      <c r="AO287" s="10"/>
      <c r="AP287" s="10"/>
      <c r="AQ287" s="10"/>
      <c r="AR287" s="10"/>
      <c r="AS287" s="10"/>
      <c r="AT287" s="10"/>
      <c r="AU287" s="10"/>
      <c r="AV287" s="10"/>
      <c r="AW287" s="10"/>
      <c r="AX287" s="10"/>
      <c r="AY287" s="10"/>
      <c r="AZ287" s="10"/>
      <c r="BA287" s="10"/>
      <c r="BB287" s="10"/>
      <c r="BC287" s="10"/>
      <c r="BD287" s="10"/>
      <c r="BE287" s="10"/>
      <c r="BF287" s="10"/>
      <c r="BG287" s="10"/>
      <c r="BH287" s="10"/>
      <c r="BI287" s="10"/>
      <c r="BJ287" s="10"/>
      <c r="BK287" s="10"/>
      <c r="BL287" s="10"/>
      <c r="BM287" s="10"/>
      <c r="BN287" s="10"/>
      <c r="BO287" s="10"/>
      <c r="BP287" s="10"/>
      <c r="BQ287" s="10"/>
      <c r="BR287" s="10"/>
      <c r="BS287" s="10"/>
      <c r="BT287" s="10"/>
      <c r="BU287" s="10"/>
      <c r="BV287" s="10"/>
      <c r="BW287" s="10"/>
      <c r="BX287" s="10"/>
      <c r="BY287" s="10"/>
      <c r="BZ287" s="10"/>
      <c r="CA287" s="10"/>
      <c r="CB287" s="10"/>
      <c r="CC287" s="10"/>
      <c r="CD287" s="10"/>
      <c r="CE287" s="10"/>
      <c r="CF287" s="10"/>
      <c r="CG287" s="10"/>
      <c r="CH287" s="10"/>
      <c r="CI287" s="10"/>
      <c r="CJ287" s="10"/>
      <c r="CK287" s="10"/>
      <c r="CL287" s="10"/>
      <c r="CM287" s="10"/>
      <c r="CN287" s="10"/>
      <c r="CO287" s="10"/>
    </row>
    <row r="288" spans="5:93" x14ac:dyDescent="0.25"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  <c r="AF288" s="10"/>
      <c r="AG288" s="10"/>
      <c r="AH288" s="10"/>
      <c r="AI288" s="10"/>
      <c r="AJ288" s="10"/>
      <c r="AK288" s="10"/>
      <c r="AL288" s="10"/>
      <c r="AM288" s="10"/>
      <c r="AN288" s="10"/>
      <c r="AO288" s="10"/>
      <c r="AP288" s="10"/>
      <c r="AQ288" s="10"/>
      <c r="AR288" s="10"/>
      <c r="AS288" s="10"/>
      <c r="AT288" s="10"/>
      <c r="AU288" s="10"/>
      <c r="AV288" s="10"/>
      <c r="AW288" s="10"/>
      <c r="AX288" s="10"/>
      <c r="AY288" s="10"/>
      <c r="AZ288" s="10"/>
      <c r="BA288" s="10"/>
      <c r="BB288" s="10"/>
      <c r="BC288" s="10"/>
      <c r="BD288" s="10"/>
      <c r="BE288" s="10"/>
      <c r="BF288" s="10"/>
      <c r="BG288" s="10"/>
      <c r="BH288" s="10"/>
      <c r="BI288" s="10"/>
      <c r="BJ288" s="10"/>
      <c r="BK288" s="10"/>
      <c r="BL288" s="10"/>
      <c r="BM288" s="10"/>
      <c r="BN288" s="10"/>
      <c r="BO288" s="10"/>
      <c r="BP288" s="10"/>
      <c r="BQ288" s="10"/>
      <c r="BR288" s="10"/>
      <c r="BS288" s="10"/>
      <c r="BT288" s="10"/>
      <c r="BU288" s="10"/>
      <c r="BV288" s="10"/>
      <c r="BW288" s="10"/>
      <c r="BX288" s="10"/>
      <c r="BY288" s="10"/>
      <c r="BZ288" s="10"/>
      <c r="CA288" s="10"/>
      <c r="CB288" s="10"/>
      <c r="CC288" s="10"/>
      <c r="CD288" s="10"/>
      <c r="CE288" s="10"/>
      <c r="CF288" s="10"/>
      <c r="CG288" s="10"/>
      <c r="CH288" s="10"/>
      <c r="CI288" s="10"/>
      <c r="CJ288" s="10"/>
      <c r="CK288" s="10"/>
      <c r="CL288" s="10"/>
      <c r="CM288" s="10"/>
      <c r="CN288" s="10"/>
      <c r="CO288" s="10"/>
    </row>
    <row r="289" spans="5:93" x14ac:dyDescent="0.25"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  <c r="AF289" s="10"/>
      <c r="AG289" s="10"/>
      <c r="AH289" s="10"/>
      <c r="AI289" s="10"/>
      <c r="AJ289" s="10"/>
      <c r="AK289" s="10"/>
      <c r="AL289" s="10"/>
      <c r="AM289" s="10"/>
      <c r="AN289" s="10"/>
      <c r="AO289" s="10"/>
      <c r="AP289" s="10"/>
      <c r="AQ289" s="10"/>
      <c r="AR289" s="10"/>
      <c r="AS289" s="10"/>
      <c r="AT289" s="10"/>
      <c r="AU289" s="10"/>
      <c r="AV289" s="10"/>
      <c r="AW289" s="10"/>
      <c r="AX289" s="10"/>
      <c r="AY289" s="10"/>
      <c r="AZ289" s="10"/>
      <c r="BA289" s="10"/>
      <c r="BB289" s="10"/>
      <c r="BC289" s="10"/>
      <c r="BD289" s="10"/>
      <c r="BE289" s="10"/>
      <c r="BF289" s="10"/>
      <c r="BG289" s="10"/>
      <c r="BH289" s="10"/>
      <c r="BI289" s="10"/>
      <c r="BJ289" s="10"/>
      <c r="BK289" s="10"/>
      <c r="BL289" s="10"/>
      <c r="BM289" s="10"/>
      <c r="BN289" s="10"/>
      <c r="BO289" s="10"/>
      <c r="BP289" s="10"/>
      <c r="BQ289" s="10"/>
      <c r="BR289" s="10"/>
      <c r="BS289" s="10"/>
      <c r="BT289" s="10"/>
      <c r="BU289" s="10"/>
      <c r="BV289" s="10"/>
      <c r="BW289" s="10"/>
      <c r="BX289" s="10"/>
      <c r="BY289" s="10"/>
      <c r="BZ289" s="10"/>
      <c r="CA289" s="10"/>
      <c r="CB289" s="10"/>
      <c r="CC289" s="10"/>
      <c r="CD289" s="10"/>
      <c r="CE289" s="10"/>
      <c r="CF289" s="10"/>
      <c r="CG289" s="10"/>
      <c r="CH289" s="10"/>
      <c r="CI289" s="10"/>
      <c r="CJ289" s="10"/>
      <c r="CK289" s="10"/>
      <c r="CL289" s="10"/>
      <c r="CM289" s="10"/>
      <c r="CN289" s="10"/>
      <c r="CO289" s="10"/>
    </row>
    <row r="290" spans="5:93" x14ac:dyDescent="0.25"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D290" s="10"/>
      <c r="AE290" s="10"/>
      <c r="AF290" s="10"/>
      <c r="AG290" s="10"/>
      <c r="AH290" s="10"/>
      <c r="AI290" s="10"/>
      <c r="AJ290" s="10"/>
      <c r="AK290" s="10"/>
      <c r="AL290" s="10"/>
      <c r="AM290" s="10"/>
      <c r="AN290" s="10"/>
      <c r="AO290" s="10"/>
      <c r="AP290" s="10"/>
      <c r="AQ290" s="10"/>
      <c r="AR290" s="10"/>
      <c r="AS290" s="10"/>
      <c r="AT290" s="10"/>
      <c r="AU290" s="10"/>
      <c r="AV290" s="10"/>
      <c r="AW290" s="10"/>
      <c r="AX290" s="10"/>
      <c r="AY290" s="10"/>
      <c r="AZ290" s="10"/>
      <c r="BA290" s="10"/>
      <c r="BB290" s="10"/>
      <c r="BC290" s="10"/>
      <c r="BD290" s="10"/>
      <c r="BE290" s="10"/>
      <c r="BF290" s="10"/>
      <c r="BG290" s="10"/>
      <c r="BH290" s="10"/>
      <c r="BI290" s="10"/>
      <c r="BJ290" s="10"/>
      <c r="BK290" s="10"/>
      <c r="BL290" s="10"/>
      <c r="BM290" s="10"/>
      <c r="BN290" s="10"/>
      <c r="BO290" s="10"/>
      <c r="BP290" s="10"/>
      <c r="BQ290" s="10"/>
      <c r="BR290" s="10"/>
      <c r="BS290" s="10"/>
      <c r="BT290" s="10"/>
      <c r="BU290" s="10"/>
      <c r="BV290" s="10"/>
      <c r="BW290" s="10"/>
      <c r="BX290" s="10"/>
      <c r="BY290" s="10"/>
      <c r="BZ290" s="10"/>
      <c r="CA290" s="10"/>
      <c r="CB290" s="10"/>
      <c r="CC290" s="10"/>
      <c r="CD290" s="10"/>
      <c r="CE290" s="10"/>
      <c r="CF290" s="10"/>
      <c r="CG290" s="10"/>
      <c r="CH290" s="10"/>
      <c r="CI290" s="10"/>
      <c r="CJ290" s="10"/>
      <c r="CK290" s="10"/>
      <c r="CL290" s="10"/>
      <c r="CM290" s="10"/>
      <c r="CN290" s="10"/>
      <c r="CO290" s="10"/>
    </row>
    <row r="291" spans="5:93" x14ac:dyDescent="0.25"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  <c r="AE291" s="10"/>
      <c r="AF291" s="10"/>
      <c r="AG291" s="10"/>
      <c r="AH291" s="10"/>
      <c r="AI291" s="10"/>
      <c r="AJ291" s="10"/>
      <c r="AK291" s="10"/>
      <c r="AL291" s="10"/>
      <c r="AM291" s="10"/>
      <c r="AN291" s="10"/>
      <c r="AO291" s="10"/>
      <c r="AP291" s="10"/>
      <c r="AQ291" s="10"/>
      <c r="AR291" s="10"/>
      <c r="AS291" s="10"/>
      <c r="AT291" s="10"/>
      <c r="AU291" s="10"/>
      <c r="AV291" s="10"/>
      <c r="AW291" s="10"/>
      <c r="AX291" s="10"/>
      <c r="AY291" s="10"/>
      <c r="AZ291" s="10"/>
      <c r="BA291" s="10"/>
      <c r="BB291" s="10"/>
      <c r="BC291" s="10"/>
      <c r="BD291" s="10"/>
      <c r="BE291" s="10"/>
      <c r="BF291" s="10"/>
      <c r="BG291" s="10"/>
      <c r="BH291" s="10"/>
      <c r="BI291" s="10"/>
      <c r="BJ291" s="10"/>
      <c r="BK291" s="10"/>
      <c r="BL291" s="10"/>
      <c r="BM291" s="10"/>
      <c r="BN291" s="10"/>
      <c r="BO291" s="10"/>
      <c r="BP291" s="10"/>
      <c r="BQ291" s="10"/>
      <c r="BR291" s="10"/>
      <c r="BS291" s="10"/>
      <c r="BT291" s="10"/>
      <c r="BU291" s="10"/>
      <c r="BV291" s="10"/>
      <c r="BW291" s="10"/>
      <c r="BX291" s="10"/>
      <c r="BY291" s="10"/>
      <c r="BZ291" s="10"/>
      <c r="CA291" s="10"/>
      <c r="CB291" s="10"/>
      <c r="CC291" s="10"/>
      <c r="CD291" s="10"/>
      <c r="CE291" s="10"/>
      <c r="CF291" s="10"/>
      <c r="CG291" s="10"/>
      <c r="CH291" s="10"/>
      <c r="CI291" s="10"/>
      <c r="CJ291" s="10"/>
      <c r="CK291" s="10"/>
      <c r="CL291" s="10"/>
      <c r="CM291" s="10"/>
      <c r="CN291" s="10"/>
      <c r="CO291" s="10"/>
    </row>
    <row r="292" spans="5:93" x14ac:dyDescent="0.25"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  <c r="AE292" s="10"/>
      <c r="AF292" s="10"/>
      <c r="AG292" s="10"/>
      <c r="AH292" s="10"/>
      <c r="AI292" s="10"/>
      <c r="AJ292" s="10"/>
      <c r="AK292" s="10"/>
      <c r="AL292" s="10"/>
      <c r="AM292" s="10"/>
      <c r="AN292" s="10"/>
      <c r="AO292" s="10"/>
      <c r="AP292" s="10"/>
      <c r="AQ292" s="10"/>
      <c r="AR292" s="10"/>
      <c r="AS292" s="10"/>
      <c r="AT292" s="10"/>
      <c r="AU292" s="10"/>
      <c r="AV292" s="10"/>
      <c r="AW292" s="10"/>
      <c r="AX292" s="10"/>
      <c r="AY292" s="10"/>
      <c r="AZ292" s="10"/>
      <c r="BA292" s="10"/>
      <c r="BB292" s="10"/>
      <c r="BC292" s="10"/>
      <c r="BD292" s="10"/>
      <c r="BE292" s="10"/>
      <c r="BF292" s="10"/>
      <c r="BG292" s="10"/>
      <c r="BH292" s="10"/>
      <c r="BI292" s="10"/>
      <c r="BJ292" s="10"/>
      <c r="BK292" s="10"/>
      <c r="BL292" s="10"/>
      <c r="BM292" s="10"/>
      <c r="BN292" s="10"/>
      <c r="BO292" s="10"/>
      <c r="BP292" s="10"/>
      <c r="BQ292" s="10"/>
      <c r="BR292" s="10"/>
      <c r="BS292" s="10"/>
      <c r="BT292" s="10"/>
      <c r="BU292" s="10"/>
      <c r="BV292" s="10"/>
      <c r="BW292" s="10"/>
      <c r="BX292" s="10"/>
      <c r="BY292" s="10"/>
      <c r="BZ292" s="10"/>
      <c r="CA292" s="10"/>
      <c r="CB292" s="10"/>
      <c r="CC292" s="10"/>
      <c r="CD292" s="10"/>
      <c r="CE292" s="10"/>
      <c r="CF292" s="10"/>
      <c r="CG292" s="10"/>
      <c r="CH292" s="10"/>
      <c r="CI292" s="10"/>
      <c r="CJ292" s="10"/>
      <c r="CK292" s="10"/>
      <c r="CL292" s="10"/>
      <c r="CM292" s="10"/>
      <c r="CN292" s="10"/>
      <c r="CO292" s="10"/>
    </row>
    <row r="293" spans="5:93" x14ac:dyDescent="0.25"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D293" s="10"/>
      <c r="AE293" s="10"/>
      <c r="AF293" s="10"/>
      <c r="AG293" s="10"/>
      <c r="AH293" s="10"/>
      <c r="AI293" s="10"/>
      <c r="AJ293" s="10"/>
      <c r="AK293" s="10"/>
      <c r="AL293" s="10"/>
      <c r="AM293" s="10"/>
      <c r="AN293" s="10"/>
      <c r="AO293" s="10"/>
      <c r="AP293" s="10"/>
      <c r="AQ293" s="10"/>
      <c r="AR293" s="10"/>
      <c r="AS293" s="10"/>
      <c r="AT293" s="10"/>
      <c r="AU293" s="10"/>
      <c r="AV293" s="10"/>
      <c r="AW293" s="10"/>
      <c r="AX293" s="10"/>
      <c r="AY293" s="10"/>
      <c r="AZ293" s="10"/>
      <c r="BA293" s="10"/>
      <c r="BB293" s="10"/>
      <c r="BC293" s="10"/>
      <c r="BD293" s="10"/>
      <c r="BE293" s="10"/>
      <c r="BF293" s="10"/>
      <c r="BG293" s="10"/>
      <c r="BH293" s="10"/>
      <c r="BI293" s="10"/>
      <c r="BJ293" s="10"/>
      <c r="BK293" s="10"/>
      <c r="BL293" s="10"/>
      <c r="BM293" s="10"/>
      <c r="BN293" s="10"/>
      <c r="BO293" s="10"/>
      <c r="BP293" s="10"/>
      <c r="BQ293" s="10"/>
      <c r="BR293" s="10"/>
      <c r="BS293" s="10"/>
      <c r="BT293" s="10"/>
      <c r="BU293" s="10"/>
      <c r="BV293" s="10"/>
      <c r="BW293" s="10"/>
      <c r="BX293" s="10"/>
      <c r="BY293" s="10"/>
      <c r="BZ293" s="10"/>
      <c r="CA293" s="10"/>
      <c r="CB293" s="10"/>
      <c r="CC293" s="10"/>
      <c r="CD293" s="10"/>
      <c r="CE293" s="10"/>
      <c r="CF293" s="10"/>
      <c r="CG293" s="10"/>
      <c r="CH293" s="10"/>
      <c r="CI293" s="10"/>
      <c r="CJ293" s="10"/>
      <c r="CK293" s="10"/>
      <c r="CL293" s="10"/>
      <c r="CM293" s="10"/>
      <c r="CN293" s="10"/>
      <c r="CO293" s="10"/>
    </row>
    <row r="294" spans="5:93" x14ac:dyDescent="0.25"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D294" s="10"/>
      <c r="AE294" s="10"/>
      <c r="AF294" s="10"/>
      <c r="AG294" s="10"/>
      <c r="AH294" s="10"/>
      <c r="AI294" s="10"/>
      <c r="AJ294" s="10"/>
      <c r="AK294" s="10"/>
      <c r="AL294" s="10"/>
      <c r="AM294" s="10"/>
      <c r="AN294" s="10"/>
      <c r="AO294" s="10"/>
      <c r="AP294" s="10"/>
      <c r="AQ294" s="10"/>
      <c r="AR294" s="10"/>
      <c r="AS294" s="10"/>
      <c r="AT294" s="10"/>
      <c r="AU294" s="10"/>
      <c r="AV294" s="10"/>
      <c r="AW294" s="10"/>
      <c r="AX294" s="10"/>
      <c r="AY294" s="10"/>
      <c r="AZ294" s="10"/>
      <c r="BA294" s="10"/>
      <c r="BB294" s="10"/>
      <c r="BC294" s="10"/>
      <c r="BD294" s="10"/>
      <c r="BE294" s="10"/>
      <c r="BF294" s="10"/>
      <c r="BG294" s="10"/>
      <c r="BH294" s="10"/>
      <c r="BI294" s="10"/>
      <c r="BJ294" s="10"/>
      <c r="BK294" s="10"/>
      <c r="BL294" s="10"/>
      <c r="BM294" s="10"/>
      <c r="BN294" s="10"/>
      <c r="BO294" s="10"/>
      <c r="BP294" s="10"/>
      <c r="BQ294" s="10"/>
      <c r="BR294" s="10"/>
      <c r="BS294" s="10"/>
      <c r="BT294" s="10"/>
      <c r="BU294" s="10"/>
      <c r="BV294" s="10"/>
      <c r="BW294" s="10"/>
      <c r="BX294" s="10"/>
      <c r="BY294" s="10"/>
      <c r="BZ294" s="10"/>
      <c r="CA294" s="10"/>
      <c r="CB294" s="10"/>
      <c r="CC294" s="10"/>
      <c r="CD294" s="10"/>
      <c r="CE294" s="10"/>
      <c r="CF294" s="10"/>
      <c r="CG294" s="10"/>
      <c r="CH294" s="10"/>
      <c r="CI294" s="10"/>
      <c r="CJ294" s="10"/>
      <c r="CK294" s="10"/>
      <c r="CL294" s="10"/>
      <c r="CM294" s="10"/>
      <c r="CN294" s="10"/>
      <c r="CO294" s="10"/>
    </row>
    <row r="295" spans="5:93" x14ac:dyDescent="0.25"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D295" s="10"/>
      <c r="AE295" s="10"/>
      <c r="AF295" s="10"/>
      <c r="AG295" s="10"/>
      <c r="AH295" s="10"/>
      <c r="AI295" s="10"/>
      <c r="AJ295" s="10"/>
      <c r="AK295" s="10"/>
      <c r="AL295" s="10"/>
      <c r="AM295" s="10"/>
      <c r="AN295" s="10"/>
      <c r="AO295" s="10"/>
      <c r="AP295" s="10"/>
      <c r="AQ295" s="10"/>
      <c r="AR295" s="10"/>
      <c r="AS295" s="10"/>
      <c r="AT295" s="10"/>
      <c r="AU295" s="10"/>
      <c r="AV295" s="10"/>
      <c r="AW295" s="10"/>
      <c r="AX295" s="10"/>
      <c r="AY295" s="10"/>
      <c r="AZ295" s="10"/>
      <c r="BA295" s="10"/>
      <c r="BB295" s="10"/>
      <c r="BC295" s="10"/>
      <c r="BD295" s="10"/>
      <c r="BE295" s="10"/>
      <c r="BF295" s="10"/>
      <c r="BG295" s="10"/>
      <c r="BH295" s="10"/>
      <c r="BI295" s="10"/>
      <c r="BJ295" s="10"/>
      <c r="BK295" s="10"/>
      <c r="BL295" s="10"/>
      <c r="BM295" s="10"/>
      <c r="BN295" s="10"/>
      <c r="BO295" s="10"/>
      <c r="BP295" s="10"/>
      <c r="BQ295" s="10"/>
      <c r="BR295" s="10"/>
      <c r="BS295" s="10"/>
      <c r="BT295" s="10"/>
      <c r="BU295" s="10"/>
      <c r="BV295" s="10"/>
      <c r="BW295" s="10"/>
      <c r="BX295" s="10"/>
      <c r="BY295" s="10"/>
      <c r="BZ295" s="10"/>
      <c r="CA295" s="10"/>
      <c r="CB295" s="10"/>
      <c r="CC295" s="10"/>
      <c r="CD295" s="10"/>
      <c r="CE295" s="10"/>
      <c r="CF295" s="10"/>
      <c r="CG295" s="10"/>
      <c r="CH295" s="10"/>
      <c r="CI295" s="10"/>
      <c r="CJ295" s="10"/>
      <c r="CK295" s="10"/>
      <c r="CL295" s="10"/>
      <c r="CM295" s="10"/>
      <c r="CN295" s="10"/>
      <c r="CO295" s="10"/>
    </row>
    <row r="296" spans="5:93" x14ac:dyDescent="0.25"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  <c r="AD296" s="10"/>
      <c r="AE296" s="10"/>
      <c r="AF296" s="10"/>
      <c r="AG296" s="10"/>
      <c r="AH296" s="10"/>
      <c r="AI296" s="10"/>
      <c r="AJ296" s="10"/>
      <c r="AK296" s="10"/>
      <c r="AL296" s="10"/>
      <c r="AM296" s="10"/>
      <c r="AN296" s="10"/>
      <c r="AO296" s="10"/>
      <c r="AP296" s="10"/>
      <c r="AQ296" s="10"/>
      <c r="AR296" s="10"/>
      <c r="AS296" s="10"/>
      <c r="AT296" s="10"/>
      <c r="AU296" s="10"/>
      <c r="AV296" s="10"/>
      <c r="AW296" s="10"/>
      <c r="AX296" s="10"/>
      <c r="AY296" s="10"/>
      <c r="AZ296" s="10"/>
      <c r="BA296" s="10"/>
      <c r="BB296" s="10"/>
      <c r="BC296" s="10"/>
      <c r="BD296" s="10"/>
      <c r="BE296" s="10"/>
      <c r="BF296" s="10"/>
      <c r="BG296" s="10"/>
      <c r="BH296" s="10"/>
      <c r="BI296" s="10"/>
      <c r="BJ296" s="10"/>
      <c r="BK296" s="10"/>
      <c r="BL296" s="10"/>
      <c r="BM296" s="10"/>
      <c r="BN296" s="10"/>
      <c r="BO296" s="10"/>
      <c r="BP296" s="10"/>
      <c r="BQ296" s="10"/>
      <c r="BR296" s="10"/>
      <c r="BS296" s="10"/>
      <c r="BT296" s="10"/>
      <c r="BU296" s="10"/>
      <c r="BV296" s="10"/>
      <c r="BW296" s="10"/>
      <c r="BX296" s="10"/>
      <c r="BY296" s="10"/>
      <c r="BZ296" s="10"/>
      <c r="CA296" s="10"/>
      <c r="CB296" s="10"/>
      <c r="CC296" s="10"/>
      <c r="CD296" s="10"/>
      <c r="CE296" s="10"/>
      <c r="CF296" s="10"/>
      <c r="CG296" s="10"/>
      <c r="CH296" s="10"/>
      <c r="CI296" s="10"/>
      <c r="CJ296" s="10"/>
      <c r="CK296" s="10"/>
      <c r="CL296" s="10"/>
      <c r="CM296" s="10"/>
      <c r="CN296" s="10"/>
      <c r="CO296" s="10"/>
    </row>
    <row r="297" spans="5:93" x14ac:dyDescent="0.25"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  <c r="AE297" s="10"/>
      <c r="AF297" s="10"/>
      <c r="AG297" s="10"/>
      <c r="AH297" s="10"/>
      <c r="AI297" s="10"/>
      <c r="AJ297" s="10"/>
      <c r="AK297" s="10"/>
      <c r="AL297" s="10"/>
      <c r="AM297" s="10"/>
      <c r="AN297" s="10"/>
      <c r="AO297" s="10"/>
      <c r="AP297" s="10"/>
      <c r="AQ297" s="10"/>
      <c r="AR297" s="10"/>
      <c r="AS297" s="10"/>
      <c r="AT297" s="10"/>
      <c r="AU297" s="10"/>
      <c r="AV297" s="10"/>
      <c r="AW297" s="10"/>
      <c r="AX297" s="10"/>
      <c r="AY297" s="10"/>
      <c r="AZ297" s="10"/>
      <c r="BA297" s="10"/>
      <c r="BB297" s="10"/>
      <c r="BC297" s="10"/>
      <c r="BD297" s="10"/>
      <c r="BE297" s="10"/>
      <c r="BF297" s="10"/>
      <c r="BG297" s="10"/>
      <c r="BH297" s="10"/>
      <c r="BI297" s="10"/>
      <c r="BJ297" s="10"/>
      <c r="BK297" s="10"/>
      <c r="BL297" s="10"/>
      <c r="BM297" s="10"/>
      <c r="BN297" s="10"/>
      <c r="BO297" s="10"/>
      <c r="BP297" s="10"/>
      <c r="BQ297" s="10"/>
      <c r="BR297" s="10"/>
      <c r="BS297" s="10"/>
      <c r="BT297" s="10"/>
      <c r="BU297" s="10"/>
      <c r="BV297" s="10"/>
      <c r="BW297" s="10"/>
      <c r="BX297" s="10"/>
      <c r="BY297" s="10"/>
      <c r="BZ297" s="10"/>
      <c r="CA297" s="10"/>
      <c r="CB297" s="10"/>
      <c r="CC297" s="10"/>
      <c r="CD297" s="10"/>
      <c r="CE297" s="10"/>
      <c r="CF297" s="10"/>
      <c r="CG297" s="10"/>
      <c r="CH297" s="10"/>
      <c r="CI297" s="10"/>
      <c r="CJ297" s="10"/>
      <c r="CK297" s="10"/>
      <c r="CL297" s="10"/>
      <c r="CM297" s="10"/>
      <c r="CN297" s="10"/>
      <c r="CO297" s="10"/>
    </row>
    <row r="298" spans="5:93" x14ac:dyDescent="0.25"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10"/>
      <c r="AE298" s="10"/>
      <c r="AF298" s="10"/>
      <c r="AG298" s="10"/>
      <c r="AH298" s="10"/>
      <c r="AI298" s="10"/>
      <c r="AJ298" s="10"/>
      <c r="AK298" s="10"/>
      <c r="AL298" s="10"/>
      <c r="AM298" s="10"/>
      <c r="AN298" s="10"/>
      <c r="AO298" s="10"/>
      <c r="AP298" s="10"/>
      <c r="AQ298" s="10"/>
      <c r="AR298" s="10"/>
      <c r="AS298" s="10"/>
      <c r="AT298" s="10"/>
      <c r="AU298" s="10"/>
      <c r="AV298" s="10"/>
      <c r="AW298" s="10"/>
      <c r="AX298" s="10"/>
      <c r="AY298" s="10"/>
      <c r="AZ298" s="10"/>
      <c r="BA298" s="10"/>
      <c r="BB298" s="10"/>
      <c r="BC298" s="10"/>
      <c r="BD298" s="10"/>
      <c r="BE298" s="10"/>
      <c r="BF298" s="10"/>
      <c r="BG298" s="10"/>
      <c r="BH298" s="10"/>
      <c r="BI298" s="10"/>
      <c r="BJ298" s="10"/>
      <c r="BK298" s="10"/>
      <c r="BL298" s="10"/>
      <c r="BM298" s="10"/>
      <c r="BN298" s="10"/>
      <c r="BO298" s="10"/>
      <c r="BP298" s="10"/>
      <c r="BQ298" s="10"/>
      <c r="BR298" s="10"/>
      <c r="BS298" s="10"/>
      <c r="BT298" s="10"/>
      <c r="BU298" s="10"/>
      <c r="BV298" s="10"/>
      <c r="BW298" s="10"/>
      <c r="BX298" s="10"/>
      <c r="BY298" s="10"/>
      <c r="BZ298" s="10"/>
      <c r="CA298" s="10"/>
      <c r="CB298" s="10"/>
      <c r="CC298" s="10"/>
      <c r="CD298" s="10"/>
      <c r="CE298" s="10"/>
      <c r="CF298" s="10"/>
      <c r="CG298" s="10"/>
      <c r="CH298" s="10"/>
      <c r="CI298" s="10"/>
      <c r="CJ298" s="10"/>
      <c r="CK298" s="10"/>
      <c r="CL298" s="10"/>
      <c r="CM298" s="10"/>
      <c r="CN298" s="10"/>
      <c r="CO298" s="10"/>
    </row>
    <row r="299" spans="5:93" x14ac:dyDescent="0.25"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  <c r="AE299" s="10"/>
      <c r="AF299" s="10"/>
      <c r="AG299" s="10"/>
      <c r="AH299" s="10"/>
      <c r="AI299" s="10"/>
      <c r="AJ299" s="10"/>
      <c r="AK299" s="10"/>
      <c r="AL299" s="10"/>
      <c r="AM299" s="10"/>
      <c r="AN299" s="10"/>
      <c r="AO299" s="10"/>
      <c r="AP299" s="10"/>
      <c r="AQ299" s="10"/>
      <c r="AR299" s="10"/>
      <c r="AS299" s="10"/>
      <c r="AT299" s="10"/>
      <c r="AU299" s="10"/>
      <c r="AV299" s="10"/>
      <c r="AW299" s="10"/>
      <c r="AX299" s="10"/>
      <c r="AY299" s="10"/>
      <c r="AZ299" s="10"/>
      <c r="BA299" s="10"/>
      <c r="BB299" s="10"/>
      <c r="BC299" s="10"/>
      <c r="BD299" s="10"/>
      <c r="BE299" s="10"/>
      <c r="BF299" s="10"/>
      <c r="BG299" s="10"/>
      <c r="BH299" s="10"/>
      <c r="BI299" s="10"/>
      <c r="BJ299" s="10"/>
      <c r="BK299" s="10"/>
      <c r="BL299" s="10"/>
      <c r="BM299" s="10"/>
      <c r="BN299" s="10"/>
      <c r="BO299" s="10"/>
      <c r="BP299" s="10"/>
      <c r="BQ299" s="10"/>
      <c r="BR299" s="10"/>
      <c r="BS299" s="10"/>
      <c r="BT299" s="10"/>
      <c r="BU299" s="10"/>
      <c r="BV299" s="10"/>
      <c r="BW299" s="10"/>
      <c r="BX299" s="10"/>
      <c r="BY299" s="10"/>
      <c r="BZ299" s="10"/>
      <c r="CA299" s="10"/>
      <c r="CB299" s="10"/>
      <c r="CC299" s="10"/>
      <c r="CD299" s="10"/>
      <c r="CE299" s="10"/>
      <c r="CF299" s="10"/>
      <c r="CG299" s="10"/>
      <c r="CH299" s="10"/>
      <c r="CI299" s="10"/>
      <c r="CJ299" s="10"/>
      <c r="CK299" s="10"/>
      <c r="CL299" s="10"/>
      <c r="CM299" s="10"/>
      <c r="CN299" s="10"/>
      <c r="CO299" s="10"/>
    </row>
    <row r="300" spans="5:93" x14ac:dyDescent="0.25"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  <c r="AE300" s="10"/>
      <c r="AF300" s="10"/>
      <c r="AG300" s="10"/>
      <c r="AH300" s="10"/>
      <c r="AI300" s="10"/>
      <c r="AJ300" s="10"/>
      <c r="AK300" s="10"/>
      <c r="AL300" s="10"/>
      <c r="AM300" s="10"/>
      <c r="AN300" s="10"/>
      <c r="AO300" s="10"/>
      <c r="AP300" s="10"/>
      <c r="AQ300" s="10"/>
      <c r="AR300" s="10"/>
      <c r="AS300" s="10"/>
      <c r="AT300" s="10"/>
      <c r="AU300" s="10"/>
      <c r="AV300" s="10"/>
      <c r="AW300" s="10"/>
      <c r="AX300" s="10"/>
      <c r="AY300" s="10"/>
      <c r="AZ300" s="10"/>
      <c r="BA300" s="10"/>
      <c r="BB300" s="10"/>
      <c r="BC300" s="10"/>
      <c r="BD300" s="10"/>
      <c r="BE300" s="10"/>
      <c r="BF300" s="10"/>
      <c r="BG300" s="10"/>
      <c r="BH300" s="10"/>
      <c r="BI300" s="10"/>
      <c r="BJ300" s="10"/>
      <c r="BK300" s="10"/>
      <c r="BL300" s="10"/>
      <c r="BM300" s="10"/>
      <c r="BN300" s="10"/>
      <c r="BO300" s="10"/>
      <c r="BP300" s="10"/>
      <c r="BQ300" s="10"/>
      <c r="BR300" s="10"/>
      <c r="BS300" s="10"/>
      <c r="BT300" s="10"/>
      <c r="BU300" s="10"/>
      <c r="BV300" s="10"/>
      <c r="BW300" s="10"/>
      <c r="BX300" s="10"/>
      <c r="BY300" s="10"/>
      <c r="BZ300" s="10"/>
      <c r="CA300" s="10"/>
      <c r="CB300" s="10"/>
      <c r="CC300" s="10"/>
      <c r="CD300" s="10"/>
      <c r="CE300" s="10"/>
      <c r="CF300" s="10"/>
      <c r="CG300" s="10"/>
      <c r="CH300" s="10"/>
      <c r="CI300" s="10"/>
      <c r="CJ300" s="10"/>
      <c r="CK300" s="10"/>
      <c r="CL300" s="10"/>
      <c r="CM300" s="10"/>
      <c r="CN300" s="10"/>
      <c r="CO300" s="10"/>
    </row>
    <row r="301" spans="5:93" x14ac:dyDescent="0.25"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  <c r="AE301" s="10"/>
      <c r="AF301" s="10"/>
      <c r="AG301" s="10"/>
      <c r="AH301" s="10"/>
      <c r="AI301" s="10"/>
      <c r="AJ301" s="10"/>
      <c r="AK301" s="10"/>
      <c r="AL301" s="10"/>
      <c r="AM301" s="10"/>
      <c r="AN301" s="10"/>
      <c r="AO301" s="10"/>
      <c r="AP301" s="10"/>
      <c r="AQ301" s="10"/>
      <c r="AR301" s="10"/>
      <c r="AS301" s="10"/>
      <c r="AT301" s="10"/>
      <c r="AU301" s="10"/>
      <c r="AV301" s="10"/>
      <c r="AW301" s="10"/>
      <c r="AX301" s="10"/>
      <c r="AY301" s="10"/>
      <c r="AZ301" s="10"/>
      <c r="BA301" s="10"/>
      <c r="BB301" s="10"/>
      <c r="BC301" s="10"/>
      <c r="BD301" s="10"/>
      <c r="BE301" s="10"/>
      <c r="BF301" s="10"/>
      <c r="BG301" s="10"/>
      <c r="BH301" s="10"/>
      <c r="BI301" s="10"/>
      <c r="BJ301" s="10"/>
      <c r="BK301" s="10"/>
      <c r="BL301" s="10"/>
      <c r="BM301" s="10"/>
      <c r="BN301" s="10"/>
      <c r="BO301" s="10"/>
      <c r="BP301" s="10"/>
      <c r="BQ301" s="10"/>
      <c r="BR301" s="10"/>
      <c r="BS301" s="10"/>
      <c r="BT301" s="10"/>
      <c r="BU301" s="10"/>
      <c r="BV301" s="10"/>
      <c r="BW301" s="10"/>
      <c r="BX301" s="10"/>
      <c r="BY301" s="10"/>
      <c r="BZ301" s="10"/>
      <c r="CA301" s="10"/>
      <c r="CB301" s="10"/>
      <c r="CC301" s="10"/>
      <c r="CD301" s="10"/>
      <c r="CE301" s="10"/>
      <c r="CF301" s="10"/>
      <c r="CG301" s="10"/>
      <c r="CH301" s="10"/>
      <c r="CI301" s="10"/>
      <c r="CJ301" s="10"/>
      <c r="CK301" s="10"/>
      <c r="CL301" s="10"/>
      <c r="CM301" s="10"/>
      <c r="CN301" s="10"/>
      <c r="CO301" s="10"/>
    </row>
    <row r="302" spans="5:93" x14ac:dyDescent="0.25"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  <c r="AD302" s="10"/>
      <c r="AE302" s="10"/>
      <c r="AF302" s="10"/>
      <c r="AG302" s="10"/>
      <c r="AH302" s="10"/>
      <c r="AI302" s="10"/>
      <c r="AJ302" s="10"/>
      <c r="AK302" s="10"/>
      <c r="AL302" s="10"/>
      <c r="AM302" s="10"/>
      <c r="AN302" s="10"/>
      <c r="AO302" s="10"/>
      <c r="AP302" s="10"/>
      <c r="AQ302" s="10"/>
      <c r="AR302" s="10"/>
      <c r="AS302" s="10"/>
      <c r="AT302" s="10"/>
      <c r="AU302" s="10"/>
      <c r="AV302" s="10"/>
      <c r="AW302" s="10"/>
      <c r="AX302" s="10"/>
      <c r="AY302" s="10"/>
      <c r="AZ302" s="10"/>
      <c r="BA302" s="10"/>
      <c r="BB302" s="10"/>
      <c r="BC302" s="10"/>
      <c r="BD302" s="10"/>
      <c r="BE302" s="10"/>
      <c r="BF302" s="10"/>
      <c r="BG302" s="10"/>
      <c r="BH302" s="10"/>
      <c r="BI302" s="10"/>
      <c r="BJ302" s="10"/>
      <c r="BK302" s="10"/>
      <c r="BL302" s="10"/>
      <c r="BM302" s="10"/>
      <c r="BN302" s="10"/>
      <c r="BO302" s="10"/>
      <c r="BP302" s="10"/>
      <c r="BQ302" s="10"/>
      <c r="BR302" s="10"/>
      <c r="BS302" s="10"/>
      <c r="BT302" s="10"/>
      <c r="BU302" s="10"/>
      <c r="BV302" s="10"/>
      <c r="BW302" s="10"/>
      <c r="BX302" s="10"/>
      <c r="BY302" s="10"/>
      <c r="BZ302" s="10"/>
      <c r="CA302" s="10"/>
      <c r="CB302" s="10"/>
      <c r="CC302" s="10"/>
      <c r="CD302" s="10"/>
      <c r="CE302" s="10"/>
      <c r="CF302" s="10"/>
      <c r="CG302" s="10"/>
      <c r="CH302" s="10"/>
      <c r="CI302" s="10"/>
      <c r="CJ302" s="10"/>
      <c r="CK302" s="10"/>
      <c r="CL302" s="10"/>
      <c r="CM302" s="10"/>
      <c r="CN302" s="10"/>
      <c r="CO302" s="10"/>
    </row>
    <row r="303" spans="5:93" x14ac:dyDescent="0.25"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  <c r="AD303" s="10"/>
      <c r="AE303" s="10"/>
      <c r="AF303" s="10"/>
      <c r="AG303" s="10"/>
      <c r="AH303" s="10"/>
      <c r="AI303" s="10"/>
      <c r="AJ303" s="10"/>
      <c r="AK303" s="10"/>
      <c r="AL303" s="10"/>
      <c r="AM303" s="10"/>
      <c r="AN303" s="10"/>
      <c r="AO303" s="10"/>
      <c r="AP303" s="10"/>
      <c r="AQ303" s="10"/>
      <c r="AR303" s="10"/>
      <c r="AS303" s="10"/>
      <c r="AT303" s="10"/>
      <c r="AU303" s="10"/>
      <c r="AV303" s="10"/>
      <c r="AW303" s="10"/>
      <c r="AX303" s="10"/>
      <c r="AY303" s="10"/>
      <c r="AZ303" s="10"/>
      <c r="BA303" s="10"/>
      <c r="BB303" s="10"/>
      <c r="BC303" s="10"/>
      <c r="BD303" s="10"/>
      <c r="BE303" s="10"/>
      <c r="BF303" s="10"/>
      <c r="BG303" s="10"/>
      <c r="BH303" s="10"/>
      <c r="BI303" s="10"/>
      <c r="BJ303" s="10"/>
      <c r="BK303" s="10"/>
      <c r="BL303" s="10"/>
      <c r="BM303" s="10"/>
      <c r="BN303" s="10"/>
      <c r="BO303" s="10"/>
      <c r="BP303" s="10"/>
      <c r="BQ303" s="10"/>
      <c r="BR303" s="10"/>
      <c r="BS303" s="10"/>
      <c r="BT303" s="10"/>
      <c r="BU303" s="10"/>
      <c r="BV303" s="10"/>
      <c r="BW303" s="10"/>
      <c r="BX303" s="10"/>
      <c r="BY303" s="10"/>
      <c r="BZ303" s="10"/>
      <c r="CA303" s="10"/>
      <c r="CB303" s="10"/>
      <c r="CC303" s="10"/>
      <c r="CD303" s="10"/>
      <c r="CE303" s="10"/>
      <c r="CF303" s="10"/>
      <c r="CG303" s="10"/>
      <c r="CH303" s="10"/>
      <c r="CI303" s="10"/>
      <c r="CJ303" s="10"/>
      <c r="CK303" s="10"/>
      <c r="CL303" s="10"/>
      <c r="CM303" s="10"/>
      <c r="CN303" s="10"/>
      <c r="CO303" s="10"/>
    </row>
    <row r="304" spans="5:93" x14ac:dyDescent="0.25"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  <c r="AD304" s="10"/>
      <c r="AE304" s="10"/>
      <c r="AF304" s="10"/>
      <c r="AG304" s="10"/>
      <c r="AH304" s="10"/>
      <c r="AI304" s="10"/>
      <c r="AJ304" s="10"/>
      <c r="AK304" s="10"/>
      <c r="AL304" s="10"/>
      <c r="AM304" s="10"/>
      <c r="AN304" s="10"/>
      <c r="AO304" s="10"/>
      <c r="AP304" s="10"/>
      <c r="AQ304" s="10"/>
      <c r="AR304" s="10"/>
      <c r="AS304" s="10"/>
      <c r="AT304" s="10"/>
      <c r="AU304" s="10"/>
      <c r="AV304" s="10"/>
      <c r="AW304" s="10"/>
      <c r="AX304" s="10"/>
      <c r="AY304" s="10"/>
      <c r="AZ304" s="10"/>
      <c r="BA304" s="10"/>
      <c r="BB304" s="10"/>
      <c r="BC304" s="10"/>
      <c r="BD304" s="10"/>
      <c r="BE304" s="10"/>
      <c r="BF304" s="10"/>
      <c r="BG304" s="10"/>
      <c r="BH304" s="10"/>
      <c r="BI304" s="10"/>
      <c r="BJ304" s="10"/>
      <c r="BK304" s="10"/>
      <c r="BL304" s="10"/>
      <c r="BM304" s="10"/>
      <c r="BN304" s="10"/>
      <c r="BO304" s="10"/>
      <c r="BP304" s="10"/>
      <c r="BQ304" s="10"/>
      <c r="BR304" s="10"/>
      <c r="BS304" s="10"/>
      <c r="BT304" s="10"/>
      <c r="BU304" s="10"/>
      <c r="BV304" s="10"/>
      <c r="BW304" s="10"/>
      <c r="BX304" s="10"/>
      <c r="BY304" s="10"/>
      <c r="BZ304" s="10"/>
      <c r="CA304" s="10"/>
      <c r="CB304" s="10"/>
      <c r="CC304" s="10"/>
      <c r="CD304" s="10"/>
      <c r="CE304" s="10"/>
      <c r="CF304" s="10"/>
      <c r="CG304" s="10"/>
      <c r="CH304" s="10"/>
      <c r="CI304" s="10"/>
      <c r="CJ304" s="10"/>
      <c r="CK304" s="10"/>
      <c r="CL304" s="10"/>
      <c r="CM304" s="10"/>
      <c r="CN304" s="10"/>
      <c r="CO304" s="10"/>
    </row>
    <row r="305" spans="5:93" x14ac:dyDescent="0.25"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  <c r="AE305" s="10"/>
      <c r="AF305" s="10"/>
      <c r="AG305" s="10"/>
      <c r="AH305" s="10"/>
      <c r="AI305" s="10"/>
      <c r="AJ305" s="10"/>
      <c r="AK305" s="10"/>
      <c r="AL305" s="10"/>
      <c r="AM305" s="10"/>
      <c r="AN305" s="10"/>
      <c r="AO305" s="10"/>
      <c r="AP305" s="10"/>
      <c r="AQ305" s="10"/>
      <c r="AR305" s="10"/>
      <c r="AS305" s="10"/>
      <c r="AT305" s="10"/>
      <c r="AU305" s="10"/>
      <c r="AV305" s="10"/>
      <c r="AW305" s="10"/>
      <c r="AX305" s="10"/>
      <c r="AY305" s="10"/>
      <c r="AZ305" s="10"/>
      <c r="BA305" s="10"/>
      <c r="BB305" s="10"/>
      <c r="BC305" s="10"/>
      <c r="BD305" s="10"/>
      <c r="BE305" s="10"/>
      <c r="BF305" s="10"/>
      <c r="BG305" s="10"/>
      <c r="BH305" s="10"/>
      <c r="BI305" s="10"/>
      <c r="BJ305" s="10"/>
      <c r="BK305" s="10"/>
      <c r="BL305" s="10"/>
      <c r="BM305" s="10"/>
      <c r="BN305" s="10"/>
      <c r="BO305" s="10"/>
      <c r="BP305" s="10"/>
      <c r="BQ305" s="10"/>
      <c r="BR305" s="10"/>
      <c r="BS305" s="10"/>
      <c r="BT305" s="10"/>
      <c r="BU305" s="10"/>
      <c r="BV305" s="10"/>
      <c r="BW305" s="10"/>
      <c r="BX305" s="10"/>
      <c r="BY305" s="10"/>
      <c r="BZ305" s="10"/>
      <c r="CA305" s="10"/>
      <c r="CB305" s="10"/>
      <c r="CC305" s="10"/>
      <c r="CD305" s="10"/>
      <c r="CE305" s="10"/>
      <c r="CF305" s="10"/>
      <c r="CG305" s="10"/>
      <c r="CH305" s="10"/>
      <c r="CI305" s="10"/>
      <c r="CJ305" s="10"/>
      <c r="CK305" s="10"/>
      <c r="CL305" s="10"/>
      <c r="CM305" s="10"/>
      <c r="CN305" s="10"/>
      <c r="CO305" s="10"/>
    </row>
    <row r="306" spans="5:93" x14ac:dyDescent="0.25"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  <c r="AD306" s="10"/>
      <c r="AE306" s="10"/>
      <c r="AF306" s="10"/>
      <c r="AG306" s="10"/>
      <c r="AH306" s="10"/>
      <c r="AI306" s="10"/>
      <c r="AJ306" s="10"/>
      <c r="AK306" s="10"/>
      <c r="AL306" s="10"/>
      <c r="AM306" s="10"/>
      <c r="AN306" s="10"/>
      <c r="AO306" s="10"/>
      <c r="AP306" s="10"/>
      <c r="AQ306" s="10"/>
      <c r="AR306" s="10"/>
      <c r="AS306" s="10"/>
      <c r="AT306" s="10"/>
      <c r="AU306" s="10"/>
      <c r="AV306" s="10"/>
      <c r="AW306" s="10"/>
      <c r="AX306" s="10"/>
      <c r="AY306" s="10"/>
      <c r="AZ306" s="10"/>
      <c r="BA306" s="10"/>
      <c r="BB306" s="10"/>
      <c r="BC306" s="10"/>
      <c r="BD306" s="10"/>
      <c r="BE306" s="10"/>
      <c r="BF306" s="10"/>
      <c r="BG306" s="10"/>
      <c r="BH306" s="10"/>
      <c r="BI306" s="10"/>
      <c r="BJ306" s="10"/>
      <c r="BK306" s="10"/>
      <c r="BL306" s="10"/>
      <c r="BM306" s="10"/>
      <c r="BN306" s="10"/>
      <c r="BO306" s="10"/>
      <c r="BP306" s="10"/>
      <c r="BQ306" s="10"/>
      <c r="BR306" s="10"/>
      <c r="BS306" s="10"/>
      <c r="BT306" s="10"/>
      <c r="BU306" s="10"/>
      <c r="BV306" s="10"/>
      <c r="BW306" s="10"/>
      <c r="BX306" s="10"/>
      <c r="BY306" s="10"/>
      <c r="BZ306" s="10"/>
      <c r="CA306" s="10"/>
      <c r="CB306" s="10"/>
      <c r="CC306" s="10"/>
      <c r="CD306" s="10"/>
      <c r="CE306" s="10"/>
      <c r="CF306" s="10"/>
      <c r="CG306" s="10"/>
      <c r="CH306" s="10"/>
      <c r="CI306" s="10"/>
      <c r="CJ306" s="10"/>
      <c r="CK306" s="10"/>
      <c r="CL306" s="10"/>
      <c r="CM306" s="10"/>
      <c r="CN306" s="10"/>
      <c r="CO306" s="10"/>
    </row>
    <row r="307" spans="5:93" x14ac:dyDescent="0.25"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  <c r="AD307" s="10"/>
      <c r="AE307" s="10"/>
      <c r="AF307" s="10"/>
      <c r="AG307" s="10"/>
      <c r="AH307" s="10"/>
      <c r="AI307" s="10"/>
      <c r="AJ307" s="10"/>
      <c r="AK307" s="10"/>
      <c r="AL307" s="10"/>
      <c r="AM307" s="10"/>
      <c r="AN307" s="10"/>
      <c r="AO307" s="10"/>
      <c r="AP307" s="10"/>
      <c r="AQ307" s="10"/>
      <c r="AR307" s="10"/>
      <c r="AS307" s="10"/>
      <c r="AT307" s="10"/>
      <c r="AU307" s="10"/>
      <c r="AV307" s="10"/>
      <c r="AW307" s="10"/>
      <c r="AX307" s="10"/>
      <c r="AY307" s="10"/>
      <c r="AZ307" s="10"/>
      <c r="BA307" s="10"/>
      <c r="BB307" s="10"/>
      <c r="BC307" s="10"/>
      <c r="BD307" s="10"/>
      <c r="BE307" s="10"/>
      <c r="BF307" s="10"/>
      <c r="BG307" s="10"/>
      <c r="BH307" s="10"/>
      <c r="BI307" s="10"/>
      <c r="BJ307" s="10"/>
      <c r="BK307" s="10"/>
      <c r="BL307" s="10"/>
      <c r="BM307" s="10"/>
      <c r="BN307" s="10"/>
      <c r="BO307" s="10"/>
      <c r="BP307" s="10"/>
      <c r="BQ307" s="10"/>
      <c r="BR307" s="10"/>
      <c r="BS307" s="10"/>
      <c r="BT307" s="10"/>
      <c r="BU307" s="10"/>
      <c r="BV307" s="10"/>
      <c r="BW307" s="10"/>
      <c r="BX307" s="10"/>
      <c r="BY307" s="10"/>
      <c r="BZ307" s="10"/>
      <c r="CA307" s="10"/>
      <c r="CB307" s="10"/>
      <c r="CC307" s="10"/>
      <c r="CD307" s="10"/>
      <c r="CE307" s="10"/>
      <c r="CF307" s="10"/>
      <c r="CG307" s="10"/>
      <c r="CH307" s="10"/>
      <c r="CI307" s="10"/>
      <c r="CJ307" s="10"/>
      <c r="CK307" s="10"/>
      <c r="CL307" s="10"/>
      <c r="CM307" s="10"/>
      <c r="CN307" s="10"/>
      <c r="CO307" s="10"/>
    </row>
    <row r="308" spans="5:93" x14ac:dyDescent="0.25"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  <c r="AD308" s="10"/>
      <c r="AE308" s="10"/>
      <c r="AF308" s="10"/>
      <c r="AG308" s="10"/>
      <c r="AH308" s="10"/>
      <c r="AI308" s="10"/>
      <c r="AJ308" s="10"/>
      <c r="AK308" s="10"/>
      <c r="AL308" s="10"/>
      <c r="AM308" s="10"/>
      <c r="AN308" s="10"/>
      <c r="AO308" s="10"/>
      <c r="AP308" s="10"/>
      <c r="AQ308" s="10"/>
      <c r="AR308" s="10"/>
      <c r="AS308" s="10"/>
      <c r="AT308" s="10"/>
      <c r="AU308" s="10"/>
      <c r="AV308" s="10"/>
      <c r="AW308" s="10"/>
      <c r="AX308" s="10"/>
      <c r="AY308" s="10"/>
      <c r="AZ308" s="10"/>
      <c r="BA308" s="10"/>
      <c r="BB308" s="10"/>
      <c r="BC308" s="10"/>
      <c r="BD308" s="10"/>
      <c r="BE308" s="10"/>
      <c r="BF308" s="10"/>
      <c r="BG308" s="10"/>
      <c r="BH308" s="10"/>
      <c r="BI308" s="10"/>
      <c r="BJ308" s="10"/>
      <c r="BK308" s="10"/>
      <c r="BL308" s="10"/>
      <c r="BM308" s="10"/>
      <c r="BN308" s="10"/>
      <c r="BO308" s="10"/>
      <c r="BP308" s="10"/>
      <c r="BQ308" s="10"/>
      <c r="BR308" s="10"/>
      <c r="BS308" s="10"/>
      <c r="BT308" s="10"/>
      <c r="BU308" s="10"/>
      <c r="BV308" s="10"/>
      <c r="BW308" s="10"/>
      <c r="BX308" s="10"/>
      <c r="BY308" s="10"/>
      <c r="BZ308" s="10"/>
      <c r="CA308" s="10"/>
      <c r="CB308" s="10"/>
      <c r="CC308" s="10"/>
      <c r="CD308" s="10"/>
      <c r="CE308" s="10"/>
      <c r="CF308" s="10"/>
      <c r="CG308" s="10"/>
      <c r="CH308" s="10"/>
      <c r="CI308" s="10"/>
      <c r="CJ308" s="10"/>
      <c r="CK308" s="10"/>
      <c r="CL308" s="10"/>
      <c r="CM308" s="10"/>
      <c r="CN308" s="10"/>
      <c r="CO308" s="10"/>
    </row>
    <row r="309" spans="5:93" x14ac:dyDescent="0.25"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  <c r="AD309" s="10"/>
      <c r="AE309" s="10"/>
      <c r="AF309" s="10"/>
      <c r="AG309" s="10"/>
      <c r="AH309" s="10"/>
      <c r="AI309" s="10"/>
      <c r="AJ309" s="10"/>
      <c r="AK309" s="10"/>
      <c r="AL309" s="10"/>
      <c r="AM309" s="10"/>
      <c r="AN309" s="10"/>
      <c r="AO309" s="10"/>
      <c r="AP309" s="10"/>
      <c r="AQ309" s="10"/>
      <c r="AR309" s="10"/>
      <c r="AS309" s="10"/>
      <c r="AT309" s="10"/>
      <c r="AU309" s="10"/>
      <c r="AV309" s="10"/>
      <c r="AW309" s="10"/>
      <c r="AX309" s="10"/>
      <c r="AY309" s="10"/>
      <c r="AZ309" s="10"/>
      <c r="BA309" s="10"/>
      <c r="BB309" s="10"/>
      <c r="BC309" s="10"/>
      <c r="BD309" s="10"/>
      <c r="BE309" s="10"/>
      <c r="BF309" s="10"/>
      <c r="BG309" s="10"/>
      <c r="BH309" s="10"/>
      <c r="BI309" s="10"/>
      <c r="BJ309" s="10"/>
      <c r="BK309" s="10"/>
      <c r="BL309" s="10"/>
      <c r="BM309" s="10"/>
      <c r="BN309" s="10"/>
      <c r="BO309" s="10"/>
      <c r="BP309" s="10"/>
      <c r="BQ309" s="10"/>
      <c r="BR309" s="10"/>
      <c r="BS309" s="10"/>
      <c r="BT309" s="10"/>
      <c r="BU309" s="10"/>
      <c r="BV309" s="10"/>
      <c r="BW309" s="10"/>
      <c r="BX309" s="10"/>
      <c r="BY309" s="10"/>
      <c r="BZ309" s="10"/>
      <c r="CA309" s="10"/>
      <c r="CB309" s="10"/>
      <c r="CC309" s="10"/>
      <c r="CD309" s="10"/>
      <c r="CE309" s="10"/>
      <c r="CF309" s="10"/>
      <c r="CG309" s="10"/>
      <c r="CH309" s="10"/>
      <c r="CI309" s="10"/>
      <c r="CJ309" s="10"/>
      <c r="CK309" s="10"/>
      <c r="CL309" s="10"/>
      <c r="CM309" s="10"/>
      <c r="CN309" s="10"/>
      <c r="CO309" s="10"/>
    </row>
    <row r="310" spans="5:93" x14ac:dyDescent="0.25"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  <c r="AD310" s="10"/>
      <c r="AE310" s="10"/>
      <c r="AF310" s="10"/>
      <c r="AG310" s="10"/>
      <c r="AH310" s="10"/>
      <c r="AI310" s="10"/>
      <c r="AJ310" s="10"/>
      <c r="AK310" s="10"/>
      <c r="AL310" s="10"/>
      <c r="AM310" s="10"/>
      <c r="AN310" s="10"/>
      <c r="AO310" s="10"/>
      <c r="AP310" s="10"/>
      <c r="AQ310" s="10"/>
      <c r="AR310" s="10"/>
      <c r="AS310" s="10"/>
      <c r="AT310" s="10"/>
      <c r="AU310" s="10"/>
      <c r="AV310" s="10"/>
      <c r="AW310" s="10"/>
      <c r="AX310" s="10"/>
      <c r="AY310" s="10"/>
      <c r="AZ310" s="10"/>
      <c r="BA310" s="10"/>
      <c r="BB310" s="10"/>
      <c r="BC310" s="10"/>
      <c r="BD310" s="10"/>
      <c r="BE310" s="10"/>
      <c r="BF310" s="10"/>
      <c r="BG310" s="10"/>
      <c r="BH310" s="10"/>
      <c r="BI310" s="10"/>
      <c r="BJ310" s="10"/>
      <c r="BK310" s="10"/>
      <c r="BL310" s="10"/>
      <c r="BM310" s="10"/>
      <c r="BN310" s="10"/>
      <c r="BO310" s="10"/>
      <c r="BP310" s="10"/>
      <c r="BQ310" s="10"/>
      <c r="BR310" s="10"/>
      <c r="BS310" s="10"/>
      <c r="BT310" s="10"/>
      <c r="BU310" s="10"/>
      <c r="BV310" s="10"/>
      <c r="BW310" s="10"/>
      <c r="BX310" s="10"/>
      <c r="BY310" s="10"/>
      <c r="BZ310" s="10"/>
      <c r="CA310" s="10"/>
      <c r="CB310" s="10"/>
      <c r="CC310" s="10"/>
      <c r="CD310" s="10"/>
      <c r="CE310" s="10"/>
      <c r="CF310" s="10"/>
      <c r="CG310" s="10"/>
      <c r="CH310" s="10"/>
      <c r="CI310" s="10"/>
      <c r="CJ310" s="10"/>
      <c r="CK310" s="10"/>
      <c r="CL310" s="10"/>
      <c r="CM310" s="10"/>
      <c r="CN310" s="10"/>
      <c r="CO310" s="10"/>
    </row>
    <row r="311" spans="5:93" x14ac:dyDescent="0.25"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  <c r="AD311" s="10"/>
      <c r="AE311" s="10"/>
      <c r="AF311" s="10"/>
      <c r="AG311" s="10"/>
      <c r="AH311" s="10"/>
      <c r="AI311" s="10"/>
      <c r="AJ311" s="10"/>
      <c r="AK311" s="10"/>
      <c r="AL311" s="10"/>
      <c r="AM311" s="10"/>
      <c r="AN311" s="10"/>
      <c r="AO311" s="10"/>
      <c r="AP311" s="10"/>
      <c r="AQ311" s="10"/>
      <c r="AR311" s="10"/>
      <c r="AS311" s="10"/>
      <c r="AT311" s="10"/>
      <c r="AU311" s="10"/>
      <c r="AV311" s="10"/>
      <c r="AW311" s="10"/>
      <c r="AX311" s="10"/>
      <c r="AY311" s="10"/>
      <c r="AZ311" s="10"/>
      <c r="BA311" s="10"/>
      <c r="BB311" s="10"/>
      <c r="BC311" s="10"/>
      <c r="BD311" s="10"/>
      <c r="BE311" s="10"/>
      <c r="BF311" s="10"/>
      <c r="BG311" s="10"/>
      <c r="BH311" s="10"/>
      <c r="BI311" s="10"/>
      <c r="BJ311" s="10"/>
      <c r="BK311" s="10"/>
      <c r="BL311" s="10"/>
      <c r="BM311" s="10"/>
      <c r="BN311" s="10"/>
      <c r="BO311" s="10"/>
      <c r="BP311" s="10"/>
      <c r="BQ311" s="10"/>
      <c r="BR311" s="10"/>
      <c r="BS311" s="10"/>
      <c r="BT311" s="10"/>
      <c r="BU311" s="10"/>
      <c r="BV311" s="10"/>
      <c r="BW311" s="10"/>
      <c r="BX311" s="10"/>
      <c r="BY311" s="10"/>
      <c r="BZ311" s="10"/>
      <c r="CA311" s="10"/>
      <c r="CB311" s="10"/>
      <c r="CC311" s="10"/>
      <c r="CD311" s="10"/>
      <c r="CE311" s="10"/>
      <c r="CF311" s="10"/>
      <c r="CG311" s="10"/>
      <c r="CH311" s="10"/>
      <c r="CI311" s="10"/>
      <c r="CJ311" s="10"/>
      <c r="CK311" s="10"/>
      <c r="CL311" s="10"/>
      <c r="CM311" s="10"/>
      <c r="CN311" s="10"/>
      <c r="CO311" s="10"/>
    </row>
    <row r="312" spans="5:93" x14ac:dyDescent="0.25"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  <c r="AD312" s="10"/>
      <c r="AE312" s="10"/>
      <c r="AF312" s="10"/>
      <c r="AG312" s="10"/>
      <c r="AH312" s="10"/>
      <c r="AI312" s="10"/>
      <c r="AJ312" s="10"/>
      <c r="AK312" s="10"/>
      <c r="AL312" s="10"/>
      <c r="AM312" s="10"/>
      <c r="AN312" s="10"/>
      <c r="AO312" s="10"/>
      <c r="AP312" s="10"/>
      <c r="AQ312" s="10"/>
      <c r="AR312" s="10"/>
      <c r="AS312" s="10"/>
      <c r="AT312" s="10"/>
      <c r="AU312" s="10"/>
      <c r="AV312" s="10"/>
      <c r="AW312" s="10"/>
      <c r="AX312" s="10"/>
      <c r="AY312" s="10"/>
      <c r="AZ312" s="10"/>
      <c r="BA312" s="10"/>
      <c r="BB312" s="10"/>
      <c r="BC312" s="10"/>
      <c r="BD312" s="10"/>
      <c r="BE312" s="10"/>
      <c r="BF312" s="10"/>
      <c r="BG312" s="10"/>
      <c r="BH312" s="10"/>
      <c r="BI312" s="10"/>
      <c r="BJ312" s="10"/>
      <c r="BK312" s="10"/>
      <c r="BL312" s="10"/>
      <c r="BM312" s="10"/>
      <c r="BN312" s="10"/>
      <c r="BO312" s="10"/>
      <c r="BP312" s="10"/>
      <c r="BQ312" s="10"/>
      <c r="BR312" s="10"/>
      <c r="BS312" s="10"/>
      <c r="BT312" s="10"/>
      <c r="BU312" s="10"/>
      <c r="BV312" s="10"/>
      <c r="BW312" s="10"/>
      <c r="BX312" s="10"/>
      <c r="BY312" s="10"/>
      <c r="BZ312" s="10"/>
      <c r="CA312" s="10"/>
      <c r="CB312" s="10"/>
      <c r="CC312" s="10"/>
      <c r="CD312" s="10"/>
      <c r="CE312" s="10"/>
      <c r="CF312" s="10"/>
      <c r="CG312" s="10"/>
      <c r="CH312" s="10"/>
      <c r="CI312" s="10"/>
      <c r="CJ312" s="10"/>
      <c r="CK312" s="10"/>
      <c r="CL312" s="10"/>
      <c r="CM312" s="10"/>
      <c r="CN312" s="10"/>
      <c r="CO312" s="10"/>
    </row>
    <row r="313" spans="5:93" x14ac:dyDescent="0.25"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  <c r="AD313" s="10"/>
      <c r="AE313" s="10"/>
      <c r="AF313" s="10"/>
      <c r="AG313" s="10"/>
      <c r="AH313" s="10"/>
      <c r="AI313" s="10"/>
      <c r="AJ313" s="10"/>
      <c r="AK313" s="10"/>
      <c r="AL313" s="10"/>
      <c r="AM313" s="10"/>
      <c r="AN313" s="10"/>
      <c r="AO313" s="10"/>
      <c r="AP313" s="10"/>
      <c r="AQ313" s="10"/>
      <c r="AR313" s="10"/>
      <c r="AS313" s="10"/>
      <c r="AT313" s="10"/>
      <c r="AU313" s="10"/>
      <c r="AV313" s="10"/>
      <c r="AW313" s="10"/>
      <c r="AX313" s="10"/>
      <c r="AY313" s="10"/>
      <c r="AZ313" s="10"/>
      <c r="BA313" s="10"/>
      <c r="BB313" s="10"/>
      <c r="BC313" s="10"/>
      <c r="BD313" s="10"/>
      <c r="BE313" s="10"/>
      <c r="BF313" s="10"/>
      <c r="BG313" s="10"/>
      <c r="BH313" s="10"/>
      <c r="BI313" s="10"/>
      <c r="BJ313" s="10"/>
      <c r="BK313" s="10"/>
      <c r="BL313" s="10"/>
      <c r="BM313" s="10"/>
      <c r="BN313" s="10"/>
      <c r="BO313" s="10"/>
      <c r="BP313" s="10"/>
      <c r="BQ313" s="10"/>
      <c r="BR313" s="10"/>
      <c r="BS313" s="10"/>
      <c r="BT313" s="10"/>
      <c r="BU313" s="10"/>
      <c r="BV313" s="10"/>
      <c r="BW313" s="10"/>
      <c r="BX313" s="10"/>
      <c r="BY313" s="10"/>
      <c r="BZ313" s="10"/>
      <c r="CA313" s="10"/>
      <c r="CB313" s="10"/>
      <c r="CC313" s="10"/>
      <c r="CD313" s="10"/>
      <c r="CE313" s="10"/>
      <c r="CF313" s="10"/>
      <c r="CG313" s="10"/>
      <c r="CH313" s="10"/>
      <c r="CI313" s="10"/>
      <c r="CJ313" s="10"/>
      <c r="CK313" s="10"/>
      <c r="CL313" s="10"/>
      <c r="CM313" s="10"/>
      <c r="CN313" s="10"/>
      <c r="CO313" s="10"/>
    </row>
    <row r="314" spans="5:93" x14ac:dyDescent="0.25"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  <c r="AD314" s="10"/>
      <c r="AE314" s="10"/>
      <c r="AF314" s="10"/>
      <c r="AG314" s="10"/>
      <c r="AH314" s="10"/>
      <c r="AI314" s="10"/>
      <c r="AJ314" s="10"/>
      <c r="AK314" s="10"/>
      <c r="AL314" s="10"/>
      <c r="AM314" s="10"/>
      <c r="AN314" s="10"/>
      <c r="AO314" s="10"/>
      <c r="AP314" s="10"/>
      <c r="AQ314" s="10"/>
      <c r="AR314" s="10"/>
      <c r="AS314" s="10"/>
      <c r="AT314" s="10"/>
      <c r="AU314" s="10"/>
      <c r="AV314" s="10"/>
      <c r="AW314" s="10"/>
      <c r="AX314" s="10"/>
      <c r="AY314" s="10"/>
      <c r="AZ314" s="10"/>
      <c r="BA314" s="10"/>
      <c r="BB314" s="10"/>
      <c r="BC314" s="10"/>
      <c r="BD314" s="10"/>
      <c r="BE314" s="10"/>
      <c r="BF314" s="10"/>
      <c r="BG314" s="10"/>
      <c r="BH314" s="10"/>
      <c r="BI314" s="10"/>
      <c r="BJ314" s="10"/>
      <c r="BK314" s="10"/>
      <c r="BL314" s="10"/>
      <c r="BM314" s="10"/>
      <c r="BN314" s="10"/>
      <c r="BO314" s="10"/>
      <c r="BP314" s="10"/>
      <c r="BQ314" s="10"/>
      <c r="BR314" s="10"/>
      <c r="BS314" s="10"/>
      <c r="BT314" s="10"/>
      <c r="BU314" s="10"/>
      <c r="BV314" s="10"/>
      <c r="BW314" s="10"/>
      <c r="BX314" s="10"/>
      <c r="BY314" s="10"/>
      <c r="BZ314" s="10"/>
      <c r="CA314" s="10"/>
      <c r="CB314" s="10"/>
      <c r="CC314" s="10"/>
      <c r="CD314" s="10"/>
      <c r="CE314" s="10"/>
      <c r="CF314" s="10"/>
      <c r="CG314" s="10"/>
      <c r="CH314" s="10"/>
      <c r="CI314" s="10"/>
      <c r="CJ314" s="10"/>
      <c r="CK314" s="10"/>
      <c r="CL314" s="10"/>
      <c r="CM314" s="10"/>
      <c r="CN314" s="10"/>
      <c r="CO314" s="10"/>
    </row>
    <row r="315" spans="5:93" x14ac:dyDescent="0.25"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  <c r="AD315" s="10"/>
      <c r="AE315" s="10"/>
      <c r="AF315" s="10"/>
      <c r="AG315" s="10"/>
      <c r="AH315" s="10"/>
      <c r="AI315" s="10"/>
      <c r="AJ315" s="10"/>
      <c r="AK315" s="10"/>
      <c r="AL315" s="10"/>
      <c r="AM315" s="10"/>
      <c r="AN315" s="10"/>
      <c r="AO315" s="10"/>
      <c r="AP315" s="10"/>
      <c r="AQ315" s="10"/>
      <c r="AR315" s="10"/>
      <c r="AS315" s="10"/>
      <c r="AT315" s="10"/>
      <c r="AU315" s="10"/>
      <c r="AV315" s="10"/>
      <c r="AW315" s="10"/>
      <c r="AX315" s="10"/>
      <c r="AY315" s="10"/>
      <c r="AZ315" s="10"/>
      <c r="BA315" s="10"/>
      <c r="BB315" s="10"/>
      <c r="BC315" s="10"/>
      <c r="BD315" s="10"/>
      <c r="BE315" s="10"/>
      <c r="BF315" s="10"/>
      <c r="BG315" s="10"/>
      <c r="BH315" s="10"/>
      <c r="BI315" s="10"/>
      <c r="BJ315" s="10"/>
      <c r="BK315" s="10"/>
      <c r="BL315" s="10"/>
      <c r="BM315" s="10"/>
      <c r="BN315" s="10"/>
      <c r="BO315" s="10"/>
      <c r="BP315" s="10"/>
      <c r="BQ315" s="10"/>
      <c r="BR315" s="10"/>
      <c r="BS315" s="10"/>
      <c r="BT315" s="10"/>
      <c r="BU315" s="10"/>
      <c r="BV315" s="10"/>
      <c r="BW315" s="10"/>
      <c r="BX315" s="10"/>
      <c r="BY315" s="10"/>
      <c r="BZ315" s="10"/>
      <c r="CA315" s="10"/>
      <c r="CB315" s="10"/>
      <c r="CC315" s="10"/>
      <c r="CD315" s="10"/>
      <c r="CE315" s="10"/>
      <c r="CF315" s="10"/>
      <c r="CG315" s="10"/>
      <c r="CH315" s="10"/>
      <c r="CI315" s="10"/>
      <c r="CJ315" s="10"/>
      <c r="CK315" s="10"/>
      <c r="CL315" s="10"/>
      <c r="CM315" s="10"/>
      <c r="CN315" s="10"/>
      <c r="CO315" s="10"/>
    </row>
    <row r="316" spans="5:93" x14ac:dyDescent="0.25"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  <c r="AD316" s="10"/>
      <c r="AE316" s="10"/>
      <c r="AF316" s="10"/>
      <c r="AG316" s="10"/>
      <c r="AH316" s="10"/>
      <c r="AI316" s="10"/>
      <c r="AJ316" s="10"/>
      <c r="AK316" s="10"/>
      <c r="AL316" s="10"/>
      <c r="AM316" s="10"/>
      <c r="AN316" s="10"/>
      <c r="AO316" s="10"/>
      <c r="AP316" s="10"/>
      <c r="AQ316" s="10"/>
      <c r="AR316" s="10"/>
      <c r="AS316" s="10"/>
      <c r="AT316" s="10"/>
      <c r="AU316" s="10"/>
      <c r="AV316" s="10"/>
      <c r="AW316" s="10"/>
      <c r="AX316" s="10"/>
      <c r="AY316" s="10"/>
      <c r="AZ316" s="10"/>
      <c r="BA316" s="10"/>
      <c r="BB316" s="10"/>
      <c r="BC316" s="10"/>
      <c r="BD316" s="10"/>
      <c r="BE316" s="10"/>
      <c r="BF316" s="10"/>
      <c r="BG316" s="10"/>
      <c r="BH316" s="10"/>
      <c r="BI316" s="10"/>
      <c r="BJ316" s="10"/>
      <c r="BK316" s="10"/>
      <c r="BL316" s="10"/>
      <c r="BM316" s="10"/>
      <c r="BN316" s="10"/>
      <c r="BO316" s="10"/>
      <c r="BP316" s="10"/>
      <c r="BQ316" s="10"/>
      <c r="BR316" s="10"/>
      <c r="BS316" s="10"/>
      <c r="BT316" s="10"/>
      <c r="BU316" s="10"/>
      <c r="BV316" s="10"/>
      <c r="BW316" s="10"/>
      <c r="BX316" s="10"/>
      <c r="BY316" s="10"/>
      <c r="BZ316" s="10"/>
      <c r="CA316" s="10"/>
      <c r="CB316" s="10"/>
      <c r="CC316" s="10"/>
      <c r="CD316" s="10"/>
      <c r="CE316" s="10"/>
      <c r="CF316" s="10"/>
      <c r="CG316" s="10"/>
      <c r="CH316" s="10"/>
      <c r="CI316" s="10"/>
      <c r="CJ316" s="10"/>
      <c r="CK316" s="10"/>
      <c r="CL316" s="10"/>
      <c r="CM316" s="10"/>
      <c r="CN316" s="10"/>
      <c r="CO316" s="10"/>
    </row>
    <row r="317" spans="5:93" x14ac:dyDescent="0.25"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  <c r="AD317" s="10"/>
      <c r="AE317" s="10"/>
      <c r="AF317" s="10"/>
      <c r="AG317" s="10"/>
      <c r="AH317" s="10"/>
      <c r="AI317" s="10"/>
      <c r="AJ317" s="10"/>
      <c r="AK317" s="10"/>
      <c r="AL317" s="10"/>
      <c r="AM317" s="10"/>
      <c r="AN317" s="10"/>
      <c r="AO317" s="10"/>
      <c r="AP317" s="10"/>
      <c r="AQ317" s="10"/>
      <c r="AR317" s="10"/>
      <c r="AS317" s="10"/>
      <c r="AT317" s="10"/>
      <c r="AU317" s="10"/>
      <c r="AV317" s="10"/>
      <c r="AW317" s="10"/>
      <c r="AX317" s="10"/>
      <c r="AY317" s="10"/>
      <c r="AZ317" s="10"/>
      <c r="BA317" s="10"/>
      <c r="BB317" s="10"/>
      <c r="BC317" s="10"/>
      <c r="BD317" s="10"/>
      <c r="BE317" s="10"/>
      <c r="BF317" s="10"/>
      <c r="BG317" s="10"/>
      <c r="BH317" s="10"/>
      <c r="BI317" s="10"/>
      <c r="BJ317" s="10"/>
      <c r="BK317" s="10"/>
      <c r="BL317" s="10"/>
      <c r="BM317" s="10"/>
      <c r="BN317" s="10"/>
      <c r="BO317" s="10"/>
      <c r="BP317" s="10"/>
      <c r="BQ317" s="10"/>
      <c r="BR317" s="10"/>
      <c r="BS317" s="10"/>
      <c r="BT317" s="10"/>
      <c r="BU317" s="10"/>
      <c r="BV317" s="10"/>
      <c r="BW317" s="10"/>
      <c r="BX317" s="10"/>
      <c r="BY317" s="10"/>
      <c r="BZ317" s="10"/>
      <c r="CA317" s="10"/>
      <c r="CB317" s="10"/>
      <c r="CC317" s="10"/>
      <c r="CD317" s="10"/>
      <c r="CE317" s="10"/>
      <c r="CF317" s="10"/>
      <c r="CG317" s="10"/>
      <c r="CH317" s="10"/>
      <c r="CI317" s="10"/>
      <c r="CJ317" s="10"/>
      <c r="CK317" s="10"/>
      <c r="CL317" s="10"/>
      <c r="CM317" s="10"/>
      <c r="CN317" s="10"/>
      <c r="CO317" s="10"/>
    </row>
    <row r="318" spans="5:93" x14ac:dyDescent="0.25"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  <c r="AD318" s="10"/>
      <c r="AE318" s="10"/>
      <c r="AF318" s="10"/>
      <c r="AG318" s="10"/>
      <c r="AH318" s="10"/>
      <c r="AI318" s="10"/>
      <c r="AJ318" s="10"/>
      <c r="AK318" s="10"/>
      <c r="AL318" s="10"/>
      <c r="AM318" s="10"/>
      <c r="AN318" s="10"/>
      <c r="AO318" s="10"/>
      <c r="AP318" s="10"/>
      <c r="AQ318" s="10"/>
      <c r="AR318" s="10"/>
      <c r="AS318" s="10"/>
      <c r="AT318" s="10"/>
      <c r="AU318" s="10"/>
      <c r="AV318" s="10"/>
      <c r="AW318" s="10"/>
      <c r="AX318" s="10"/>
      <c r="AY318" s="10"/>
      <c r="AZ318" s="10"/>
      <c r="BA318" s="10"/>
      <c r="BB318" s="10"/>
      <c r="BC318" s="10"/>
      <c r="BD318" s="10"/>
      <c r="BE318" s="10"/>
      <c r="BF318" s="10"/>
      <c r="BG318" s="10"/>
      <c r="BH318" s="10"/>
      <c r="BI318" s="10"/>
      <c r="BJ318" s="10"/>
      <c r="BK318" s="10"/>
      <c r="BL318" s="10"/>
      <c r="BM318" s="10"/>
      <c r="BN318" s="10"/>
      <c r="BO318" s="10"/>
      <c r="BP318" s="10"/>
      <c r="BQ318" s="10"/>
      <c r="BR318" s="10"/>
      <c r="BS318" s="10"/>
      <c r="BT318" s="10"/>
      <c r="BU318" s="10"/>
      <c r="BV318" s="10"/>
      <c r="BW318" s="10"/>
      <c r="BX318" s="10"/>
      <c r="BY318" s="10"/>
      <c r="BZ318" s="10"/>
      <c r="CA318" s="10"/>
      <c r="CB318" s="10"/>
      <c r="CC318" s="10"/>
      <c r="CD318" s="10"/>
      <c r="CE318" s="10"/>
      <c r="CF318" s="10"/>
      <c r="CG318" s="10"/>
      <c r="CH318" s="10"/>
      <c r="CI318" s="10"/>
      <c r="CJ318" s="10"/>
      <c r="CK318" s="10"/>
      <c r="CL318" s="10"/>
      <c r="CM318" s="10"/>
      <c r="CN318" s="10"/>
      <c r="CO318" s="10"/>
    </row>
    <row r="319" spans="5:93" x14ac:dyDescent="0.25"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  <c r="AD319" s="10"/>
      <c r="AE319" s="10"/>
      <c r="AF319" s="10"/>
      <c r="AG319" s="10"/>
      <c r="AH319" s="10"/>
      <c r="AI319" s="10"/>
      <c r="AJ319" s="10"/>
      <c r="AK319" s="10"/>
      <c r="AL319" s="10"/>
      <c r="AM319" s="10"/>
      <c r="AN319" s="10"/>
      <c r="AO319" s="10"/>
      <c r="AP319" s="10"/>
      <c r="AQ319" s="10"/>
      <c r="AR319" s="10"/>
      <c r="AS319" s="10"/>
      <c r="AT319" s="10"/>
      <c r="AU319" s="10"/>
      <c r="AV319" s="10"/>
      <c r="AW319" s="10"/>
      <c r="AX319" s="10"/>
      <c r="AY319" s="10"/>
      <c r="AZ319" s="10"/>
      <c r="BA319" s="10"/>
      <c r="BB319" s="10"/>
      <c r="BC319" s="10"/>
      <c r="BD319" s="10"/>
      <c r="BE319" s="10"/>
      <c r="BF319" s="10"/>
      <c r="BG319" s="10"/>
      <c r="BH319" s="10"/>
      <c r="BI319" s="10"/>
      <c r="BJ319" s="10"/>
      <c r="BK319" s="10"/>
      <c r="BL319" s="10"/>
      <c r="BM319" s="10"/>
      <c r="BN319" s="10"/>
      <c r="BO319" s="10"/>
      <c r="BP319" s="10"/>
      <c r="BQ319" s="10"/>
      <c r="BR319" s="10"/>
      <c r="BS319" s="10"/>
      <c r="BT319" s="10"/>
      <c r="BU319" s="10"/>
      <c r="BV319" s="10"/>
      <c r="BW319" s="10"/>
      <c r="BX319" s="10"/>
      <c r="BY319" s="10"/>
      <c r="BZ319" s="10"/>
      <c r="CA319" s="10"/>
      <c r="CB319" s="10"/>
      <c r="CC319" s="10"/>
      <c r="CD319" s="10"/>
      <c r="CE319" s="10"/>
      <c r="CF319" s="10"/>
      <c r="CG319" s="10"/>
      <c r="CH319" s="10"/>
      <c r="CI319" s="10"/>
      <c r="CJ319" s="10"/>
      <c r="CK319" s="10"/>
      <c r="CL319" s="10"/>
      <c r="CM319" s="10"/>
      <c r="CN319" s="10"/>
      <c r="CO319" s="10"/>
    </row>
    <row r="320" spans="5:93" x14ac:dyDescent="0.25"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  <c r="AD320" s="10"/>
      <c r="AE320" s="10"/>
      <c r="AF320" s="10"/>
      <c r="AG320" s="10"/>
      <c r="AH320" s="10"/>
      <c r="AI320" s="10"/>
      <c r="AJ320" s="10"/>
      <c r="AK320" s="10"/>
      <c r="AL320" s="10"/>
      <c r="AM320" s="10"/>
      <c r="AN320" s="10"/>
      <c r="AO320" s="10"/>
      <c r="AP320" s="10"/>
      <c r="AQ320" s="10"/>
      <c r="AR320" s="10"/>
      <c r="AS320" s="10"/>
      <c r="AT320" s="10"/>
      <c r="AU320" s="10"/>
      <c r="AV320" s="10"/>
      <c r="AW320" s="10"/>
      <c r="AX320" s="10"/>
      <c r="AY320" s="10"/>
      <c r="AZ320" s="10"/>
      <c r="BA320" s="10"/>
      <c r="BB320" s="10"/>
      <c r="BC320" s="10"/>
      <c r="BD320" s="10"/>
      <c r="BE320" s="10"/>
      <c r="BF320" s="10"/>
      <c r="BG320" s="10"/>
      <c r="BH320" s="10"/>
      <c r="BI320" s="10"/>
      <c r="BJ320" s="10"/>
      <c r="BK320" s="10"/>
      <c r="BL320" s="10"/>
      <c r="BM320" s="10"/>
      <c r="BN320" s="10"/>
      <c r="BO320" s="10"/>
      <c r="BP320" s="10"/>
      <c r="BQ320" s="10"/>
      <c r="BR320" s="10"/>
      <c r="BS320" s="10"/>
      <c r="BT320" s="10"/>
      <c r="BU320" s="10"/>
      <c r="BV320" s="10"/>
      <c r="BW320" s="10"/>
      <c r="BX320" s="10"/>
      <c r="BY320" s="10"/>
      <c r="BZ320" s="10"/>
      <c r="CA320" s="10"/>
      <c r="CB320" s="10"/>
      <c r="CC320" s="10"/>
      <c r="CD320" s="10"/>
      <c r="CE320" s="10"/>
      <c r="CF320" s="10"/>
      <c r="CG320" s="10"/>
      <c r="CH320" s="10"/>
      <c r="CI320" s="10"/>
      <c r="CJ320" s="10"/>
      <c r="CK320" s="10"/>
      <c r="CL320" s="10"/>
      <c r="CM320" s="10"/>
      <c r="CN320" s="10"/>
      <c r="CO320" s="10"/>
    </row>
    <row r="321" spans="5:93" x14ac:dyDescent="0.25"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  <c r="AD321" s="10"/>
      <c r="AE321" s="10"/>
      <c r="AF321" s="10"/>
      <c r="AG321" s="10"/>
      <c r="AH321" s="10"/>
      <c r="AI321" s="10"/>
      <c r="AJ321" s="10"/>
      <c r="AK321" s="10"/>
      <c r="AL321" s="10"/>
      <c r="AM321" s="10"/>
      <c r="AN321" s="10"/>
      <c r="AO321" s="10"/>
      <c r="AP321" s="10"/>
      <c r="AQ321" s="10"/>
      <c r="AR321" s="10"/>
      <c r="AS321" s="10"/>
      <c r="AT321" s="10"/>
      <c r="AU321" s="10"/>
      <c r="AV321" s="10"/>
      <c r="AW321" s="10"/>
      <c r="AX321" s="10"/>
      <c r="AY321" s="10"/>
      <c r="AZ321" s="10"/>
      <c r="BA321" s="10"/>
      <c r="BB321" s="10"/>
      <c r="BC321" s="10"/>
      <c r="BD321" s="10"/>
      <c r="BE321" s="10"/>
      <c r="BF321" s="10"/>
      <c r="BG321" s="10"/>
      <c r="BH321" s="10"/>
      <c r="BI321" s="10"/>
      <c r="BJ321" s="10"/>
      <c r="BK321" s="10"/>
      <c r="BL321" s="10"/>
      <c r="BM321" s="10"/>
      <c r="BN321" s="10"/>
      <c r="BO321" s="10"/>
      <c r="BP321" s="10"/>
      <c r="BQ321" s="10"/>
      <c r="BR321" s="10"/>
      <c r="BS321" s="10"/>
      <c r="BT321" s="10"/>
      <c r="BU321" s="10"/>
      <c r="BV321" s="10"/>
      <c r="BW321" s="10"/>
      <c r="BX321" s="10"/>
      <c r="BY321" s="10"/>
      <c r="BZ321" s="10"/>
      <c r="CA321" s="10"/>
      <c r="CB321" s="10"/>
      <c r="CC321" s="10"/>
      <c r="CD321" s="10"/>
      <c r="CE321" s="10"/>
      <c r="CF321" s="10"/>
      <c r="CG321" s="10"/>
      <c r="CH321" s="10"/>
      <c r="CI321" s="10"/>
      <c r="CJ321" s="10"/>
      <c r="CK321" s="10"/>
      <c r="CL321" s="10"/>
      <c r="CM321" s="10"/>
      <c r="CN321" s="10"/>
      <c r="CO321" s="10"/>
    </row>
    <row r="322" spans="5:93" x14ac:dyDescent="0.25"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  <c r="AD322" s="10"/>
      <c r="AE322" s="10"/>
      <c r="AF322" s="10"/>
      <c r="AG322" s="10"/>
      <c r="AH322" s="10"/>
      <c r="AI322" s="10"/>
      <c r="AJ322" s="10"/>
      <c r="AK322" s="10"/>
      <c r="AL322" s="10"/>
      <c r="AM322" s="10"/>
      <c r="AN322" s="10"/>
      <c r="AO322" s="10"/>
      <c r="AP322" s="10"/>
      <c r="AQ322" s="10"/>
      <c r="AR322" s="10"/>
      <c r="AS322" s="10"/>
      <c r="AT322" s="10"/>
      <c r="AU322" s="10"/>
      <c r="AV322" s="10"/>
      <c r="AW322" s="10"/>
      <c r="AX322" s="10"/>
      <c r="AY322" s="10"/>
      <c r="AZ322" s="10"/>
      <c r="BA322" s="10"/>
      <c r="BB322" s="10"/>
      <c r="BC322" s="10"/>
      <c r="BD322" s="10"/>
      <c r="BE322" s="10"/>
      <c r="BF322" s="10"/>
      <c r="BG322" s="10"/>
      <c r="BH322" s="10"/>
      <c r="BI322" s="10"/>
      <c r="BJ322" s="10"/>
      <c r="BK322" s="10"/>
      <c r="BL322" s="10"/>
      <c r="BM322" s="10"/>
      <c r="BN322" s="10"/>
      <c r="BO322" s="10"/>
      <c r="BP322" s="10"/>
      <c r="BQ322" s="10"/>
      <c r="BR322" s="10"/>
      <c r="BS322" s="10"/>
      <c r="BT322" s="10"/>
      <c r="BU322" s="10"/>
      <c r="BV322" s="10"/>
      <c r="BW322" s="10"/>
      <c r="BX322" s="10"/>
      <c r="BY322" s="10"/>
      <c r="BZ322" s="10"/>
      <c r="CA322" s="10"/>
      <c r="CB322" s="10"/>
      <c r="CC322" s="10"/>
      <c r="CD322" s="10"/>
      <c r="CE322" s="10"/>
      <c r="CF322" s="10"/>
      <c r="CG322" s="10"/>
      <c r="CH322" s="10"/>
      <c r="CI322" s="10"/>
      <c r="CJ322" s="10"/>
      <c r="CK322" s="10"/>
      <c r="CL322" s="10"/>
      <c r="CM322" s="10"/>
      <c r="CN322" s="10"/>
      <c r="CO322" s="10"/>
    </row>
    <row r="323" spans="5:93" x14ac:dyDescent="0.25"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  <c r="AD323" s="10"/>
      <c r="AE323" s="10"/>
      <c r="AF323" s="10"/>
      <c r="AG323" s="10"/>
      <c r="AH323" s="10"/>
      <c r="AI323" s="10"/>
      <c r="AJ323" s="10"/>
      <c r="AK323" s="10"/>
      <c r="AL323" s="10"/>
      <c r="AM323" s="10"/>
      <c r="AN323" s="10"/>
      <c r="AO323" s="10"/>
      <c r="AP323" s="10"/>
      <c r="AQ323" s="10"/>
      <c r="AR323" s="10"/>
      <c r="AS323" s="10"/>
      <c r="AT323" s="10"/>
      <c r="AU323" s="10"/>
      <c r="AV323" s="10"/>
      <c r="AW323" s="10"/>
      <c r="AX323" s="10"/>
      <c r="AY323" s="10"/>
      <c r="AZ323" s="10"/>
      <c r="BA323" s="10"/>
      <c r="BB323" s="10"/>
      <c r="BC323" s="10"/>
      <c r="BD323" s="10"/>
      <c r="BE323" s="10"/>
      <c r="BF323" s="10"/>
      <c r="BG323" s="10"/>
      <c r="BH323" s="10"/>
      <c r="BI323" s="10"/>
      <c r="BJ323" s="10"/>
      <c r="BK323" s="10"/>
      <c r="BL323" s="10"/>
      <c r="BM323" s="10"/>
      <c r="BN323" s="10"/>
      <c r="BO323" s="10"/>
      <c r="BP323" s="10"/>
      <c r="BQ323" s="10"/>
      <c r="BR323" s="10"/>
      <c r="BS323" s="10"/>
      <c r="BT323" s="10"/>
      <c r="BU323" s="10"/>
      <c r="BV323" s="10"/>
      <c r="BW323" s="10"/>
      <c r="BX323" s="10"/>
      <c r="BY323" s="10"/>
      <c r="BZ323" s="10"/>
      <c r="CA323" s="10"/>
      <c r="CB323" s="10"/>
      <c r="CC323" s="10"/>
      <c r="CD323" s="10"/>
      <c r="CE323" s="10"/>
      <c r="CF323" s="10"/>
      <c r="CG323" s="10"/>
      <c r="CH323" s="10"/>
      <c r="CI323" s="10"/>
      <c r="CJ323" s="10"/>
      <c r="CK323" s="10"/>
      <c r="CL323" s="10"/>
      <c r="CM323" s="10"/>
      <c r="CN323" s="10"/>
      <c r="CO323" s="10"/>
    </row>
    <row r="324" spans="5:93" x14ac:dyDescent="0.25"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  <c r="AD324" s="10"/>
      <c r="AE324" s="10"/>
      <c r="AF324" s="10"/>
      <c r="AG324" s="10"/>
      <c r="AH324" s="10"/>
      <c r="AI324" s="10"/>
      <c r="AJ324" s="10"/>
      <c r="AK324" s="10"/>
      <c r="AL324" s="10"/>
      <c r="AM324" s="10"/>
      <c r="AN324" s="10"/>
      <c r="AO324" s="10"/>
      <c r="AP324" s="10"/>
      <c r="AQ324" s="10"/>
      <c r="AR324" s="10"/>
      <c r="AS324" s="10"/>
      <c r="AT324" s="10"/>
      <c r="AU324" s="10"/>
      <c r="AV324" s="10"/>
      <c r="AW324" s="10"/>
      <c r="AX324" s="10"/>
      <c r="AY324" s="10"/>
      <c r="AZ324" s="10"/>
      <c r="BA324" s="10"/>
      <c r="BB324" s="10"/>
      <c r="BC324" s="10"/>
      <c r="BD324" s="10"/>
      <c r="BE324" s="10"/>
      <c r="BF324" s="10"/>
      <c r="BG324" s="10"/>
      <c r="BH324" s="10"/>
      <c r="BI324" s="10"/>
      <c r="BJ324" s="10"/>
      <c r="BK324" s="10"/>
      <c r="BL324" s="10"/>
      <c r="BM324" s="10"/>
      <c r="BN324" s="10"/>
      <c r="BO324" s="10"/>
      <c r="BP324" s="10"/>
      <c r="BQ324" s="10"/>
      <c r="BR324" s="10"/>
      <c r="BS324" s="10"/>
      <c r="BT324" s="10"/>
      <c r="BU324" s="10"/>
      <c r="BV324" s="10"/>
      <c r="BW324" s="10"/>
      <c r="BX324" s="10"/>
      <c r="BY324" s="10"/>
      <c r="BZ324" s="10"/>
      <c r="CA324" s="10"/>
      <c r="CB324" s="10"/>
      <c r="CC324" s="10"/>
      <c r="CD324" s="10"/>
      <c r="CE324" s="10"/>
      <c r="CF324" s="10"/>
      <c r="CG324" s="10"/>
      <c r="CH324" s="10"/>
      <c r="CI324" s="10"/>
      <c r="CJ324" s="10"/>
      <c r="CK324" s="10"/>
      <c r="CL324" s="10"/>
      <c r="CM324" s="10"/>
      <c r="CN324" s="10"/>
      <c r="CO324" s="10"/>
    </row>
    <row r="325" spans="5:93" x14ac:dyDescent="0.25"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  <c r="AD325" s="10"/>
      <c r="AE325" s="10"/>
      <c r="AF325" s="10"/>
      <c r="AG325" s="10"/>
      <c r="AH325" s="10"/>
      <c r="AI325" s="10"/>
      <c r="AJ325" s="10"/>
      <c r="AK325" s="10"/>
      <c r="AL325" s="10"/>
      <c r="AM325" s="10"/>
      <c r="AN325" s="10"/>
      <c r="AO325" s="10"/>
      <c r="AP325" s="10"/>
      <c r="AQ325" s="10"/>
      <c r="AR325" s="10"/>
      <c r="AS325" s="10"/>
      <c r="AT325" s="10"/>
      <c r="AU325" s="10"/>
      <c r="AV325" s="10"/>
      <c r="AW325" s="10"/>
      <c r="AX325" s="10"/>
      <c r="AY325" s="10"/>
      <c r="AZ325" s="10"/>
      <c r="BA325" s="10"/>
      <c r="BB325" s="10"/>
      <c r="BC325" s="10"/>
      <c r="BD325" s="10"/>
      <c r="BE325" s="10"/>
      <c r="BF325" s="10"/>
      <c r="BG325" s="10"/>
      <c r="BH325" s="10"/>
      <c r="BI325" s="10"/>
      <c r="BJ325" s="10"/>
      <c r="BK325" s="10"/>
      <c r="BL325" s="10"/>
      <c r="BM325" s="10"/>
      <c r="BN325" s="10"/>
      <c r="BO325" s="10"/>
      <c r="BP325" s="10"/>
      <c r="BQ325" s="10"/>
      <c r="BR325" s="10"/>
      <c r="BS325" s="10"/>
      <c r="BT325" s="10"/>
      <c r="BU325" s="10"/>
      <c r="BV325" s="10"/>
      <c r="BW325" s="10"/>
      <c r="BX325" s="10"/>
      <c r="BY325" s="10"/>
      <c r="BZ325" s="10"/>
      <c r="CA325" s="10"/>
      <c r="CB325" s="10"/>
      <c r="CC325" s="10"/>
      <c r="CD325" s="10"/>
      <c r="CE325" s="10"/>
      <c r="CF325" s="10"/>
      <c r="CG325" s="10"/>
      <c r="CH325" s="10"/>
      <c r="CI325" s="10"/>
      <c r="CJ325" s="10"/>
      <c r="CK325" s="10"/>
      <c r="CL325" s="10"/>
      <c r="CM325" s="10"/>
      <c r="CN325" s="10"/>
      <c r="CO325" s="10"/>
    </row>
    <row r="326" spans="5:93" x14ac:dyDescent="0.25"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  <c r="AD326" s="10"/>
      <c r="AE326" s="10"/>
      <c r="AF326" s="10"/>
      <c r="AG326" s="10"/>
      <c r="AH326" s="10"/>
      <c r="AI326" s="10"/>
      <c r="AJ326" s="10"/>
      <c r="AK326" s="10"/>
      <c r="AL326" s="10"/>
      <c r="AM326" s="10"/>
      <c r="AN326" s="10"/>
      <c r="AO326" s="10"/>
      <c r="AP326" s="10"/>
      <c r="AQ326" s="10"/>
      <c r="AR326" s="10"/>
      <c r="AS326" s="10"/>
      <c r="AT326" s="10"/>
      <c r="AU326" s="10"/>
      <c r="AV326" s="10"/>
      <c r="AW326" s="10"/>
      <c r="AX326" s="10"/>
      <c r="AY326" s="10"/>
      <c r="AZ326" s="10"/>
      <c r="BA326" s="10"/>
      <c r="BB326" s="10"/>
      <c r="BC326" s="10"/>
      <c r="BD326" s="10"/>
      <c r="BE326" s="10"/>
      <c r="BF326" s="10"/>
      <c r="BG326" s="10"/>
      <c r="BH326" s="10"/>
      <c r="BI326" s="10"/>
      <c r="BJ326" s="10"/>
      <c r="BK326" s="10"/>
      <c r="BL326" s="10"/>
      <c r="BM326" s="10"/>
      <c r="BN326" s="10"/>
      <c r="BO326" s="10"/>
      <c r="BP326" s="10"/>
      <c r="BQ326" s="10"/>
      <c r="BR326" s="10"/>
      <c r="BS326" s="10"/>
      <c r="BT326" s="10"/>
      <c r="BU326" s="10"/>
      <c r="BV326" s="10"/>
      <c r="BW326" s="10"/>
      <c r="BX326" s="10"/>
      <c r="BY326" s="10"/>
      <c r="BZ326" s="10"/>
      <c r="CA326" s="10"/>
      <c r="CB326" s="10"/>
      <c r="CC326" s="10"/>
      <c r="CD326" s="10"/>
      <c r="CE326" s="10"/>
      <c r="CF326" s="10"/>
      <c r="CG326" s="10"/>
      <c r="CH326" s="10"/>
      <c r="CI326" s="10"/>
      <c r="CJ326" s="10"/>
      <c r="CK326" s="10"/>
      <c r="CL326" s="10"/>
      <c r="CM326" s="10"/>
      <c r="CN326" s="10"/>
      <c r="CO326" s="10"/>
    </row>
    <row r="327" spans="5:93" x14ac:dyDescent="0.25"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  <c r="AD327" s="10"/>
      <c r="AE327" s="10"/>
      <c r="AF327" s="10"/>
      <c r="AG327" s="10"/>
      <c r="AH327" s="10"/>
      <c r="AI327" s="10"/>
      <c r="AJ327" s="10"/>
      <c r="AK327" s="10"/>
      <c r="AL327" s="10"/>
      <c r="AM327" s="10"/>
      <c r="AN327" s="10"/>
      <c r="AO327" s="10"/>
      <c r="AP327" s="10"/>
      <c r="AQ327" s="10"/>
      <c r="AR327" s="10"/>
      <c r="AS327" s="10"/>
      <c r="AT327" s="10"/>
      <c r="AU327" s="10"/>
      <c r="AV327" s="10"/>
      <c r="AW327" s="10"/>
      <c r="AX327" s="10"/>
      <c r="AY327" s="10"/>
      <c r="AZ327" s="10"/>
      <c r="BA327" s="10"/>
      <c r="BB327" s="10"/>
      <c r="BC327" s="10"/>
      <c r="BD327" s="10"/>
      <c r="BE327" s="10"/>
      <c r="BF327" s="10"/>
      <c r="BG327" s="10"/>
      <c r="BH327" s="10"/>
      <c r="BI327" s="10"/>
      <c r="BJ327" s="10"/>
      <c r="BK327" s="10"/>
      <c r="BL327" s="10"/>
      <c r="BM327" s="10"/>
      <c r="BN327" s="10"/>
      <c r="BO327" s="10"/>
      <c r="BP327" s="10"/>
      <c r="BQ327" s="10"/>
      <c r="BR327" s="10"/>
      <c r="BS327" s="10"/>
      <c r="BT327" s="10"/>
      <c r="BU327" s="10"/>
      <c r="BV327" s="10"/>
      <c r="BW327" s="10"/>
      <c r="BX327" s="10"/>
      <c r="BY327" s="10"/>
      <c r="BZ327" s="10"/>
      <c r="CA327" s="10"/>
      <c r="CB327" s="10"/>
      <c r="CC327" s="10"/>
      <c r="CD327" s="10"/>
      <c r="CE327" s="10"/>
      <c r="CF327" s="10"/>
      <c r="CG327" s="10"/>
      <c r="CH327" s="10"/>
      <c r="CI327" s="10"/>
      <c r="CJ327" s="10"/>
      <c r="CK327" s="10"/>
      <c r="CL327" s="10"/>
      <c r="CM327" s="10"/>
      <c r="CN327" s="10"/>
      <c r="CO327" s="10"/>
    </row>
    <row r="328" spans="5:93" x14ac:dyDescent="0.25"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  <c r="AD328" s="10"/>
      <c r="AE328" s="10"/>
      <c r="AF328" s="10"/>
      <c r="AG328" s="10"/>
      <c r="AH328" s="10"/>
      <c r="AI328" s="10"/>
      <c r="AJ328" s="10"/>
      <c r="AK328" s="10"/>
      <c r="AL328" s="10"/>
      <c r="AM328" s="10"/>
      <c r="AN328" s="10"/>
      <c r="AO328" s="10"/>
      <c r="AP328" s="10"/>
      <c r="AQ328" s="10"/>
      <c r="AR328" s="10"/>
      <c r="AS328" s="10"/>
      <c r="AT328" s="10"/>
      <c r="AU328" s="10"/>
      <c r="AV328" s="10"/>
      <c r="AW328" s="10"/>
      <c r="AX328" s="10"/>
      <c r="AY328" s="10"/>
      <c r="AZ328" s="10"/>
      <c r="BA328" s="10"/>
      <c r="BB328" s="10"/>
      <c r="BC328" s="10"/>
      <c r="BD328" s="10"/>
      <c r="BE328" s="10"/>
      <c r="BF328" s="10"/>
      <c r="BG328" s="10"/>
      <c r="BH328" s="10"/>
      <c r="BI328" s="10"/>
      <c r="BJ328" s="10"/>
      <c r="BK328" s="10"/>
      <c r="BL328" s="10"/>
      <c r="BM328" s="10"/>
      <c r="BN328" s="10"/>
      <c r="BO328" s="10"/>
      <c r="BP328" s="10"/>
      <c r="BQ328" s="10"/>
      <c r="BR328" s="10"/>
      <c r="BS328" s="10"/>
      <c r="BT328" s="10"/>
      <c r="BU328" s="10"/>
      <c r="BV328" s="10"/>
      <c r="BW328" s="10"/>
      <c r="BX328" s="10"/>
      <c r="BY328" s="10"/>
      <c r="BZ328" s="10"/>
      <c r="CA328" s="10"/>
      <c r="CB328" s="10"/>
      <c r="CC328" s="10"/>
      <c r="CD328" s="10"/>
      <c r="CE328" s="10"/>
      <c r="CF328" s="10"/>
      <c r="CG328" s="10"/>
      <c r="CH328" s="10"/>
      <c r="CI328" s="10"/>
      <c r="CJ328" s="10"/>
      <c r="CK328" s="10"/>
      <c r="CL328" s="10"/>
      <c r="CM328" s="10"/>
      <c r="CN328" s="10"/>
      <c r="CO328" s="10"/>
    </row>
    <row r="329" spans="5:93" x14ac:dyDescent="0.25"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  <c r="AE329" s="10"/>
      <c r="AF329" s="10"/>
      <c r="AG329" s="10"/>
      <c r="AH329" s="10"/>
      <c r="AI329" s="10"/>
      <c r="AJ329" s="10"/>
      <c r="AK329" s="10"/>
      <c r="AL329" s="10"/>
      <c r="AM329" s="10"/>
      <c r="AN329" s="10"/>
      <c r="AO329" s="10"/>
      <c r="AP329" s="10"/>
      <c r="AQ329" s="10"/>
      <c r="AR329" s="10"/>
      <c r="AS329" s="10"/>
      <c r="AT329" s="10"/>
      <c r="AU329" s="10"/>
      <c r="AV329" s="10"/>
      <c r="AW329" s="10"/>
      <c r="AX329" s="10"/>
      <c r="AY329" s="10"/>
      <c r="AZ329" s="10"/>
      <c r="BA329" s="10"/>
      <c r="BB329" s="10"/>
      <c r="BC329" s="10"/>
      <c r="BD329" s="10"/>
      <c r="BE329" s="10"/>
      <c r="BF329" s="10"/>
      <c r="BG329" s="10"/>
      <c r="BH329" s="10"/>
      <c r="BI329" s="10"/>
      <c r="BJ329" s="10"/>
      <c r="BK329" s="10"/>
      <c r="BL329" s="10"/>
      <c r="BM329" s="10"/>
      <c r="BN329" s="10"/>
      <c r="BO329" s="10"/>
      <c r="BP329" s="10"/>
      <c r="BQ329" s="10"/>
      <c r="BR329" s="10"/>
      <c r="BS329" s="10"/>
      <c r="BT329" s="10"/>
      <c r="BU329" s="10"/>
      <c r="BV329" s="10"/>
      <c r="BW329" s="10"/>
      <c r="BX329" s="10"/>
      <c r="BY329" s="10"/>
      <c r="BZ329" s="10"/>
      <c r="CA329" s="10"/>
      <c r="CB329" s="10"/>
      <c r="CC329" s="10"/>
      <c r="CD329" s="10"/>
      <c r="CE329" s="10"/>
      <c r="CF329" s="10"/>
      <c r="CG329" s="10"/>
      <c r="CH329" s="10"/>
      <c r="CI329" s="10"/>
      <c r="CJ329" s="10"/>
      <c r="CK329" s="10"/>
      <c r="CL329" s="10"/>
      <c r="CM329" s="10"/>
      <c r="CN329" s="10"/>
      <c r="CO329" s="10"/>
    </row>
    <row r="330" spans="5:93" x14ac:dyDescent="0.25"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  <c r="AD330" s="10"/>
      <c r="AE330" s="10"/>
      <c r="AF330" s="10"/>
      <c r="AG330" s="10"/>
      <c r="AH330" s="10"/>
      <c r="AI330" s="10"/>
      <c r="AJ330" s="10"/>
      <c r="AK330" s="10"/>
      <c r="AL330" s="10"/>
      <c r="AM330" s="10"/>
      <c r="AN330" s="10"/>
      <c r="AO330" s="10"/>
      <c r="AP330" s="10"/>
      <c r="AQ330" s="10"/>
      <c r="AR330" s="10"/>
      <c r="AS330" s="10"/>
      <c r="AT330" s="10"/>
      <c r="AU330" s="10"/>
      <c r="AV330" s="10"/>
      <c r="AW330" s="10"/>
      <c r="AX330" s="10"/>
      <c r="AY330" s="10"/>
      <c r="AZ330" s="10"/>
      <c r="BA330" s="10"/>
      <c r="BB330" s="10"/>
      <c r="BC330" s="10"/>
      <c r="BD330" s="10"/>
      <c r="BE330" s="10"/>
      <c r="BF330" s="10"/>
      <c r="BG330" s="10"/>
      <c r="BH330" s="10"/>
      <c r="BI330" s="10"/>
      <c r="BJ330" s="10"/>
      <c r="BK330" s="10"/>
      <c r="BL330" s="10"/>
      <c r="BM330" s="10"/>
      <c r="BN330" s="10"/>
      <c r="BO330" s="10"/>
      <c r="BP330" s="10"/>
      <c r="BQ330" s="10"/>
      <c r="BR330" s="10"/>
      <c r="BS330" s="10"/>
      <c r="BT330" s="10"/>
      <c r="BU330" s="10"/>
      <c r="BV330" s="10"/>
      <c r="BW330" s="10"/>
      <c r="BX330" s="10"/>
      <c r="BY330" s="10"/>
      <c r="BZ330" s="10"/>
      <c r="CA330" s="10"/>
      <c r="CB330" s="10"/>
      <c r="CC330" s="10"/>
      <c r="CD330" s="10"/>
      <c r="CE330" s="10"/>
      <c r="CF330" s="10"/>
      <c r="CG330" s="10"/>
      <c r="CH330" s="10"/>
      <c r="CI330" s="10"/>
      <c r="CJ330" s="10"/>
      <c r="CK330" s="10"/>
      <c r="CL330" s="10"/>
      <c r="CM330" s="10"/>
      <c r="CN330" s="10"/>
      <c r="CO330" s="10"/>
    </row>
    <row r="331" spans="5:93" x14ac:dyDescent="0.25"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  <c r="AD331" s="10"/>
      <c r="AE331" s="10"/>
      <c r="AF331" s="10"/>
      <c r="AG331" s="10"/>
      <c r="AH331" s="10"/>
      <c r="AI331" s="10"/>
      <c r="AJ331" s="10"/>
      <c r="AK331" s="10"/>
      <c r="AL331" s="10"/>
      <c r="AM331" s="10"/>
      <c r="AN331" s="10"/>
      <c r="AO331" s="10"/>
      <c r="AP331" s="10"/>
      <c r="AQ331" s="10"/>
      <c r="AR331" s="10"/>
      <c r="AS331" s="10"/>
      <c r="AT331" s="10"/>
      <c r="AU331" s="10"/>
      <c r="AV331" s="10"/>
      <c r="AW331" s="10"/>
      <c r="AX331" s="10"/>
      <c r="AY331" s="10"/>
      <c r="AZ331" s="10"/>
      <c r="BA331" s="10"/>
      <c r="BB331" s="10"/>
      <c r="BC331" s="10"/>
      <c r="BD331" s="10"/>
      <c r="BE331" s="10"/>
      <c r="BF331" s="10"/>
      <c r="BG331" s="10"/>
      <c r="BH331" s="10"/>
      <c r="BI331" s="10"/>
      <c r="BJ331" s="10"/>
      <c r="BK331" s="10"/>
      <c r="BL331" s="10"/>
      <c r="BM331" s="10"/>
      <c r="BN331" s="10"/>
      <c r="BO331" s="10"/>
      <c r="BP331" s="10"/>
      <c r="BQ331" s="10"/>
      <c r="BR331" s="10"/>
      <c r="BS331" s="10"/>
      <c r="BT331" s="10"/>
      <c r="BU331" s="10"/>
      <c r="BV331" s="10"/>
      <c r="BW331" s="10"/>
      <c r="BX331" s="10"/>
      <c r="BY331" s="10"/>
      <c r="BZ331" s="10"/>
      <c r="CA331" s="10"/>
      <c r="CB331" s="10"/>
      <c r="CC331" s="10"/>
      <c r="CD331" s="10"/>
      <c r="CE331" s="10"/>
      <c r="CF331" s="10"/>
      <c r="CG331" s="10"/>
      <c r="CH331" s="10"/>
      <c r="CI331" s="10"/>
      <c r="CJ331" s="10"/>
      <c r="CK331" s="10"/>
      <c r="CL331" s="10"/>
      <c r="CM331" s="10"/>
      <c r="CN331" s="10"/>
      <c r="CO331" s="10"/>
    </row>
    <row r="332" spans="5:93" x14ac:dyDescent="0.25"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  <c r="AD332" s="10"/>
      <c r="AE332" s="10"/>
      <c r="AF332" s="10"/>
      <c r="AG332" s="10"/>
      <c r="AH332" s="10"/>
      <c r="AI332" s="10"/>
      <c r="AJ332" s="10"/>
      <c r="AK332" s="10"/>
      <c r="AL332" s="10"/>
      <c r="AM332" s="10"/>
      <c r="AN332" s="10"/>
      <c r="AO332" s="10"/>
      <c r="AP332" s="10"/>
      <c r="AQ332" s="10"/>
      <c r="AR332" s="10"/>
      <c r="AS332" s="10"/>
      <c r="AT332" s="10"/>
      <c r="AU332" s="10"/>
      <c r="AV332" s="10"/>
      <c r="AW332" s="10"/>
      <c r="AX332" s="10"/>
      <c r="AY332" s="10"/>
      <c r="AZ332" s="10"/>
      <c r="BA332" s="10"/>
      <c r="BB332" s="10"/>
      <c r="BC332" s="10"/>
      <c r="BD332" s="10"/>
      <c r="BE332" s="10"/>
      <c r="BF332" s="10"/>
      <c r="BG332" s="10"/>
      <c r="BH332" s="10"/>
      <c r="BI332" s="10"/>
      <c r="BJ332" s="10"/>
      <c r="BK332" s="10"/>
      <c r="BL332" s="10"/>
      <c r="BM332" s="10"/>
      <c r="BN332" s="10"/>
      <c r="BO332" s="10"/>
      <c r="BP332" s="10"/>
      <c r="BQ332" s="10"/>
      <c r="BR332" s="10"/>
      <c r="BS332" s="10"/>
      <c r="BT332" s="10"/>
      <c r="BU332" s="10"/>
      <c r="BV332" s="10"/>
      <c r="BW332" s="10"/>
      <c r="BX332" s="10"/>
      <c r="BY332" s="10"/>
      <c r="BZ332" s="10"/>
      <c r="CA332" s="10"/>
      <c r="CB332" s="10"/>
      <c r="CC332" s="10"/>
      <c r="CD332" s="10"/>
      <c r="CE332" s="10"/>
      <c r="CF332" s="10"/>
      <c r="CG332" s="10"/>
      <c r="CH332" s="10"/>
      <c r="CI332" s="10"/>
      <c r="CJ332" s="10"/>
      <c r="CK332" s="10"/>
      <c r="CL332" s="10"/>
      <c r="CM332" s="10"/>
      <c r="CN332" s="10"/>
      <c r="CO332" s="10"/>
    </row>
    <row r="333" spans="5:93" x14ac:dyDescent="0.25"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  <c r="AD333" s="10"/>
      <c r="AE333" s="10"/>
      <c r="AF333" s="10"/>
      <c r="AG333" s="10"/>
      <c r="AH333" s="10"/>
      <c r="AI333" s="10"/>
      <c r="AJ333" s="10"/>
      <c r="AK333" s="10"/>
      <c r="AL333" s="10"/>
      <c r="AM333" s="10"/>
      <c r="AN333" s="10"/>
      <c r="AO333" s="10"/>
      <c r="AP333" s="10"/>
      <c r="AQ333" s="10"/>
      <c r="AR333" s="10"/>
      <c r="AS333" s="10"/>
      <c r="AT333" s="10"/>
      <c r="AU333" s="10"/>
      <c r="AV333" s="10"/>
      <c r="AW333" s="10"/>
      <c r="AX333" s="10"/>
      <c r="AY333" s="10"/>
      <c r="AZ333" s="10"/>
      <c r="BA333" s="10"/>
      <c r="BB333" s="10"/>
      <c r="BC333" s="10"/>
      <c r="BD333" s="10"/>
      <c r="BE333" s="10"/>
      <c r="BF333" s="10"/>
      <c r="BG333" s="10"/>
      <c r="BH333" s="10"/>
      <c r="BI333" s="10"/>
      <c r="BJ333" s="10"/>
      <c r="BK333" s="10"/>
      <c r="BL333" s="10"/>
      <c r="BM333" s="10"/>
      <c r="BN333" s="10"/>
      <c r="BO333" s="10"/>
      <c r="BP333" s="10"/>
      <c r="BQ333" s="10"/>
      <c r="BR333" s="10"/>
      <c r="BS333" s="10"/>
      <c r="BT333" s="10"/>
      <c r="BU333" s="10"/>
      <c r="BV333" s="10"/>
      <c r="BW333" s="10"/>
      <c r="BX333" s="10"/>
      <c r="BY333" s="10"/>
      <c r="BZ333" s="10"/>
      <c r="CA333" s="10"/>
      <c r="CB333" s="10"/>
      <c r="CC333" s="10"/>
      <c r="CD333" s="10"/>
      <c r="CE333" s="10"/>
      <c r="CF333" s="10"/>
      <c r="CG333" s="10"/>
      <c r="CH333" s="10"/>
      <c r="CI333" s="10"/>
      <c r="CJ333" s="10"/>
      <c r="CK333" s="10"/>
      <c r="CL333" s="10"/>
      <c r="CM333" s="10"/>
      <c r="CN333" s="10"/>
      <c r="CO333" s="10"/>
    </row>
    <row r="334" spans="5:93" x14ac:dyDescent="0.25"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  <c r="AD334" s="10"/>
      <c r="AE334" s="10"/>
      <c r="AF334" s="10"/>
      <c r="AG334" s="10"/>
      <c r="AH334" s="10"/>
      <c r="AI334" s="10"/>
      <c r="AJ334" s="10"/>
      <c r="AK334" s="10"/>
      <c r="AL334" s="10"/>
      <c r="AM334" s="10"/>
      <c r="AN334" s="10"/>
      <c r="AO334" s="10"/>
      <c r="AP334" s="10"/>
      <c r="AQ334" s="10"/>
      <c r="AR334" s="10"/>
      <c r="AS334" s="10"/>
      <c r="AT334" s="10"/>
      <c r="AU334" s="10"/>
      <c r="AV334" s="10"/>
      <c r="AW334" s="10"/>
      <c r="AX334" s="10"/>
      <c r="AY334" s="10"/>
      <c r="AZ334" s="10"/>
      <c r="BA334" s="10"/>
      <c r="BB334" s="10"/>
      <c r="BC334" s="10"/>
      <c r="BD334" s="10"/>
      <c r="BE334" s="10"/>
      <c r="BF334" s="10"/>
      <c r="BG334" s="10"/>
      <c r="BH334" s="10"/>
      <c r="BI334" s="10"/>
      <c r="BJ334" s="10"/>
      <c r="BK334" s="10"/>
      <c r="BL334" s="10"/>
      <c r="BM334" s="10"/>
      <c r="BN334" s="10"/>
      <c r="BO334" s="10"/>
      <c r="BP334" s="10"/>
      <c r="BQ334" s="10"/>
      <c r="BR334" s="10"/>
      <c r="BS334" s="10"/>
      <c r="BT334" s="10"/>
      <c r="BU334" s="10"/>
      <c r="BV334" s="10"/>
      <c r="BW334" s="10"/>
      <c r="BX334" s="10"/>
      <c r="BY334" s="10"/>
      <c r="BZ334" s="10"/>
      <c r="CA334" s="10"/>
      <c r="CB334" s="10"/>
      <c r="CC334" s="10"/>
      <c r="CD334" s="10"/>
      <c r="CE334" s="10"/>
      <c r="CF334" s="10"/>
      <c r="CG334" s="10"/>
      <c r="CH334" s="10"/>
      <c r="CI334" s="10"/>
      <c r="CJ334" s="10"/>
      <c r="CK334" s="10"/>
      <c r="CL334" s="10"/>
      <c r="CM334" s="10"/>
      <c r="CN334" s="10"/>
      <c r="CO334" s="10"/>
    </row>
    <row r="335" spans="5:93" x14ac:dyDescent="0.25"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  <c r="AD335" s="10"/>
      <c r="AE335" s="10"/>
      <c r="AF335" s="10"/>
      <c r="AG335" s="10"/>
      <c r="AH335" s="10"/>
      <c r="AI335" s="10"/>
      <c r="AJ335" s="10"/>
      <c r="AK335" s="10"/>
      <c r="AL335" s="10"/>
      <c r="AM335" s="10"/>
      <c r="AN335" s="10"/>
      <c r="AO335" s="10"/>
      <c r="AP335" s="10"/>
      <c r="AQ335" s="10"/>
      <c r="AR335" s="10"/>
      <c r="AS335" s="10"/>
      <c r="AT335" s="10"/>
      <c r="AU335" s="10"/>
      <c r="AV335" s="10"/>
      <c r="AW335" s="10"/>
      <c r="AX335" s="10"/>
      <c r="AY335" s="10"/>
      <c r="AZ335" s="10"/>
      <c r="BA335" s="10"/>
      <c r="BB335" s="10"/>
      <c r="BC335" s="10"/>
      <c r="BD335" s="10"/>
      <c r="BE335" s="10"/>
      <c r="BF335" s="10"/>
      <c r="BG335" s="10"/>
      <c r="BH335" s="10"/>
      <c r="BI335" s="10"/>
      <c r="BJ335" s="10"/>
      <c r="BK335" s="10"/>
      <c r="BL335" s="10"/>
      <c r="BM335" s="10"/>
      <c r="BN335" s="10"/>
      <c r="BO335" s="10"/>
      <c r="BP335" s="10"/>
      <c r="BQ335" s="10"/>
      <c r="BR335" s="10"/>
      <c r="BS335" s="10"/>
      <c r="BT335" s="10"/>
      <c r="BU335" s="10"/>
      <c r="BV335" s="10"/>
      <c r="BW335" s="10"/>
      <c r="BX335" s="10"/>
      <c r="BY335" s="10"/>
      <c r="BZ335" s="10"/>
      <c r="CA335" s="10"/>
      <c r="CB335" s="10"/>
      <c r="CC335" s="10"/>
      <c r="CD335" s="10"/>
      <c r="CE335" s="10"/>
      <c r="CF335" s="10"/>
      <c r="CG335" s="10"/>
      <c r="CH335" s="10"/>
      <c r="CI335" s="10"/>
      <c r="CJ335" s="10"/>
      <c r="CK335" s="10"/>
      <c r="CL335" s="10"/>
      <c r="CM335" s="10"/>
      <c r="CN335" s="10"/>
      <c r="CO335" s="10"/>
    </row>
    <row r="336" spans="5:93" x14ac:dyDescent="0.25"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  <c r="AC336" s="10"/>
      <c r="AD336" s="10"/>
      <c r="AE336" s="10"/>
      <c r="AF336" s="10"/>
      <c r="AG336" s="10"/>
      <c r="AH336" s="10"/>
      <c r="AI336" s="10"/>
      <c r="AJ336" s="10"/>
      <c r="AK336" s="10"/>
      <c r="AL336" s="10"/>
      <c r="AM336" s="10"/>
      <c r="AN336" s="10"/>
      <c r="AO336" s="10"/>
      <c r="AP336" s="10"/>
      <c r="AQ336" s="10"/>
      <c r="AR336" s="10"/>
      <c r="AS336" s="10"/>
      <c r="AT336" s="10"/>
      <c r="AU336" s="10"/>
      <c r="AV336" s="10"/>
      <c r="AW336" s="10"/>
      <c r="AX336" s="10"/>
      <c r="AY336" s="10"/>
      <c r="AZ336" s="10"/>
      <c r="BA336" s="10"/>
      <c r="BB336" s="10"/>
      <c r="BC336" s="10"/>
      <c r="BD336" s="10"/>
      <c r="BE336" s="10"/>
      <c r="BF336" s="10"/>
      <c r="BG336" s="10"/>
      <c r="BH336" s="10"/>
      <c r="BI336" s="10"/>
      <c r="BJ336" s="10"/>
      <c r="BK336" s="10"/>
      <c r="BL336" s="10"/>
      <c r="BM336" s="10"/>
      <c r="BN336" s="10"/>
      <c r="BO336" s="10"/>
      <c r="BP336" s="10"/>
      <c r="BQ336" s="10"/>
      <c r="BR336" s="10"/>
      <c r="BS336" s="10"/>
      <c r="BT336" s="10"/>
      <c r="BU336" s="10"/>
      <c r="BV336" s="10"/>
      <c r="BW336" s="10"/>
      <c r="BX336" s="10"/>
      <c r="BY336" s="10"/>
      <c r="BZ336" s="10"/>
      <c r="CA336" s="10"/>
      <c r="CB336" s="10"/>
      <c r="CC336" s="10"/>
      <c r="CD336" s="10"/>
      <c r="CE336" s="10"/>
      <c r="CF336" s="10"/>
      <c r="CG336" s="10"/>
      <c r="CH336" s="10"/>
      <c r="CI336" s="10"/>
      <c r="CJ336" s="10"/>
      <c r="CK336" s="10"/>
      <c r="CL336" s="10"/>
      <c r="CM336" s="10"/>
      <c r="CN336" s="10"/>
      <c r="CO336" s="10"/>
    </row>
    <row r="337" spans="5:93" x14ac:dyDescent="0.25"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  <c r="AD337" s="10"/>
      <c r="AE337" s="10"/>
      <c r="AF337" s="10"/>
      <c r="AG337" s="10"/>
      <c r="AH337" s="10"/>
      <c r="AI337" s="10"/>
      <c r="AJ337" s="10"/>
      <c r="AK337" s="10"/>
      <c r="AL337" s="10"/>
      <c r="AM337" s="10"/>
      <c r="AN337" s="10"/>
      <c r="AO337" s="10"/>
      <c r="AP337" s="10"/>
      <c r="AQ337" s="10"/>
      <c r="AR337" s="10"/>
      <c r="AS337" s="10"/>
      <c r="AT337" s="10"/>
      <c r="AU337" s="10"/>
      <c r="AV337" s="10"/>
      <c r="AW337" s="10"/>
      <c r="AX337" s="10"/>
      <c r="AY337" s="10"/>
      <c r="AZ337" s="10"/>
      <c r="BA337" s="10"/>
      <c r="BB337" s="10"/>
      <c r="BC337" s="10"/>
      <c r="BD337" s="10"/>
      <c r="BE337" s="10"/>
      <c r="BF337" s="10"/>
      <c r="BG337" s="10"/>
      <c r="BH337" s="10"/>
      <c r="BI337" s="10"/>
      <c r="BJ337" s="10"/>
      <c r="BK337" s="10"/>
      <c r="BL337" s="10"/>
      <c r="BM337" s="10"/>
      <c r="BN337" s="10"/>
      <c r="BO337" s="10"/>
      <c r="BP337" s="10"/>
      <c r="BQ337" s="10"/>
      <c r="BR337" s="10"/>
      <c r="BS337" s="10"/>
      <c r="BT337" s="10"/>
      <c r="BU337" s="10"/>
      <c r="BV337" s="10"/>
      <c r="BW337" s="10"/>
      <c r="BX337" s="10"/>
      <c r="BY337" s="10"/>
      <c r="BZ337" s="10"/>
      <c r="CA337" s="10"/>
      <c r="CB337" s="10"/>
      <c r="CC337" s="10"/>
      <c r="CD337" s="10"/>
      <c r="CE337" s="10"/>
      <c r="CF337" s="10"/>
      <c r="CG337" s="10"/>
      <c r="CH337" s="10"/>
      <c r="CI337" s="10"/>
      <c r="CJ337" s="10"/>
      <c r="CK337" s="10"/>
      <c r="CL337" s="10"/>
      <c r="CM337" s="10"/>
      <c r="CN337" s="10"/>
      <c r="CO337" s="10"/>
    </row>
    <row r="338" spans="5:93" x14ac:dyDescent="0.25"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  <c r="AD338" s="10"/>
      <c r="AE338" s="10"/>
      <c r="AF338" s="10"/>
      <c r="AG338" s="10"/>
      <c r="AH338" s="10"/>
      <c r="AI338" s="10"/>
      <c r="AJ338" s="10"/>
      <c r="AK338" s="10"/>
      <c r="AL338" s="10"/>
      <c r="AM338" s="10"/>
      <c r="AN338" s="10"/>
      <c r="AO338" s="10"/>
      <c r="AP338" s="10"/>
      <c r="AQ338" s="10"/>
      <c r="AR338" s="10"/>
      <c r="AS338" s="10"/>
      <c r="AT338" s="10"/>
      <c r="AU338" s="10"/>
      <c r="AV338" s="10"/>
      <c r="AW338" s="10"/>
      <c r="AX338" s="10"/>
      <c r="AY338" s="10"/>
      <c r="AZ338" s="10"/>
      <c r="BA338" s="10"/>
      <c r="BB338" s="10"/>
      <c r="BC338" s="10"/>
      <c r="BD338" s="10"/>
      <c r="BE338" s="10"/>
      <c r="BF338" s="10"/>
      <c r="BG338" s="10"/>
      <c r="BH338" s="10"/>
      <c r="BI338" s="10"/>
      <c r="BJ338" s="10"/>
      <c r="BK338" s="10"/>
      <c r="BL338" s="10"/>
      <c r="BM338" s="10"/>
      <c r="BN338" s="10"/>
      <c r="BO338" s="10"/>
      <c r="BP338" s="10"/>
      <c r="BQ338" s="10"/>
      <c r="BR338" s="10"/>
      <c r="BS338" s="10"/>
      <c r="BT338" s="10"/>
      <c r="BU338" s="10"/>
      <c r="BV338" s="10"/>
      <c r="BW338" s="10"/>
      <c r="BX338" s="10"/>
      <c r="BY338" s="10"/>
      <c r="BZ338" s="10"/>
      <c r="CA338" s="10"/>
      <c r="CB338" s="10"/>
      <c r="CC338" s="10"/>
      <c r="CD338" s="10"/>
      <c r="CE338" s="10"/>
      <c r="CF338" s="10"/>
      <c r="CG338" s="10"/>
      <c r="CH338" s="10"/>
      <c r="CI338" s="10"/>
      <c r="CJ338" s="10"/>
      <c r="CK338" s="10"/>
      <c r="CL338" s="10"/>
      <c r="CM338" s="10"/>
      <c r="CN338" s="10"/>
      <c r="CO338" s="10"/>
    </row>
    <row r="339" spans="5:93" x14ac:dyDescent="0.25"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  <c r="AD339" s="10"/>
      <c r="AE339" s="10"/>
      <c r="AF339" s="10"/>
      <c r="AG339" s="10"/>
      <c r="AH339" s="10"/>
      <c r="AI339" s="10"/>
      <c r="AJ339" s="10"/>
      <c r="AK339" s="10"/>
      <c r="AL339" s="10"/>
      <c r="AM339" s="10"/>
      <c r="AN339" s="10"/>
      <c r="AO339" s="10"/>
      <c r="AP339" s="10"/>
      <c r="AQ339" s="10"/>
      <c r="AR339" s="10"/>
      <c r="AS339" s="10"/>
      <c r="AT339" s="10"/>
      <c r="AU339" s="10"/>
      <c r="AV339" s="10"/>
      <c r="AW339" s="10"/>
      <c r="AX339" s="10"/>
      <c r="AY339" s="10"/>
      <c r="AZ339" s="10"/>
      <c r="BA339" s="10"/>
      <c r="BB339" s="10"/>
      <c r="BC339" s="10"/>
      <c r="BD339" s="10"/>
      <c r="BE339" s="10"/>
      <c r="BF339" s="10"/>
      <c r="BG339" s="10"/>
      <c r="BH339" s="10"/>
      <c r="BI339" s="10"/>
      <c r="BJ339" s="10"/>
      <c r="BK339" s="10"/>
      <c r="BL339" s="10"/>
      <c r="BM339" s="10"/>
      <c r="BN339" s="10"/>
      <c r="BO339" s="10"/>
      <c r="BP339" s="10"/>
      <c r="BQ339" s="10"/>
      <c r="BR339" s="10"/>
      <c r="BS339" s="10"/>
      <c r="BT339" s="10"/>
      <c r="BU339" s="10"/>
      <c r="BV339" s="10"/>
      <c r="BW339" s="10"/>
      <c r="BX339" s="10"/>
      <c r="BY339" s="10"/>
      <c r="BZ339" s="10"/>
      <c r="CA339" s="10"/>
      <c r="CB339" s="10"/>
      <c r="CC339" s="10"/>
      <c r="CD339" s="10"/>
      <c r="CE339" s="10"/>
      <c r="CF339" s="10"/>
      <c r="CG339" s="10"/>
      <c r="CH339" s="10"/>
      <c r="CI339" s="10"/>
      <c r="CJ339" s="10"/>
      <c r="CK339" s="10"/>
      <c r="CL339" s="10"/>
      <c r="CM339" s="10"/>
      <c r="CN339" s="10"/>
      <c r="CO339" s="10"/>
    </row>
    <row r="340" spans="5:93" x14ac:dyDescent="0.25"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  <c r="AD340" s="10"/>
      <c r="AE340" s="10"/>
      <c r="AF340" s="10"/>
      <c r="AG340" s="10"/>
      <c r="AH340" s="10"/>
      <c r="AI340" s="10"/>
      <c r="AJ340" s="10"/>
      <c r="AK340" s="10"/>
      <c r="AL340" s="10"/>
      <c r="AM340" s="10"/>
      <c r="AN340" s="10"/>
      <c r="AO340" s="10"/>
      <c r="AP340" s="10"/>
      <c r="AQ340" s="10"/>
      <c r="AR340" s="10"/>
      <c r="AS340" s="10"/>
      <c r="AT340" s="10"/>
      <c r="AU340" s="10"/>
      <c r="AV340" s="10"/>
      <c r="AW340" s="10"/>
      <c r="AX340" s="10"/>
      <c r="AY340" s="10"/>
      <c r="AZ340" s="10"/>
      <c r="BA340" s="10"/>
      <c r="BB340" s="10"/>
      <c r="BC340" s="10"/>
      <c r="BD340" s="10"/>
      <c r="BE340" s="10"/>
      <c r="BF340" s="10"/>
      <c r="BG340" s="10"/>
      <c r="BH340" s="10"/>
      <c r="BI340" s="10"/>
      <c r="BJ340" s="10"/>
      <c r="BK340" s="10"/>
      <c r="BL340" s="10"/>
      <c r="BM340" s="10"/>
      <c r="BN340" s="10"/>
      <c r="BO340" s="10"/>
      <c r="BP340" s="10"/>
      <c r="BQ340" s="10"/>
      <c r="BR340" s="10"/>
      <c r="BS340" s="10"/>
      <c r="BT340" s="10"/>
      <c r="BU340" s="10"/>
      <c r="BV340" s="10"/>
      <c r="BW340" s="10"/>
      <c r="BX340" s="10"/>
      <c r="BY340" s="10"/>
      <c r="BZ340" s="10"/>
      <c r="CA340" s="10"/>
      <c r="CB340" s="10"/>
      <c r="CC340" s="10"/>
      <c r="CD340" s="10"/>
      <c r="CE340" s="10"/>
      <c r="CF340" s="10"/>
      <c r="CG340" s="10"/>
      <c r="CH340" s="10"/>
      <c r="CI340" s="10"/>
      <c r="CJ340" s="10"/>
      <c r="CK340" s="10"/>
      <c r="CL340" s="10"/>
      <c r="CM340" s="10"/>
      <c r="CN340" s="10"/>
      <c r="CO340" s="10"/>
    </row>
    <row r="341" spans="5:93" x14ac:dyDescent="0.25"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  <c r="AD341" s="10"/>
      <c r="AE341" s="10"/>
      <c r="AF341" s="10"/>
      <c r="AG341" s="10"/>
      <c r="AH341" s="10"/>
      <c r="AI341" s="10"/>
      <c r="AJ341" s="10"/>
      <c r="AK341" s="10"/>
      <c r="AL341" s="10"/>
      <c r="AM341" s="10"/>
      <c r="AN341" s="10"/>
      <c r="AO341" s="10"/>
      <c r="AP341" s="10"/>
      <c r="AQ341" s="10"/>
      <c r="AR341" s="10"/>
      <c r="AS341" s="10"/>
      <c r="AT341" s="10"/>
      <c r="AU341" s="10"/>
      <c r="AV341" s="10"/>
      <c r="AW341" s="10"/>
      <c r="AX341" s="10"/>
      <c r="AY341" s="10"/>
      <c r="AZ341" s="10"/>
      <c r="BA341" s="10"/>
      <c r="BB341" s="10"/>
      <c r="BC341" s="10"/>
      <c r="BD341" s="10"/>
      <c r="BE341" s="10"/>
      <c r="BF341" s="10"/>
      <c r="BG341" s="10"/>
      <c r="BH341" s="10"/>
      <c r="BI341" s="10"/>
      <c r="BJ341" s="10"/>
      <c r="BK341" s="10"/>
      <c r="BL341" s="10"/>
      <c r="BM341" s="10"/>
      <c r="BN341" s="10"/>
      <c r="BO341" s="10"/>
      <c r="BP341" s="10"/>
      <c r="BQ341" s="10"/>
      <c r="BR341" s="10"/>
      <c r="BS341" s="10"/>
      <c r="BT341" s="10"/>
      <c r="BU341" s="10"/>
      <c r="BV341" s="10"/>
      <c r="BW341" s="10"/>
      <c r="BX341" s="10"/>
      <c r="BY341" s="10"/>
      <c r="BZ341" s="10"/>
      <c r="CA341" s="10"/>
      <c r="CB341" s="10"/>
      <c r="CC341" s="10"/>
      <c r="CD341" s="10"/>
      <c r="CE341" s="10"/>
      <c r="CF341" s="10"/>
      <c r="CG341" s="10"/>
      <c r="CH341" s="10"/>
      <c r="CI341" s="10"/>
      <c r="CJ341" s="10"/>
      <c r="CK341" s="10"/>
      <c r="CL341" s="10"/>
      <c r="CM341" s="10"/>
      <c r="CN341" s="10"/>
      <c r="CO341" s="10"/>
    </row>
    <row r="342" spans="5:93" x14ac:dyDescent="0.25"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  <c r="AD342" s="10"/>
      <c r="AE342" s="10"/>
      <c r="AF342" s="10"/>
      <c r="AG342" s="10"/>
      <c r="AH342" s="10"/>
      <c r="AI342" s="10"/>
      <c r="AJ342" s="10"/>
      <c r="AK342" s="10"/>
      <c r="AL342" s="10"/>
      <c r="AM342" s="10"/>
      <c r="AN342" s="10"/>
      <c r="AO342" s="10"/>
      <c r="AP342" s="10"/>
      <c r="AQ342" s="10"/>
      <c r="AR342" s="10"/>
      <c r="AS342" s="10"/>
      <c r="AT342" s="10"/>
      <c r="AU342" s="10"/>
      <c r="AV342" s="10"/>
      <c r="AW342" s="10"/>
      <c r="AX342" s="10"/>
      <c r="AY342" s="10"/>
      <c r="AZ342" s="10"/>
      <c r="BA342" s="10"/>
      <c r="BB342" s="10"/>
      <c r="BC342" s="10"/>
      <c r="BD342" s="10"/>
      <c r="BE342" s="10"/>
      <c r="BF342" s="10"/>
      <c r="BG342" s="10"/>
      <c r="BH342" s="10"/>
      <c r="BI342" s="10"/>
      <c r="BJ342" s="10"/>
      <c r="BK342" s="10"/>
      <c r="BL342" s="10"/>
      <c r="BM342" s="10"/>
      <c r="BN342" s="10"/>
      <c r="BO342" s="10"/>
      <c r="BP342" s="10"/>
      <c r="BQ342" s="10"/>
      <c r="BR342" s="10"/>
      <c r="BS342" s="10"/>
      <c r="BT342" s="10"/>
      <c r="BU342" s="10"/>
      <c r="BV342" s="10"/>
      <c r="BW342" s="10"/>
      <c r="BX342" s="10"/>
      <c r="BY342" s="10"/>
      <c r="BZ342" s="10"/>
      <c r="CA342" s="10"/>
      <c r="CB342" s="10"/>
      <c r="CC342" s="10"/>
      <c r="CD342" s="10"/>
      <c r="CE342" s="10"/>
      <c r="CF342" s="10"/>
      <c r="CG342" s="10"/>
      <c r="CH342" s="10"/>
      <c r="CI342" s="10"/>
      <c r="CJ342" s="10"/>
      <c r="CK342" s="10"/>
      <c r="CL342" s="10"/>
      <c r="CM342" s="10"/>
      <c r="CN342" s="10"/>
      <c r="CO342" s="10"/>
    </row>
    <row r="343" spans="5:93" x14ac:dyDescent="0.25"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  <c r="AD343" s="10"/>
      <c r="AE343" s="10"/>
      <c r="AF343" s="10"/>
      <c r="AG343" s="10"/>
      <c r="AH343" s="10"/>
      <c r="AI343" s="10"/>
      <c r="AJ343" s="10"/>
      <c r="AK343" s="10"/>
      <c r="AL343" s="10"/>
      <c r="AM343" s="10"/>
      <c r="AN343" s="10"/>
      <c r="AO343" s="10"/>
      <c r="AP343" s="10"/>
      <c r="AQ343" s="10"/>
      <c r="AR343" s="10"/>
      <c r="AS343" s="10"/>
      <c r="AT343" s="10"/>
      <c r="AU343" s="10"/>
      <c r="AV343" s="10"/>
      <c r="AW343" s="10"/>
      <c r="AX343" s="10"/>
      <c r="AY343" s="10"/>
      <c r="AZ343" s="10"/>
      <c r="BA343" s="10"/>
      <c r="BB343" s="10"/>
      <c r="BC343" s="10"/>
      <c r="BD343" s="10"/>
      <c r="BE343" s="10"/>
      <c r="BF343" s="10"/>
      <c r="BG343" s="10"/>
      <c r="BH343" s="10"/>
      <c r="BI343" s="10"/>
      <c r="BJ343" s="10"/>
      <c r="BK343" s="10"/>
      <c r="BL343" s="10"/>
      <c r="BM343" s="10"/>
      <c r="BN343" s="10"/>
      <c r="BO343" s="10"/>
      <c r="BP343" s="10"/>
      <c r="BQ343" s="10"/>
      <c r="BR343" s="10"/>
      <c r="BS343" s="10"/>
      <c r="BT343" s="10"/>
      <c r="BU343" s="10"/>
      <c r="BV343" s="10"/>
      <c r="BW343" s="10"/>
      <c r="BX343" s="10"/>
      <c r="BY343" s="10"/>
      <c r="BZ343" s="10"/>
      <c r="CA343" s="10"/>
      <c r="CB343" s="10"/>
      <c r="CC343" s="10"/>
      <c r="CD343" s="10"/>
      <c r="CE343" s="10"/>
      <c r="CF343" s="10"/>
      <c r="CG343" s="10"/>
      <c r="CH343" s="10"/>
      <c r="CI343" s="10"/>
      <c r="CJ343" s="10"/>
      <c r="CK343" s="10"/>
      <c r="CL343" s="10"/>
      <c r="CM343" s="10"/>
      <c r="CN343" s="10"/>
      <c r="CO343" s="10"/>
    </row>
    <row r="344" spans="5:93" x14ac:dyDescent="0.25"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  <c r="AD344" s="10"/>
      <c r="AE344" s="10"/>
      <c r="AF344" s="10"/>
      <c r="AG344" s="10"/>
      <c r="AH344" s="10"/>
      <c r="AI344" s="10"/>
      <c r="AJ344" s="10"/>
      <c r="AK344" s="10"/>
      <c r="AL344" s="10"/>
      <c r="AM344" s="10"/>
      <c r="AN344" s="10"/>
      <c r="AO344" s="10"/>
      <c r="AP344" s="10"/>
      <c r="AQ344" s="10"/>
      <c r="AR344" s="10"/>
      <c r="AS344" s="10"/>
      <c r="AT344" s="10"/>
      <c r="AU344" s="10"/>
      <c r="AV344" s="10"/>
      <c r="AW344" s="10"/>
      <c r="AX344" s="10"/>
      <c r="AY344" s="10"/>
      <c r="AZ344" s="10"/>
      <c r="BA344" s="10"/>
      <c r="BB344" s="10"/>
      <c r="BC344" s="10"/>
      <c r="BD344" s="10"/>
      <c r="BE344" s="10"/>
      <c r="BF344" s="10"/>
      <c r="BG344" s="10"/>
      <c r="BH344" s="10"/>
      <c r="BI344" s="10"/>
      <c r="BJ344" s="10"/>
      <c r="BK344" s="10"/>
      <c r="BL344" s="10"/>
      <c r="BM344" s="10"/>
      <c r="BN344" s="10"/>
      <c r="BO344" s="10"/>
      <c r="BP344" s="10"/>
      <c r="BQ344" s="10"/>
      <c r="BR344" s="10"/>
      <c r="BS344" s="10"/>
      <c r="BT344" s="10"/>
      <c r="BU344" s="10"/>
      <c r="BV344" s="10"/>
      <c r="BW344" s="10"/>
      <c r="BX344" s="10"/>
      <c r="BY344" s="10"/>
      <c r="BZ344" s="10"/>
      <c r="CA344" s="10"/>
      <c r="CB344" s="10"/>
      <c r="CC344" s="10"/>
      <c r="CD344" s="10"/>
      <c r="CE344" s="10"/>
      <c r="CF344" s="10"/>
      <c r="CG344" s="10"/>
      <c r="CH344" s="10"/>
      <c r="CI344" s="10"/>
      <c r="CJ344" s="10"/>
      <c r="CK344" s="10"/>
      <c r="CL344" s="10"/>
      <c r="CM344" s="10"/>
      <c r="CN344" s="10"/>
      <c r="CO344" s="10"/>
    </row>
    <row r="345" spans="5:93" x14ac:dyDescent="0.25"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  <c r="AD345" s="10"/>
      <c r="AE345" s="10"/>
      <c r="AF345" s="10"/>
      <c r="AG345" s="10"/>
      <c r="AH345" s="10"/>
      <c r="AI345" s="10"/>
      <c r="AJ345" s="10"/>
      <c r="AK345" s="10"/>
      <c r="AL345" s="10"/>
      <c r="AM345" s="10"/>
      <c r="AN345" s="10"/>
      <c r="AO345" s="10"/>
      <c r="AP345" s="10"/>
      <c r="AQ345" s="10"/>
      <c r="AR345" s="10"/>
      <c r="AS345" s="10"/>
      <c r="AT345" s="10"/>
      <c r="AU345" s="10"/>
      <c r="AV345" s="10"/>
      <c r="AW345" s="10"/>
      <c r="AX345" s="10"/>
      <c r="AY345" s="10"/>
      <c r="AZ345" s="10"/>
      <c r="BA345" s="10"/>
      <c r="BB345" s="10"/>
      <c r="BC345" s="10"/>
      <c r="BD345" s="10"/>
      <c r="BE345" s="10"/>
      <c r="BF345" s="10"/>
      <c r="BG345" s="10"/>
      <c r="BH345" s="10"/>
      <c r="BI345" s="10"/>
      <c r="BJ345" s="10"/>
      <c r="BK345" s="10"/>
      <c r="BL345" s="10"/>
      <c r="BM345" s="10"/>
      <c r="BN345" s="10"/>
      <c r="BO345" s="10"/>
      <c r="BP345" s="10"/>
      <c r="BQ345" s="10"/>
      <c r="BR345" s="10"/>
      <c r="BS345" s="10"/>
      <c r="BT345" s="10"/>
      <c r="BU345" s="10"/>
      <c r="BV345" s="10"/>
      <c r="BW345" s="10"/>
      <c r="BX345" s="10"/>
      <c r="BY345" s="10"/>
      <c r="BZ345" s="10"/>
      <c r="CA345" s="10"/>
      <c r="CB345" s="10"/>
      <c r="CC345" s="10"/>
      <c r="CD345" s="10"/>
      <c r="CE345" s="10"/>
      <c r="CF345" s="10"/>
      <c r="CG345" s="10"/>
      <c r="CH345" s="10"/>
      <c r="CI345" s="10"/>
      <c r="CJ345" s="10"/>
      <c r="CK345" s="10"/>
      <c r="CL345" s="10"/>
      <c r="CM345" s="10"/>
      <c r="CN345" s="10"/>
      <c r="CO345" s="10"/>
    </row>
    <row r="346" spans="5:93" x14ac:dyDescent="0.25"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  <c r="AC346" s="10"/>
      <c r="AD346" s="10"/>
      <c r="AE346" s="10"/>
      <c r="AF346" s="10"/>
      <c r="AG346" s="10"/>
      <c r="AH346" s="10"/>
      <c r="AI346" s="10"/>
      <c r="AJ346" s="10"/>
      <c r="AK346" s="10"/>
      <c r="AL346" s="10"/>
      <c r="AM346" s="10"/>
      <c r="AN346" s="10"/>
      <c r="AO346" s="10"/>
      <c r="AP346" s="10"/>
      <c r="AQ346" s="10"/>
      <c r="AR346" s="10"/>
      <c r="AS346" s="10"/>
      <c r="AT346" s="10"/>
      <c r="AU346" s="10"/>
      <c r="AV346" s="10"/>
      <c r="AW346" s="10"/>
      <c r="AX346" s="10"/>
      <c r="AY346" s="10"/>
      <c r="AZ346" s="10"/>
      <c r="BA346" s="10"/>
      <c r="BB346" s="10"/>
      <c r="BC346" s="10"/>
      <c r="BD346" s="10"/>
      <c r="BE346" s="10"/>
      <c r="BF346" s="10"/>
      <c r="BG346" s="10"/>
      <c r="BH346" s="10"/>
      <c r="BI346" s="10"/>
      <c r="BJ346" s="10"/>
      <c r="BK346" s="10"/>
      <c r="BL346" s="10"/>
      <c r="BM346" s="10"/>
      <c r="BN346" s="10"/>
      <c r="BO346" s="10"/>
      <c r="BP346" s="10"/>
      <c r="BQ346" s="10"/>
      <c r="BR346" s="10"/>
      <c r="BS346" s="10"/>
      <c r="BT346" s="10"/>
      <c r="BU346" s="10"/>
      <c r="BV346" s="10"/>
      <c r="BW346" s="10"/>
      <c r="BX346" s="10"/>
      <c r="BY346" s="10"/>
      <c r="BZ346" s="10"/>
      <c r="CA346" s="10"/>
      <c r="CB346" s="10"/>
      <c r="CC346" s="10"/>
      <c r="CD346" s="10"/>
      <c r="CE346" s="10"/>
      <c r="CF346" s="10"/>
      <c r="CG346" s="10"/>
      <c r="CH346" s="10"/>
      <c r="CI346" s="10"/>
      <c r="CJ346" s="10"/>
      <c r="CK346" s="10"/>
      <c r="CL346" s="10"/>
      <c r="CM346" s="10"/>
      <c r="CN346" s="10"/>
      <c r="CO346" s="10"/>
    </row>
    <row r="347" spans="5:93" x14ac:dyDescent="0.25"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  <c r="AC347" s="10"/>
      <c r="AD347" s="10"/>
      <c r="AE347" s="10"/>
      <c r="AF347" s="10"/>
      <c r="AG347" s="10"/>
      <c r="AH347" s="10"/>
      <c r="AI347" s="10"/>
      <c r="AJ347" s="10"/>
      <c r="AK347" s="10"/>
      <c r="AL347" s="10"/>
      <c r="AM347" s="10"/>
      <c r="AN347" s="10"/>
      <c r="AO347" s="10"/>
      <c r="AP347" s="10"/>
      <c r="AQ347" s="10"/>
      <c r="AR347" s="10"/>
      <c r="AS347" s="10"/>
      <c r="AT347" s="10"/>
      <c r="AU347" s="10"/>
      <c r="AV347" s="10"/>
      <c r="AW347" s="10"/>
      <c r="AX347" s="10"/>
      <c r="AY347" s="10"/>
      <c r="AZ347" s="10"/>
      <c r="BA347" s="10"/>
      <c r="BB347" s="10"/>
      <c r="BC347" s="10"/>
      <c r="BD347" s="10"/>
      <c r="BE347" s="10"/>
      <c r="BF347" s="10"/>
      <c r="BG347" s="10"/>
      <c r="BH347" s="10"/>
      <c r="BI347" s="10"/>
      <c r="BJ347" s="10"/>
      <c r="BK347" s="10"/>
      <c r="BL347" s="10"/>
      <c r="BM347" s="10"/>
      <c r="BN347" s="10"/>
      <c r="BO347" s="10"/>
      <c r="BP347" s="10"/>
      <c r="BQ347" s="10"/>
      <c r="BR347" s="10"/>
      <c r="BS347" s="10"/>
      <c r="BT347" s="10"/>
      <c r="BU347" s="10"/>
      <c r="BV347" s="10"/>
      <c r="BW347" s="10"/>
      <c r="BX347" s="10"/>
      <c r="BY347" s="10"/>
      <c r="BZ347" s="10"/>
      <c r="CA347" s="10"/>
      <c r="CB347" s="10"/>
      <c r="CC347" s="10"/>
      <c r="CD347" s="10"/>
      <c r="CE347" s="10"/>
      <c r="CF347" s="10"/>
      <c r="CG347" s="10"/>
      <c r="CH347" s="10"/>
      <c r="CI347" s="10"/>
      <c r="CJ347" s="10"/>
      <c r="CK347" s="10"/>
      <c r="CL347" s="10"/>
      <c r="CM347" s="10"/>
      <c r="CN347" s="10"/>
      <c r="CO347" s="10"/>
    </row>
    <row r="348" spans="5:93" x14ac:dyDescent="0.25"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  <c r="AC348" s="10"/>
      <c r="AD348" s="10"/>
      <c r="AE348" s="10"/>
      <c r="AF348" s="10"/>
      <c r="AG348" s="10"/>
      <c r="AH348" s="10"/>
      <c r="AI348" s="10"/>
      <c r="AJ348" s="10"/>
      <c r="AK348" s="10"/>
      <c r="AL348" s="10"/>
      <c r="AM348" s="10"/>
      <c r="AN348" s="10"/>
      <c r="AO348" s="10"/>
      <c r="AP348" s="10"/>
      <c r="AQ348" s="10"/>
      <c r="AR348" s="10"/>
      <c r="AS348" s="10"/>
      <c r="AT348" s="10"/>
      <c r="AU348" s="10"/>
      <c r="AV348" s="10"/>
      <c r="AW348" s="10"/>
      <c r="AX348" s="10"/>
      <c r="AY348" s="10"/>
      <c r="AZ348" s="10"/>
      <c r="BA348" s="10"/>
      <c r="BB348" s="10"/>
      <c r="BC348" s="10"/>
      <c r="BD348" s="10"/>
      <c r="BE348" s="10"/>
      <c r="BF348" s="10"/>
      <c r="BG348" s="10"/>
      <c r="BH348" s="10"/>
      <c r="BI348" s="10"/>
      <c r="BJ348" s="10"/>
      <c r="BK348" s="10"/>
      <c r="BL348" s="10"/>
      <c r="BM348" s="10"/>
      <c r="BN348" s="10"/>
      <c r="BO348" s="10"/>
      <c r="BP348" s="10"/>
      <c r="BQ348" s="10"/>
      <c r="BR348" s="10"/>
      <c r="BS348" s="10"/>
      <c r="BT348" s="10"/>
      <c r="BU348" s="10"/>
      <c r="BV348" s="10"/>
      <c r="BW348" s="10"/>
      <c r="BX348" s="10"/>
      <c r="BY348" s="10"/>
      <c r="BZ348" s="10"/>
      <c r="CA348" s="10"/>
      <c r="CB348" s="10"/>
      <c r="CC348" s="10"/>
      <c r="CD348" s="10"/>
      <c r="CE348" s="10"/>
      <c r="CF348" s="10"/>
      <c r="CG348" s="10"/>
      <c r="CH348" s="10"/>
      <c r="CI348" s="10"/>
      <c r="CJ348" s="10"/>
      <c r="CK348" s="10"/>
      <c r="CL348" s="10"/>
      <c r="CM348" s="10"/>
      <c r="CN348" s="10"/>
      <c r="CO348" s="10"/>
    </row>
    <row r="349" spans="5:93" x14ac:dyDescent="0.25"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  <c r="AC349" s="10"/>
      <c r="AD349" s="10"/>
      <c r="AE349" s="10"/>
      <c r="AF349" s="10"/>
      <c r="AG349" s="10"/>
      <c r="AH349" s="10"/>
      <c r="AI349" s="10"/>
      <c r="AJ349" s="10"/>
      <c r="AK349" s="10"/>
      <c r="AL349" s="10"/>
      <c r="AM349" s="10"/>
      <c r="AN349" s="10"/>
      <c r="AO349" s="10"/>
      <c r="AP349" s="10"/>
      <c r="AQ349" s="10"/>
      <c r="AR349" s="10"/>
      <c r="AS349" s="10"/>
      <c r="AT349" s="10"/>
      <c r="AU349" s="10"/>
      <c r="AV349" s="10"/>
      <c r="AW349" s="10"/>
      <c r="AX349" s="10"/>
      <c r="AY349" s="10"/>
      <c r="AZ349" s="10"/>
      <c r="BA349" s="10"/>
      <c r="BB349" s="10"/>
      <c r="BC349" s="10"/>
      <c r="BD349" s="10"/>
      <c r="BE349" s="10"/>
      <c r="BF349" s="10"/>
      <c r="BG349" s="10"/>
      <c r="BH349" s="10"/>
      <c r="BI349" s="10"/>
      <c r="BJ349" s="10"/>
      <c r="BK349" s="10"/>
      <c r="BL349" s="10"/>
      <c r="BM349" s="10"/>
      <c r="BN349" s="10"/>
      <c r="BO349" s="10"/>
      <c r="BP349" s="10"/>
      <c r="BQ349" s="10"/>
      <c r="BR349" s="10"/>
      <c r="BS349" s="10"/>
      <c r="BT349" s="10"/>
      <c r="BU349" s="10"/>
      <c r="BV349" s="10"/>
      <c r="BW349" s="10"/>
      <c r="BX349" s="10"/>
      <c r="BY349" s="10"/>
      <c r="BZ349" s="10"/>
      <c r="CA349" s="10"/>
      <c r="CB349" s="10"/>
      <c r="CC349" s="10"/>
      <c r="CD349" s="10"/>
      <c r="CE349" s="10"/>
      <c r="CF349" s="10"/>
      <c r="CG349" s="10"/>
      <c r="CH349" s="10"/>
      <c r="CI349" s="10"/>
      <c r="CJ349" s="10"/>
      <c r="CK349" s="10"/>
      <c r="CL349" s="10"/>
      <c r="CM349" s="10"/>
      <c r="CN349" s="10"/>
      <c r="CO349" s="10"/>
    </row>
    <row r="350" spans="5:93" x14ac:dyDescent="0.25"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  <c r="AD350" s="10"/>
      <c r="AE350" s="10"/>
      <c r="AF350" s="10"/>
      <c r="AG350" s="10"/>
      <c r="AH350" s="10"/>
      <c r="AI350" s="10"/>
      <c r="AJ350" s="10"/>
      <c r="AK350" s="10"/>
      <c r="AL350" s="10"/>
      <c r="AM350" s="10"/>
      <c r="AN350" s="10"/>
      <c r="AO350" s="10"/>
      <c r="AP350" s="10"/>
      <c r="AQ350" s="10"/>
      <c r="AR350" s="10"/>
      <c r="AS350" s="10"/>
      <c r="AT350" s="10"/>
      <c r="AU350" s="10"/>
      <c r="AV350" s="10"/>
      <c r="AW350" s="10"/>
      <c r="AX350" s="10"/>
      <c r="AY350" s="10"/>
      <c r="AZ350" s="10"/>
      <c r="BA350" s="10"/>
      <c r="BB350" s="10"/>
      <c r="BC350" s="10"/>
      <c r="BD350" s="10"/>
      <c r="BE350" s="10"/>
      <c r="BF350" s="10"/>
      <c r="BG350" s="10"/>
      <c r="BH350" s="10"/>
      <c r="BI350" s="10"/>
      <c r="BJ350" s="10"/>
      <c r="BK350" s="10"/>
      <c r="BL350" s="10"/>
      <c r="BM350" s="10"/>
      <c r="BN350" s="10"/>
      <c r="BO350" s="10"/>
      <c r="BP350" s="10"/>
      <c r="BQ350" s="10"/>
      <c r="BR350" s="10"/>
      <c r="BS350" s="10"/>
      <c r="BT350" s="10"/>
      <c r="BU350" s="10"/>
      <c r="BV350" s="10"/>
      <c r="BW350" s="10"/>
      <c r="BX350" s="10"/>
      <c r="BY350" s="10"/>
      <c r="BZ350" s="10"/>
      <c r="CA350" s="10"/>
      <c r="CB350" s="10"/>
      <c r="CC350" s="10"/>
      <c r="CD350" s="10"/>
      <c r="CE350" s="10"/>
      <c r="CF350" s="10"/>
      <c r="CG350" s="10"/>
      <c r="CH350" s="10"/>
      <c r="CI350" s="10"/>
      <c r="CJ350" s="10"/>
      <c r="CK350" s="10"/>
      <c r="CL350" s="10"/>
      <c r="CM350" s="10"/>
      <c r="CN350" s="10"/>
      <c r="CO350" s="10"/>
    </row>
    <row r="351" spans="5:93" x14ac:dyDescent="0.25"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  <c r="AC351" s="10"/>
      <c r="AD351" s="10"/>
      <c r="AE351" s="10"/>
      <c r="AF351" s="10"/>
      <c r="AG351" s="10"/>
      <c r="AH351" s="10"/>
      <c r="AI351" s="10"/>
      <c r="AJ351" s="10"/>
      <c r="AK351" s="10"/>
      <c r="AL351" s="10"/>
      <c r="AM351" s="10"/>
      <c r="AN351" s="10"/>
      <c r="AO351" s="10"/>
      <c r="AP351" s="10"/>
      <c r="AQ351" s="10"/>
      <c r="AR351" s="10"/>
      <c r="AS351" s="10"/>
      <c r="AT351" s="10"/>
      <c r="AU351" s="10"/>
      <c r="AV351" s="10"/>
      <c r="AW351" s="10"/>
      <c r="AX351" s="10"/>
      <c r="AY351" s="10"/>
      <c r="AZ351" s="10"/>
      <c r="BA351" s="10"/>
      <c r="BB351" s="10"/>
      <c r="BC351" s="10"/>
      <c r="BD351" s="10"/>
      <c r="BE351" s="10"/>
      <c r="BF351" s="10"/>
      <c r="BG351" s="10"/>
      <c r="BH351" s="10"/>
      <c r="BI351" s="10"/>
      <c r="BJ351" s="10"/>
      <c r="BK351" s="10"/>
      <c r="BL351" s="10"/>
      <c r="BM351" s="10"/>
      <c r="BN351" s="10"/>
      <c r="BO351" s="10"/>
      <c r="BP351" s="10"/>
      <c r="BQ351" s="10"/>
      <c r="BR351" s="10"/>
      <c r="BS351" s="10"/>
      <c r="BT351" s="10"/>
      <c r="BU351" s="10"/>
      <c r="BV351" s="10"/>
      <c r="BW351" s="10"/>
      <c r="BX351" s="10"/>
      <c r="BY351" s="10"/>
      <c r="BZ351" s="10"/>
      <c r="CA351" s="10"/>
      <c r="CB351" s="10"/>
      <c r="CC351" s="10"/>
      <c r="CD351" s="10"/>
      <c r="CE351" s="10"/>
      <c r="CF351" s="10"/>
      <c r="CG351" s="10"/>
      <c r="CH351" s="10"/>
      <c r="CI351" s="10"/>
      <c r="CJ351" s="10"/>
      <c r="CK351" s="10"/>
      <c r="CL351" s="10"/>
      <c r="CM351" s="10"/>
      <c r="CN351" s="10"/>
      <c r="CO351" s="10"/>
    </row>
    <row r="352" spans="5:93" x14ac:dyDescent="0.25"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  <c r="AC352" s="10"/>
      <c r="AD352" s="10"/>
      <c r="AE352" s="10"/>
      <c r="AF352" s="10"/>
      <c r="AG352" s="10"/>
      <c r="AH352" s="10"/>
      <c r="AI352" s="10"/>
      <c r="AJ352" s="10"/>
      <c r="AK352" s="10"/>
      <c r="AL352" s="10"/>
      <c r="AM352" s="10"/>
      <c r="AN352" s="10"/>
      <c r="AO352" s="10"/>
      <c r="AP352" s="10"/>
      <c r="AQ352" s="10"/>
      <c r="AR352" s="10"/>
      <c r="AS352" s="10"/>
      <c r="AT352" s="10"/>
      <c r="AU352" s="10"/>
      <c r="AV352" s="10"/>
      <c r="AW352" s="10"/>
      <c r="AX352" s="10"/>
      <c r="AY352" s="10"/>
      <c r="AZ352" s="10"/>
      <c r="BA352" s="10"/>
      <c r="BB352" s="10"/>
      <c r="BC352" s="10"/>
      <c r="BD352" s="10"/>
      <c r="BE352" s="10"/>
      <c r="BF352" s="10"/>
      <c r="BG352" s="10"/>
      <c r="BH352" s="10"/>
      <c r="BI352" s="10"/>
      <c r="BJ352" s="10"/>
      <c r="BK352" s="10"/>
      <c r="BL352" s="10"/>
      <c r="BM352" s="10"/>
      <c r="BN352" s="10"/>
      <c r="BO352" s="10"/>
      <c r="BP352" s="10"/>
      <c r="BQ352" s="10"/>
      <c r="BR352" s="10"/>
      <c r="BS352" s="10"/>
      <c r="BT352" s="10"/>
      <c r="BU352" s="10"/>
      <c r="BV352" s="10"/>
      <c r="BW352" s="10"/>
      <c r="BX352" s="10"/>
      <c r="BY352" s="10"/>
      <c r="BZ352" s="10"/>
      <c r="CA352" s="10"/>
      <c r="CB352" s="10"/>
      <c r="CC352" s="10"/>
      <c r="CD352" s="10"/>
      <c r="CE352" s="10"/>
      <c r="CF352" s="10"/>
      <c r="CG352" s="10"/>
      <c r="CH352" s="10"/>
      <c r="CI352" s="10"/>
      <c r="CJ352" s="10"/>
      <c r="CK352" s="10"/>
      <c r="CL352" s="10"/>
      <c r="CM352" s="10"/>
      <c r="CN352" s="10"/>
      <c r="CO352" s="10"/>
    </row>
    <row r="353" spans="5:93" x14ac:dyDescent="0.25"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  <c r="AC353" s="10"/>
      <c r="AD353" s="10"/>
      <c r="AE353" s="10"/>
      <c r="AF353" s="10"/>
      <c r="AG353" s="10"/>
      <c r="AH353" s="10"/>
      <c r="AI353" s="10"/>
      <c r="AJ353" s="10"/>
      <c r="AK353" s="10"/>
      <c r="AL353" s="10"/>
      <c r="AM353" s="10"/>
      <c r="AN353" s="10"/>
      <c r="AO353" s="10"/>
      <c r="AP353" s="10"/>
      <c r="AQ353" s="10"/>
      <c r="AR353" s="10"/>
      <c r="AS353" s="10"/>
      <c r="AT353" s="10"/>
      <c r="AU353" s="10"/>
      <c r="AV353" s="10"/>
      <c r="AW353" s="10"/>
      <c r="AX353" s="10"/>
      <c r="AY353" s="10"/>
      <c r="AZ353" s="10"/>
      <c r="BA353" s="10"/>
      <c r="BB353" s="10"/>
      <c r="BC353" s="10"/>
      <c r="BD353" s="10"/>
      <c r="BE353" s="10"/>
      <c r="BF353" s="10"/>
      <c r="BG353" s="10"/>
      <c r="BH353" s="10"/>
      <c r="BI353" s="10"/>
      <c r="BJ353" s="10"/>
      <c r="BK353" s="10"/>
      <c r="BL353" s="10"/>
      <c r="BM353" s="10"/>
      <c r="BN353" s="10"/>
      <c r="BO353" s="10"/>
      <c r="BP353" s="10"/>
      <c r="BQ353" s="10"/>
      <c r="BR353" s="10"/>
      <c r="BS353" s="10"/>
      <c r="BT353" s="10"/>
      <c r="BU353" s="10"/>
      <c r="BV353" s="10"/>
      <c r="BW353" s="10"/>
      <c r="BX353" s="10"/>
      <c r="BY353" s="10"/>
      <c r="BZ353" s="10"/>
      <c r="CA353" s="10"/>
      <c r="CB353" s="10"/>
      <c r="CC353" s="10"/>
      <c r="CD353" s="10"/>
      <c r="CE353" s="10"/>
      <c r="CF353" s="10"/>
      <c r="CG353" s="10"/>
      <c r="CH353" s="10"/>
      <c r="CI353" s="10"/>
      <c r="CJ353" s="10"/>
      <c r="CK353" s="10"/>
      <c r="CL353" s="10"/>
      <c r="CM353" s="10"/>
      <c r="CN353" s="10"/>
      <c r="CO353" s="10"/>
    </row>
    <row r="354" spans="5:93" x14ac:dyDescent="0.25"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  <c r="AC354" s="10"/>
      <c r="AD354" s="10"/>
      <c r="AE354" s="10"/>
      <c r="AF354" s="10"/>
      <c r="AG354" s="10"/>
      <c r="AH354" s="10"/>
      <c r="AI354" s="10"/>
      <c r="AJ354" s="10"/>
      <c r="AK354" s="10"/>
      <c r="AL354" s="10"/>
      <c r="AM354" s="10"/>
      <c r="AN354" s="10"/>
      <c r="AO354" s="10"/>
      <c r="AP354" s="10"/>
      <c r="AQ354" s="10"/>
      <c r="AR354" s="10"/>
      <c r="AS354" s="10"/>
      <c r="AT354" s="10"/>
      <c r="AU354" s="10"/>
      <c r="AV354" s="10"/>
      <c r="AW354" s="10"/>
      <c r="AX354" s="10"/>
      <c r="AY354" s="10"/>
      <c r="AZ354" s="10"/>
      <c r="BA354" s="10"/>
      <c r="BB354" s="10"/>
      <c r="BC354" s="10"/>
      <c r="BD354" s="10"/>
      <c r="BE354" s="10"/>
      <c r="BF354" s="10"/>
      <c r="BG354" s="10"/>
      <c r="BH354" s="10"/>
      <c r="BI354" s="10"/>
      <c r="BJ354" s="10"/>
      <c r="BK354" s="10"/>
      <c r="BL354" s="10"/>
      <c r="BM354" s="10"/>
      <c r="BN354" s="10"/>
      <c r="BO354" s="10"/>
      <c r="BP354" s="10"/>
      <c r="BQ354" s="10"/>
      <c r="BR354" s="10"/>
      <c r="BS354" s="10"/>
      <c r="BT354" s="10"/>
      <c r="BU354" s="10"/>
      <c r="BV354" s="10"/>
      <c r="BW354" s="10"/>
      <c r="BX354" s="10"/>
      <c r="BY354" s="10"/>
      <c r="BZ354" s="10"/>
      <c r="CA354" s="10"/>
      <c r="CB354" s="10"/>
      <c r="CC354" s="10"/>
      <c r="CD354" s="10"/>
      <c r="CE354" s="10"/>
      <c r="CF354" s="10"/>
      <c r="CG354" s="10"/>
      <c r="CH354" s="10"/>
      <c r="CI354" s="10"/>
      <c r="CJ354" s="10"/>
      <c r="CK354" s="10"/>
      <c r="CL354" s="10"/>
      <c r="CM354" s="10"/>
      <c r="CN354" s="10"/>
      <c r="CO354" s="10"/>
    </row>
    <row r="355" spans="5:93" x14ac:dyDescent="0.25"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  <c r="AC355" s="10"/>
      <c r="AD355" s="10"/>
      <c r="AE355" s="10"/>
      <c r="AF355" s="10"/>
      <c r="AG355" s="10"/>
      <c r="AH355" s="10"/>
      <c r="AI355" s="10"/>
      <c r="AJ355" s="10"/>
      <c r="AK355" s="10"/>
      <c r="AL355" s="10"/>
      <c r="AM355" s="10"/>
      <c r="AN355" s="10"/>
      <c r="AO355" s="10"/>
      <c r="AP355" s="10"/>
      <c r="AQ355" s="10"/>
      <c r="AR355" s="10"/>
      <c r="AS355" s="10"/>
      <c r="AT355" s="10"/>
      <c r="AU355" s="10"/>
      <c r="AV355" s="10"/>
      <c r="AW355" s="10"/>
      <c r="AX355" s="10"/>
      <c r="AY355" s="10"/>
      <c r="AZ355" s="10"/>
      <c r="BA355" s="10"/>
      <c r="BB355" s="10"/>
      <c r="BC355" s="10"/>
      <c r="BD355" s="10"/>
      <c r="BE355" s="10"/>
      <c r="BF355" s="10"/>
      <c r="BG355" s="10"/>
      <c r="BH355" s="10"/>
      <c r="BI355" s="10"/>
      <c r="BJ355" s="10"/>
      <c r="BK355" s="10"/>
      <c r="BL355" s="10"/>
      <c r="BM355" s="10"/>
      <c r="BN355" s="10"/>
      <c r="BO355" s="10"/>
      <c r="BP355" s="10"/>
      <c r="BQ355" s="10"/>
      <c r="BR355" s="10"/>
      <c r="BS355" s="10"/>
      <c r="BT355" s="10"/>
      <c r="BU355" s="10"/>
      <c r="BV355" s="10"/>
      <c r="BW355" s="10"/>
      <c r="BX355" s="10"/>
      <c r="BY355" s="10"/>
      <c r="BZ355" s="10"/>
      <c r="CA355" s="10"/>
      <c r="CB355" s="10"/>
      <c r="CC355" s="10"/>
      <c r="CD355" s="10"/>
      <c r="CE355" s="10"/>
      <c r="CF355" s="10"/>
      <c r="CG355" s="10"/>
      <c r="CH355" s="10"/>
      <c r="CI355" s="10"/>
      <c r="CJ355" s="10"/>
      <c r="CK355" s="10"/>
      <c r="CL355" s="10"/>
      <c r="CM355" s="10"/>
      <c r="CN355" s="10"/>
      <c r="CO355" s="10"/>
    </row>
    <row r="356" spans="5:93" x14ac:dyDescent="0.25"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  <c r="AC356" s="10"/>
      <c r="AD356" s="10"/>
      <c r="AE356" s="10"/>
      <c r="AF356" s="10"/>
      <c r="AG356" s="10"/>
      <c r="AH356" s="10"/>
      <c r="AI356" s="10"/>
      <c r="AJ356" s="10"/>
      <c r="AK356" s="10"/>
      <c r="AL356" s="10"/>
      <c r="AM356" s="10"/>
      <c r="AN356" s="10"/>
      <c r="AO356" s="10"/>
      <c r="AP356" s="10"/>
      <c r="AQ356" s="10"/>
      <c r="AR356" s="10"/>
      <c r="AS356" s="10"/>
      <c r="AT356" s="10"/>
      <c r="AU356" s="10"/>
      <c r="AV356" s="10"/>
      <c r="AW356" s="10"/>
      <c r="AX356" s="10"/>
      <c r="AY356" s="10"/>
      <c r="AZ356" s="10"/>
      <c r="BA356" s="10"/>
      <c r="BB356" s="10"/>
      <c r="BC356" s="10"/>
      <c r="BD356" s="10"/>
      <c r="BE356" s="10"/>
      <c r="BF356" s="10"/>
      <c r="BG356" s="10"/>
      <c r="BH356" s="10"/>
      <c r="BI356" s="10"/>
      <c r="BJ356" s="10"/>
      <c r="BK356" s="10"/>
      <c r="BL356" s="10"/>
      <c r="BM356" s="10"/>
      <c r="BN356" s="10"/>
      <c r="BO356" s="10"/>
      <c r="BP356" s="10"/>
      <c r="BQ356" s="10"/>
      <c r="BR356" s="10"/>
      <c r="BS356" s="10"/>
      <c r="BT356" s="10"/>
      <c r="BU356" s="10"/>
      <c r="BV356" s="10"/>
      <c r="BW356" s="10"/>
      <c r="BX356" s="10"/>
      <c r="BY356" s="10"/>
      <c r="BZ356" s="10"/>
      <c r="CA356" s="10"/>
      <c r="CB356" s="10"/>
      <c r="CC356" s="10"/>
      <c r="CD356" s="10"/>
      <c r="CE356" s="10"/>
      <c r="CF356" s="10"/>
      <c r="CG356" s="10"/>
      <c r="CH356" s="10"/>
      <c r="CI356" s="10"/>
      <c r="CJ356" s="10"/>
      <c r="CK356" s="10"/>
      <c r="CL356" s="10"/>
      <c r="CM356" s="10"/>
      <c r="CN356" s="10"/>
      <c r="CO356" s="10"/>
    </row>
    <row r="357" spans="5:93" x14ac:dyDescent="0.25"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  <c r="AC357" s="10"/>
      <c r="AD357" s="10"/>
      <c r="AE357" s="10"/>
      <c r="AF357" s="10"/>
      <c r="AG357" s="10"/>
      <c r="AH357" s="10"/>
      <c r="AI357" s="10"/>
      <c r="AJ357" s="10"/>
      <c r="AK357" s="10"/>
      <c r="AL357" s="10"/>
      <c r="AM357" s="10"/>
      <c r="AN357" s="10"/>
      <c r="AO357" s="10"/>
      <c r="AP357" s="10"/>
      <c r="AQ357" s="10"/>
      <c r="AR357" s="10"/>
      <c r="AS357" s="10"/>
      <c r="AT357" s="10"/>
      <c r="AU357" s="10"/>
      <c r="AV357" s="10"/>
      <c r="AW357" s="10"/>
      <c r="AX357" s="10"/>
      <c r="AY357" s="10"/>
      <c r="AZ357" s="10"/>
      <c r="BA357" s="10"/>
      <c r="BB357" s="10"/>
      <c r="BC357" s="10"/>
      <c r="BD357" s="10"/>
      <c r="BE357" s="10"/>
      <c r="BF357" s="10"/>
      <c r="BG357" s="10"/>
      <c r="BH357" s="10"/>
      <c r="BI357" s="10"/>
      <c r="BJ357" s="10"/>
      <c r="BK357" s="10"/>
      <c r="BL357" s="10"/>
      <c r="BM357" s="10"/>
      <c r="BN357" s="10"/>
      <c r="BO357" s="10"/>
      <c r="BP357" s="10"/>
      <c r="BQ357" s="10"/>
      <c r="BR357" s="10"/>
      <c r="BS357" s="10"/>
      <c r="BT357" s="10"/>
      <c r="BU357" s="10"/>
      <c r="BV357" s="10"/>
      <c r="BW357" s="10"/>
      <c r="BX357" s="10"/>
      <c r="BY357" s="10"/>
      <c r="BZ357" s="10"/>
      <c r="CA357" s="10"/>
      <c r="CB357" s="10"/>
      <c r="CC357" s="10"/>
      <c r="CD357" s="10"/>
      <c r="CE357" s="10"/>
      <c r="CF357" s="10"/>
      <c r="CG357" s="10"/>
      <c r="CH357" s="10"/>
      <c r="CI357" s="10"/>
      <c r="CJ357" s="10"/>
      <c r="CK357" s="10"/>
      <c r="CL357" s="10"/>
      <c r="CM357" s="10"/>
      <c r="CN357" s="10"/>
      <c r="CO357" s="10"/>
    </row>
    <row r="358" spans="5:93" x14ac:dyDescent="0.25"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  <c r="AC358" s="10"/>
      <c r="AD358" s="10"/>
      <c r="AE358" s="10"/>
      <c r="AF358" s="10"/>
      <c r="AG358" s="10"/>
      <c r="AH358" s="10"/>
      <c r="AI358" s="10"/>
      <c r="AJ358" s="10"/>
      <c r="AK358" s="10"/>
      <c r="AL358" s="10"/>
      <c r="AM358" s="10"/>
      <c r="AN358" s="10"/>
      <c r="AO358" s="10"/>
      <c r="AP358" s="10"/>
      <c r="AQ358" s="10"/>
      <c r="AR358" s="10"/>
      <c r="AS358" s="10"/>
      <c r="AT358" s="10"/>
      <c r="AU358" s="10"/>
      <c r="AV358" s="10"/>
      <c r="AW358" s="10"/>
      <c r="AX358" s="10"/>
      <c r="AY358" s="10"/>
      <c r="AZ358" s="10"/>
      <c r="BA358" s="10"/>
      <c r="BB358" s="10"/>
      <c r="BC358" s="10"/>
      <c r="BD358" s="10"/>
      <c r="BE358" s="10"/>
      <c r="BF358" s="10"/>
      <c r="BG358" s="10"/>
      <c r="BH358" s="10"/>
      <c r="BI358" s="10"/>
      <c r="BJ358" s="10"/>
      <c r="BK358" s="10"/>
      <c r="BL358" s="10"/>
      <c r="BM358" s="10"/>
      <c r="BN358" s="10"/>
      <c r="BO358" s="10"/>
      <c r="BP358" s="10"/>
      <c r="BQ358" s="10"/>
      <c r="BR358" s="10"/>
      <c r="BS358" s="10"/>
      <c r="BT358" s="10"/>
      <c r="BU358" s="10"/>
      <c r="BV358" s="10"/>
      <c r="BW358" s="10"/>
      <c r="BX358" s="10"/>
      <c r="BY358" s="10"/>
      <c r="BZ358" s="10"/>
      <c r="CA358" s="10"/>
      <c r="CB358" s="10"/>
      <c r="CC358" s="10"/>
      <c r="CD358" s="10"/>
      <c r="CE358" s="10"/>
      <c r="CF358" s="10"/>
      <c r="CG358" s="10"/>
      <c r="CH358" s="10"/>
      <c r="CI358" s="10"/>
      <c r="CJ358" s="10"/>
      <c r="CK358" s="10"/>
      <c r="CL358" s="10"/>
      <c r="CM358" s="10"/>
      <c r="CN358" s="10"/>
      <c r="CO358" s="10"/>
    </row>
    <row r="359" spans="5:93" x14ac:dyDescent="0.25"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  <c r="AC359" s="10"/>
      <c r="AD359" s="10"/>
      <c r="AE359" s="10"/>
      <c r="AF359" s="10"/>
      <c r="AG359" s="10"/>
      <c r="AH359" s="10"/>
      <c r="AI359" s="10"/>
      <c r="AJ359" s="10"/>
      <c r="AK359" s="10"/>
      <c r="AL359" s="10"/>
      <c r="AM359" s="10"/>
      <c r="AN359" s="10"/>
      <c r="AO359" s="10"/>
      <c r="AP359" s="10"/>
      <c r="AQ359" s="10"/>
      <c r="AR359" s="10"/>
      <c r="AS359" s="10"/>
      <c r="AT359" s="10"/>
      <c r="AU359" s="10"/>
      <c r="AV359" s="10"/>
      <c r="AW359" s="10"/>
      <c r="AX359" s="10"/>
      <c r="AY359" s="10"/>
      <c r="AZ359" s="10"/>
      <c r="BA359" s="10"/>
      <c r="BB359" s="10"/>
      <c r="BC359" s="10"/>
      <c r="BD359" s="10"/>
      <c r="BE359" s="10"/>
      <c r="BF359" s="10"/>
      <c r="BG359" s="10"/>
      <c r="BH359" s="10"/>
      <c r="BI359" s="10"/>
      <c r="BJ359" s="10"/>
      <c r="BK359" s="10"/>
      <c r="BL359" s="10"/>
      <c r="BM359" s="10"/>
      <c r="BN359" s="10"/>
      <c r="BO359" s="10"/>
      <c r="BP359" s="10"/>
      <c r="BQ359" s="10"/>
      <c r="BR359" s="10"/>
      <c r="BS359" s="10"/>
      <c r="BT359" s="10"/>
      <c r="BU359" s="10"/>
      <c r="BV359" s="10"/>
      <c r="BW359" s="10"/>
      <c r="BX359" s="10"/>
      <c r="BY359" s="10"/>
      <c r="BZ359" s="10"/>
      <c r="CA359" s="10"/>
      <c r="CB359" s="10"/>
      <c r="CC359" s="10"/>
      <c r="CD359" s="10"/>
      <c r="CE359" s="10"/>
      <c r="CF359" s="10"/>
      <c r="CG359" s="10"/>
      <c r="CH359" s="10"/>
      <c r="CI359" s="10"/>
      <c r="CJ359" s="10"/>
      <c r="CK359" s="10"/>
      <c r="CL359" s="10"/>
      <c r="CM359" s="10"/>
      <c r="CN359" s="10"/>
      <c r="CO359" s="10"/>
    </row>
    <row r="360" spans="5:93" x14ac:dyDescent="0.25"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  <c r="AD360" s="10"/>
      <c r="AE360" s="10"/>
      <c r="AF360" s="10"/>
      <c r="AG360" s="10"/>
      <c r="AH360" s="10"/>
      <c r="AI360" s="10"/>
      <c r="AJ360" s="10"/>
      <c r="AK360" s="10"/>
      <c r="AL360" s="10"/>
      <c r="AM360" s="10"/>
      <c r="AN360" s="10"/>
      <c r="AO360" s="10"/>
      <c r="AP360" s="10"/>
      <c r="AQ360" s="10"/>
      <c r="AR360" s="10"/>
      <c r="AS360" s="10"/>
      <c r="AT360" s="10"/>
      <c r="AU360" s="10"/>
      <c r="AV360" s="10"/>
      <c r="AW360" s="10"/>
      <c r="AX360" s="10"/>
      <c r="AY360" s="10"/>
      <c r="AZ360" s="10"/>
      <c r="BA360" s="10"/>
      <c r="BB360" s="10"/>
      <c r="BC360" s="10"/>
      <c r="BD360" s="10"/>
      <c r="BE360" s="10"/>
      <c r="BF360" s="10"/>
      <c r="BG360" s="10"/>
      <c r="BH360" s="10"/>
      <c r="BI360" s="10"/>
      <c r="BJ360" s="10"/>
      <c r="BK360" s="10"/>
      <c r="BL360" s="10"/>
      <c r="BM360" s="10"/>
      <c r="BN360" s="10"/>
      <c r="BO360" s="10"/>
      <c r="BP360" s="10"/>
      <c r="BQ360" s="10"/>
      <c r="BR360" s="10"/>
      <c r="BS360" s="10"/>
      <c r="BT360" s="10"/>
      <c r="BU360" s="10"/>
      <c r="BV360" s="10"/>
      <c r="BW360" s="10"/>
      <c r="BX360" s="10"/>
      <c r="BY360" s="10"/>
      <c r="BZ360" s="10"/>
      <c r="CA360" s="10"/>
      <c r="CB360" s="10"/>
      <c r="CC360" s="10"/>
      <c r="CD360" s="10"/>
      <c r="CE360" s="10"/>
      <c r="CF360" s="10"/>
      <c r="CG360" s="10"/>
      <c r="CH360" s="10"/>
      <c r="CI360" s="10"/>
      <c r="CJ360" s="10"/>
      <c r="CK360" s="10"/>
      <c r="CL360" s="10"/>
      <c r="CM360" s="10"/>
      <c r="CN360" s="10"/>
      <c r="CO360" s="10"/>
    </row>
    <row r="361" spans="5:93" x14ac:dyDescent="0.25"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  <c r="AD361" s="10"/>
      <c r="AE361" s="10"/>
      <c r="AF361" s="10"/>
      <c r="AG361" s="10"/>
      <c r="AH361" s="10"/>
      <c r="AI361" s="10"/>
      <c r="AJ361" s="10"/>
      <c r="AK361" s="10"/>
      <c r="AL361" s="10"/>
      <c r="AM361" s="10"/>
      <c r="AN361" s="10"/>
      <c r="AO361" s="10"/>
      <c r="AP361" s="10"/>
      <c r="AQ361" s="10"/>
      <c r="AR361" s="10"/>
      <c r="AS361" s="10"/>
      <c r="AT361" s="10"/>
      <c r="AU361" s="10"/>
      <c r="AV361" s="10"/>
      <c r="AW361" s="10"/>
      <c r="AX361" s="10"/>
      <c r="AY361" s="10"/>
      <c r="AZ361" s="10"/>
      <c r="BA361" s="10"/>
      <c r="BB361" s="10"/>
      <c r="BC361" s="10"/>
      <c r="BD361" s="10"/>
      <c r="BE361" s="10"/>
      <c r="BF361" s="10"/>
      <c r="BG361" s="10"/>
      <c r="BH361" s="10"/>
      <c r="BI361" s="10"/>
      <c r="BJ361" s="10"/>
      <c r="BK361" s="10"/>
      <c r="BL361" s="10"/>
      <c r="BM361" s="10"/>
      <c r="BN361" s="10"/>
      <c r="BO361" s="10"/>
      <c r="BP361" s="10"/>
      <c r="BQ361" s="10"/>
      <c r="BR361" s="10"/>
      <c r="BS361" s="10"/>
      <c r="BT361" s="10"/>
      <c r="BU361" s="10"/>
      <c r="BV361" s="10"/>
      <c r="BW361" s="10"/>
      <c r="BX361" s="10"/>
      <c r="BY361" s="10"/>
      <c r="BZ361" s="10"/>
      <c r="CA361" s="10"/>
      <c r="CB361" s="10"/>
      <c r="CC361" s="10"/>
      <c r="CD361" s="10"/>
      <c r="CE361" s="10"/>
      <c r="CF361" s="10"/>
      <c r="CG361" s="10"/>
      <c r="CH361" s="10"/>
      <c r="CI361" s="10"/>
      <c r="CJ361" s="10"/>
      <c r="CK361" s="10"/>
      <c r="CL361" s="10"/>
      <c r="CM361" s="10"/>
      <c r="CN361" s="10"/>
      <c r="CO361" s="10"/>
    </row>
    <row r="362" spans="5:93" x14ac:dyDescent="0.25"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  <c r="AC362" s="10"/>
      <c r="AD362" s="10"/>
      <c r="AE362" s="10"/>
      <c r="AF362" s="10"/>
      <c r="AG362" s="10"/>
      <c r="AH362" s="10"/>
      <c r="AI362" s="10"/>
      <c r="AJ362" s="10"/>
      <c r="AK362" s="10"/>
      <c r="AL362" s="10"/>
      <c r="AM362" s="10"/>
      <c r="AN362" s="10"/>
      <c r="AO362" s="10"/>
      <c r="AP362" s="10"/>
      <c r="AQ362" s="10"/>
      <c r="AR362" s="10"/>
      <c r="AS362" s="10"/>
      <c r="AT362" s="10"/>
      <c r="AU362" s="10"/>
      <c r="AV362" s="10"/>
      <c r="AW362" s="10"/>
      <c r="AX362" s="10"/>
      <c r="AY362" s="10"/>
      <c r="AZ362" s="10"/>
      <c r="BA362" s="10"/>
      <c r="BB362" s="10"/>
      <c r="BC362" s="10"/>
      <c r="BD362" s="10"/>
      <c r="BE362" s="10"/>
      <c r="BF362" s="10"/>
      <c r="BG362" s="10"/>
      <c r="BH362" s="10"/>
      <c r="BI362" s="10"/>
      <c r="BJ362" s="10"/>
      <c r="BK362" s="10"/>
      <c r="BL362" s="10"/>
      <c r="BM362" s="10"/>
      <c r="BN362" s="10"/>
      <c r="BO362" s="10"/>
      <c r="BP362" s="10"/>
      <c r="BQ362" s="10"/>
      <c r="BR362" s="10"/>
      <c r="BS362" s="10"/>
      <c r="BT362" s="10"/>
      <c r="BU362" s="10"/>
      <c r="BV362" s="10"/>
      <c r="BW362" s="10"/>
      <c r="BX362" s="10"/>
      <c r="BY362" s="10"/>
      <c r="BZ362" s="10"/>
      <c r="CA362" s="10"/>
      <c r="CB362" s="10"/>
      <c r="CC362" s="10"/>
      <c r="CD362" s="10"/>
      <c r="CE362" s="10"/>
      <c r="CF362" s="10"/>
      <c r="CG362" s="10"/>
      <c r="CH362" s="10"/>
      <c r="CI362" s="10"/>
      <c r="CJ362" s="10"/>
      <c r="CK362" s="10"/>
      <c r="CL362" s="10"/>
      <c r="CM362" s="10"/>
      <c r="CN362" s="10"/>
      <c r="CO362" s="10"/>
    </row>
    <row r="363" spans="5:93" x14ac:dyDescent="0.25"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  <c r="AC363" s="10"/>
      <c r="AD363" s="10"/>
      <c r="AE363" s="10"/>
      <c r="AF363" s="10"/>
      <c r="AG363" s="10"/>
      <c r="AH363" s="10"/>
      <c r="AI363" s="10"/>
      <c r="AJ363" s="10"/>
      <c r="AK363" s="10"/>
      <c r="AL363" s="10"/>
      <c r="AM363" s="10"/>
      <c r="AN363" s="10"/>
      <c r="AO363" s="10"/>
      <c r="AP363" s="10"/>
      <c r="AQ363" s="10"/>
      <c r="AR363" s="10"/>
      <c r="AS363" s="10"/>
      <c r="AT363" s="10"/>
      <c r="AU363" s="10"/>
      <c r="AV363" s="10"/>
      <c r="AW363" s="10"/>
      <c r="AX363" s="10"/>
      <c r="AY363" s="10"/>
      <c r="AZ363" s="10"/>
      <c r="BA363" s="10"/>
      <c r="BB363" s="10"/>
      <c r="BC363" s="10"/>
      <c r="BD363" s="10"/>
      <c r="BE363" s="10"/>
      <c r="BF363" s="10"/>
      <c r="BG363" s="10"/>
      <c r="BH363" s="10"/>
      <c r="BI363" s="10"/>
      <c r="BJ363" s="10"/>
      <c r="BK363" s="10"/>
      <c r="BL363" s="10"/>
      <c r="BM363" s="10"/>
      <c r="BN363" s="10"/>
      <c r="BO363" s="10"/>
      <c r="BP363" s="10"/>
      <c r="BQ363" s="10"/>
      <c r="BR363" s="10"/>
      <c r="BS363" s="10"/>
      <c r="BT363" s="10"/>
      <c r="BU363" s="10"/>
      <c r="BV363" s="10"/>
      <c r="BW363" s="10"/>
      <c r="BX363" s="10"/>
      <c r="BY363" s="10"/>
      <c r="BZ363" s="10"/>
      <c r="CA363" s="10"/>
      <c r="CB363" s="10"/>
      <c r="CC363" s="10"/>
      <c r="CD363" s="10"/>
      <c r="CE363" s="10"/>
      <c r="CF363" s="10"/>
      <c r="CG363" s="10"/>
      <c r="CH363" s="10"/>
      <c r="CI363" s="10"/>
      <c r="CJ363" s="10"/>
      <c r="CK363" s="10"/>
      <c r="CL363" s="10"/>
      <c r="CM363" s="10"/>
      <c r="CN363" s="10"/>
      <c r="CO363" s="10"/>
    </row>
    <row r="364" spans="5:93" x14ac:dyDescent="0.25"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  <c r="AC364" s="10"/>
      <c r="AD364" s="10"/>
      <c r="AE364" s="10"/>
      <c r="AF364" s="10"/>
      <c r="AG364" s="10"/>
      <c r="AH364" s="10"/>
      <c r="AI364" s="10"/>
      <c r="AJ364" s="10"/>
      <c r="AK364" s="10"/>
      <c r="AL364" s="10"/>
      <c r="AM364" s="10"/>
      <c r="AN364" s="10"/>
      <c r="AO364" s="10"/>
      <c r="AP364" s="10"/>
      <c r="AQ364" s="10"/>
      <c r="AR364" s="10"/>
      <c r="AS364" s="10"/>
      <c r="AT364" s="10"/>
      <c r="AU364" s="10"/>
      <c r="AV364" s="10"/>
      <c r="AW364" s="10"/>
      <c r="AX364" s="10"/>
      <c r="AY364" s="10"/>
      <c r="AZ364" s="10"/>
      <c r="BA364" s="10"/>
      <c r="BB364" s="10"/>
      <c r="BC364" s="10"/>
      <c r="BD364" s="10"/>
      <c r="BE364" s="10"/>
      <c r="BF364" s="10"/>
      <c r="BG364" s="10"/>
      <c r="BH364" s="10"/>
      <c r="BI364" s="10"/>
      <c r="BJ364" s="10"/>
      <c r="BK364" s="10"/>
      <c r="BL364" s="10"/>
      <c r="BM364" s="10"/>
      <c r="BN364" s="10"/>
      <c r="BO364" s="10"/>
      <c r="BP364" s="10"/>
      <c r="BQ364" s="10"/>
      <c r="BR364" s="10"/>
      <c r="BS364" s="10"/>
      <c r="BT364" s="10"/>
      <c r="BU364" s="10"/>
      <c r="BV364" s="10"/>
      <c r="BW364" s="10"/>
      <c r="BX364" s="10"/>
      <c r="BY364" s="10"/>
      <c r="BZ364" s="10"/>
      <c r="CA364" s="10"/>
      <c r="CB364" s="10"/>
      <c r="CC364" s="10"/>
      <c r="CD364" s="10"/>
      <c r="CE364" s="10"/>
      <c r="CF364" s="10"/>
      <c r="CG364" s="10"/>
      <c r="CH364" s="10"/>
      <c r="CI364" s="10"/>
      <c r="CJ364" s="10"/>
      <c r="CK364" s="10"/>
      <c r="CL364" s="10"/>
      <c r="CM364" s="10"/>
      <c r="CN364" s="10"/>
      <c r="CO364" s="10"/>
    </row>
    <row r="365" spans="5:93" x14ac:dyDescent="0.25"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  <c r="AD365" s="10"/>
      <c r="AE365" s="10"/>
      <c r="AF365" s="10"/>
      <c r="AG365" s="10"/>
      <c r="AH365" s="10"/>
      <c r="AI365" s="10"/>
      <c r="AJ365" s="10"/>
      <c r="AK365" s="10"/>
      <c r="AL365" s="10"/>
      <c r="AM365" s="10"/>
      <c r="AN365" s="10"/>
      <c r="AO365" s="10"/>
      <c r="AP365" s="10"/>
      <c r="AQ365" s="10"/>
      <c r="AR365" s="10"/>
      <c r="AS365" s="10"/>
      <c r="AT365" s="10"/>
      <c r="AU365" s="10"/>
      <c r="AV365" s="10"/>
      <c r="AW365" s="10"/>
      <c r="AX365" s="10"/>
      <c r="AY365" s="10"/>
      <c r="AZ365" s="10"/>
      <c r="BA365" s="10"/>
      <c r="BB365" s="10"/>
      <c r="BC365" s="10"/>
      <c r="BD365" s="10"/>
      <c r="BE365" s="10"/>
      <c r="BF365" s="10"/>
      <c r="BG365" s="10"/>
      <c r="BH365" s="10"/>
      <c r="BI365" s="10"/>
      <c r="BJ365" s="10"/>
      <c r="BK365" s="10"/>
      <c r="BL365" s="10"/>
      <c r="BM365" s="10"/>
      <c r="BN365" s="10"/>
      <c r="BO365" s="10"/>
      <c r="BP365" s="10"/>
      <c r="BQ365" s="10"/>
      <c r="BR365" s="10"/>
      <c r="BS365" s="10"/>
      <c r="BT365" s="10"/>
      <c r="BU365" s="10"/>
      <c r="BV365" s="10"/>
      <c r="BW365" s="10"/>
      <c r="BX365" s="10"/>
      <c r="BY365" s="10"/>
      <c r="BZ365" s="10"/>
      <c r="CA365" s="10"/>
      <c r="CB365" s="10"/>
      <c r="CC365" s="10"/>
      <c r="CD365" s="10"/>
      <c r="CE365" s="10"/>
      <c r="CF365" s="10"/>
      <c r="CG365" s="10"/>
      <c r="CH365" s="10"/>
      <c r="CI365" s="10"/>
      <c r="CJ365" s="10"/>
      <c r="CK365" s="10"/>
      <c r="CL365" s="10"/>
      <c r="CM365" s="10"/>
      <c r="CN365" s="10"/>
      <c r="CO365" s="10"/>
    </row>
    <row r="366" spans="5:93" x14ac:dyDescent="0.25"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  <c r="AE366" s="10"/>
      <c r="AF366" s="10"/>
      <c r="AG366" s="10"/>
      <c r="AH366" s="10"/>
      <c r="AI366" s="10"/>
      <c r="AJ366" s="10"/>
      <c r="AK366" s="10"/>
      <c r="AL366" s="10"/>
      <c r="AM366" s="10"/>
      <c r="AN366" s="10"/>
      <c r="AO366" s="10"/>
      <c r="AP366" s="10"/>
      <c r="AQ366" s="10"/>
      <c r="AR366" s="10"/>
      <c r="AS366" s="10"/>
      <c r="AT366" s="10"/>
      <c r="AU366" s="10"/>
      <c r="AV366" s="10"/>
      <c r="AW366" s="10"/>
      <c r="AX366" s="10"/>
      <c r="AY366" s="10"/>
      <c r="AZ366" s="10"/>
      <c r="BA366" s="10"/>
      <c r="BB366" s="10"/>
      <c r="BC366" s="10"/>
      <c r="BD366" s="10"/>
      <c r="BE366" s="10"/>
      <c r="BF366" s="10"/>
      <c r="BG366" s="10"/>
      <c r="BH366" s="10"/>
      <c r="BI366" s="10"/>
      <c r="BJ366" s="10"/>
      <c r="BK366" s="10"/>
      <c r="BL366" s="10"/>
      <c r="BM366" s="10"/>
      <c r="BN366" s="10"/>
      <c r="BO366" s="10"/>
      <c r="BP366" s="10"/>
      <c r="BQ366" s="10"/>
      <c r="BR366" s="10"/>
      <c r="BS366" s="10"/>
      <c r="BT366" s="10"/>
      <c r="BU366" s="10"/>
      <c r="BV366" s="10"/>
      <c r="BW366" s="10"/>
      <c r="BX366" s="10"/>
      <c r="BY366" s="10"/>
      <c r="BZ366" s="10"/>
      <c r="CA366" s="10"/>
      <c r="CB366" s="10"/>
      <c r="CC366" s="10"/>
      <c r="CD366" s="10"/>
      <c r="CE366" s="10"/>
      <c r="CF366" s="10"/>
      <c r="CG366" s="10"/>
      <c r="CH366" s="10"/>
      <c r="CI366" s="10"/>
      <c r="CJ366" s="10"/>
      <c r="CK366" s="10"/>
      <c r="CL366" s="10"/>
      <c r="CM366" s="10"/>
      <c r="CN366" s="10"/>
      <c r="CO366" s="10"/>
    </row>
    <row r="367" spans="5:93" x14ac:dyDescent="0.25"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  <c r="AC367" s="10"/>
      <c r="AD367" s="10"/>
      <c r="AE367" s="10"/>
      <c r="AF367" s="10"/>
      <c r="AG367" s="10"/>
      <c r="AH367" s="10"/>
      <c r="AI367" s="10"/>
      <c r="AJ367" s="10"/>
      <c r="AK367" s="10"/>
      <c r="AL367" s="10"/>
      <c r="AM367" s="10"/>
      <c r="AN367" s="10"/>
      <c r="AO367" s="10"/>
      <c r="AP367" s="10"/>
      <c r="AQ367" s="10"/>
      <c r="AR367" s="10"/>
      <c r="AS367" s="10"/>
      <c r="AT367" s="10"/>
      <c r="AU367" s="10"/>
      <c r="AV367" s="10"/>
      <c r="AW367" s="10"/>
      <c r="AX367" s="10"/>
      <c r="AY367" s="10"/>
      <c r="AZ367" s="10"/>
      <c r="BA367" s="10"/>
      <c r="BB367" s="10"/>
      <c r="BC367" s="10"/>
      <c r="BD367" s="10"/>
      <c r="BE367" s="10"/>
      <c r="BF367" s="10"/>
      <c r="BG367" s="10"/>
      <c r="BH367" s="10"/>
      <c r="BI367" s="10"/>
      <c r="BJ367" s="10"/>
      <c r="BK367" s="10"/>
      <c r="BL367" s="10"/>
      <c r="BM367" s="10"/>
      <c r="BN367" s="10"/>
      <c r="BO367" s="10"/>
      <c r="BP367" s="10"/>
      <c r="BQ367" s="10"/>
      <c r="BR367" s="10"/>
      <c r="BS367" s="10"/>
      <c r="BT367" s="10"/>
      <c r="BU367" s="10"/>
      <c r="BV367" s="10"/>
      <c r="BW367" s="10"/>
      <c r="BX367" s="10"/>
      <c r="BY367" s="10"/>
      <c r="BZ367" s="10"/>
      <c r="CA367" s="10"/>
      <c r="CB367" s="10"/>
      <c r="CC367" s="10"/>
      <c r="CD367" s="10"/>
      <c r="CE367" s="10"/>
      <c r="CF367" s="10"/>
      <c r="CG367" s="10"/>
      <c r="CH367" s="10"/>
      <c r="CI367" s="10"/>
      <c r="CJ367" s="10"/>
      <c r="CK367" s="10"/>
      <c r="CL367" s="10"/>
      <c r="CM367" s="10"/>
      <c r="CN367" s="10"/>
      <c r="CO367" s="10"/>
    </row>
    <row r="368" spans="5:93" x14ac:dyDescent="0.25"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  <c r="AC368" s="10"/>
      <c r="AD368" s="10"/>
      <c r="AE368" s="10"/>
      <c r="AF368" s="10"/>
      <c r="AG368" s="10"/>
      <c r="AH368" s="10"/>
      <c r="AI368" s="10"/>
      <c r="AJ368" s="10"/>
      <c r="AK368" s="10"/>
      <c r="AL368" s="10"/>
      <c r="AM368" s="10"/>
      <c r="AN368" s="10"/>
      <c r="AO368" s="10"/>
      <c r="AP368" s="10"/>
      <c r="AQ368" s="10"/>
      <c r="AR368" s="10"/>
      <c r="AS368" s="10"/>
      <c r="AT368" s="10"/>
      <c r="AU368" s="10"/>
      <c r="AV368" s="10"/>
      <c r="AW368" s="10"/>
      <c r="AX368" s="10"/>
      <c r="AY368" s="10"/>
      <c r="AZ368" s="10"/>
      <c r="BA368" s="10"/>
      <c r="BB368" s="10"/>
      <c r="BC368" s="10"/>
      <c r="BD368" s="10"/>
      <c r="BE368" s="10"/>
      <c r="BF368" s="10"/>
      <c r="BG368" s="10"/>
      <c r="BH368" s="10"/>
      <c r="BI368" s="10"/>
      <c r="BJ368" s="10"/>
      <c r="BK368" s="10"/>
      <c r="BL368" s="10"/>
      <c r="BM368" s="10"/>
      <c r="BN368" s="10"/>
      <c r="BO368" s="10"/>
      <c r="BP368" s="10"/>
      <c r="BQ368" s="10"/>
      <c r="BR368" s="10"/>
      <c r="BS368" s="10"/>
      <c r="BT368" s="10"/>
      <c r="BU368" s="10"/>
      <c r="BV368" s="10"/>
      <c r="BW368" s="10"/>
      <c r="BX368" s="10"/>
      <c r="BY368" s="10"/>
      <c r="BZ368" s="10"/>
      <c r="CA368" s="10"/>
      <c r="CB368" s="10"/>
      <c r="CC368" s="10"/>
      <c r="CD368" s="10"/>
      <c r="CE368" s="10"/>
      <c r="CF368" s="10"/>
      <c r="CG368" s="10"/>
      <c r="CH368" s="10"/>
      <c r="CI368" s="10"/>
      <c r="CJ368" s="10"/>
      <c r="CK368" s="10"/>
      <c r="CL368" s="10"/>
      <c r="CM368" s="10"/>
      <c r="CN368" s="10"/>
      <c r="CO368" s="10"/>
    </row>
    <row r="369" spans="5:93" x14ac:dyDescent="0.25"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  <c r="AJ369" s="10"/>
      <c r="AK369" s="10"/>
      <c r="AL369" s="10"/>
      <c r="AM369" s="10"/>
      <c r="AN369" s="10"/>
      <c r="AO369" s="10"/>
      <c r="AP369" s="10"/>
      <c r="AQ369" s="10"/>
      <c r="AR369" s="10"/>
      <c r="AS369" s="10"/>
      <c r="AT369" s="10"/>
      <c r="AU369" s="10"/>
      <c r="AV369" s="10"/>
      <c r="AW369" s="10"/>
      <c r="AX369" s="10"/>
      <c r="AY369" s="10"/>
      <c r="AZ369" s="10"/>
      <c r="BA369" s="10"/>
      <c r="BB369" s="10"/>
      <c r="BC369" s="10"/>
      <c r="BD369" s="10"/>
      <c r="BE369" s="10"/>
      <c r="BF369" s="10"/>
      <c r="BG369" s="10"/>
      <c r="BH369" s="10"/>
      <c r="BI369" s="10"/>
      <c r="BJ369" s="10"/>
      <c r="BK369" s="10"/>
      <c r="BL369" s="10"/>
      <c r="BM369" s="10"/>
      <c r="BN369" s="10"/>
      <c r="BO369" s="10"/>
      <c r="BP369" s="10"/>
      <c r="BQ369" s="10"/>
      <c r="BR369" s="10"/>
      <c r="BS369" s="10"/>
      <c r="BT369" s="10"/>
      <c r="BU369" s="10"/>
      <c r="BV369" s="10"/>
      <c r="BW369" s="10"/>
      <c r="BX369" s="10"/>
      <c r="BY369" s="10"/>
      <c r="BZ369" s="10"/>
      <c r="CA369" s="10"/>
      <c r="CB369" s="10"/>
      <c r="CC369" s="10"/>
      <c r="CD369" s="10"/>
      <c r="CE369" s="10"/>
      <c r="CF369" s="10"/>
      <c r="CG369" s="10"/>
      <c r="CH369" s="10"/>
      <c r="CI369" s="10"/>
      <c r="CJ369" s="10"/>
      <c r="CK369" s="10"/>
      <c r="CL369" s="10"/>
      <c r="CM369" s="10"/>
      <c r="CN369" s="10"/>
      <c r="CO369" s="10"/>
    </row>
    <row r="370" spans="5:93" x14ac:dyDescent="0.25"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  <c r="AJ370" s="10"/>
      <c r="AK370" s="10"/>
      <c r="AL370" s="10"/>
      <c r="AM370" s="10"/>
      <c r="AN370" s="10"/>
      <c r="AO370" s="10"/>
      <c r="AP370" s="10"/>
      <c r="AQ370" s="10"/>
      <c r="AR370" s="10"/>
      <c r="AS370" s="10"/>
      <c r="AT370" s="10"/>
      <c r="AU370" s="10"/>
      <c r="AV370" s="10"/>
      <c r="AW370" s="10"/>
      <c r="AX370" s="10"/>
      <c r="AY370" s="10"/>
      <c r="AZ370" s="10"/>
      <c r="BA370" s="10"/>
      <c r="BB370" s="10"/>
      <c r="BC370" s="10"/>
      <c r="BD370" s="10"/>
      <c r="BE370" s="10"/>
      <c r="BF370" s="10"/>
      <c r="BG370" s="10"/>
      <c r="BH370" s="10"/>
      <c r="BI370" s="10"/>
      <c r="BJ370" s="10"/>
      <c r="BK370" s="10"/>
      <c r="BL370" s="10"/>
      <c r="BM370" s="10"/>
      <c r="BN370" s="10"/>
      <c r="BO370" s="10"/>
      <c r="BP370" s="10"/>
      <c r="BQ370" s="10"/>
      <c r="BR370" s="10"/>
      <c r="BS370" s="10"/>
      <c r="BT370" s="10"/>
      <c r="BU370" s="10"/>
      <c r="BV370" s="10"/>
      <c r="BW370" s="10"/>
      <c r="BX370" s="10"/>
      <c r="BY370" s="10"/>
      <c r="BZ370" s="10"/>
      <c r="CA370" s="10"/>
      <c r="CB370" s="10"/>
      <c r="CC370" s="10"/>
      <c r="CD370" s="10"/>
      <c r="CE370" s="10"/>
      <c r="CF370" s="10"/>
      <c r="CG370" s="10"/>
      <c r="CH370" s="10"/>
      <c r="CI370" s="10"/>
      <c r="CJ370" s="10"/>
      <c r="CK370" s="10"/>
      <c r="CL370" s="10"/>
      <c r="CM370" s="10"/>
      <c r="CN370" s="10"/>
      <c r="CO370" s="10"/>
    </row>
    <row r="371" spans="5:93" x14ac:dyDescent="0.25"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  <c r="AJ371" s="10"/>
      <c r="AK371" s="10"/>
      <c r="AL371" s="10"/>
      <c r="AM371" s="10"/>
      <c r="AN371" s="10"/>
      <c r="AO371" s="10"/>
      <c r="AP371" s="10"/>
      <c r="AQ371" s="10"/>
      <c r="AR371" s="10"/>
      <c r="AS371" s="10"/>
      <c r="AT371" s="10"/>
      <c r="AU371" s="10"/>
      <c r="AV371" s="10"/>
      <c r="AW371" s="10"/>
      <c r="AX371" s="10"/>
      <c r="AY371" s="10"/>
      <c r="AZ371" s="10"/>
      <c r="BA371" s="10"/>
      <c r="BB371" s="10"/>
      <c r="BC371" s="10"/>
      <c r="BD371" s="10"/>
      <c r="BE371" s="10"/>
      <c r="BF371" s="10"/>
      <c r="BG371" s="10"/>
      <c r="BH371" s="10"/>
      <c r="BI371" s="10"/>
      <c r="BJ371" s="10"/>
      <c r="BK371" s="10"/>
      <c r="BL371" s="10"/>
      <c r="BM371" s="10"/>
      <c r="BN371" s="10"/>
      <c r="BO371" s="10"/>
      <c r="BP371" s="10"/>
      <c r="BQ371" s="10"/>
      <c r="BR371" s="10"/>
      <c r="BS371" s="10"/>
      <c r="BT371" s="10"/>
      <c r="BU371" s="10"/>
      <c r="BV371" s="10"/>
      <c r="BW371" s="10"/>
      <c r="BX371" s="10"/>
      <c r="BY371" s="10"/>
      <c r="BZ371" s="10"/>
      <c r="CA371" s="10"/>
      <c r="CB371" s="10"/>
      <c r="CC371" s="10"/>
      <c r="CD371" s="10"/>
      <c r="CE371" s="10"/>
      <c r="CF371" s="10"/>
      <c r="CG371" s="10"/>
      <c r="CH371" s="10"/>
      <c r="CI371" s="10"/>
      <c r="CJ371" s="10"/>
      <c r="CK371" s="10"/>
      <c r="CL371" s="10"/>
      <c r="CM371" s="10"/>
      <c r="CN371" s="10"/>
      <c r="CO371" s="10"/>
    </row>
    <row r="372" spans="5:93" x14ac:dyDescent="0.25"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  <c r="AJ372" s="10"/>
      <c r="AK372" s="10"/>
      <c r="AL372" s="10"/>
      <c r="AM372" s="10"/>
      <c r="AN372" s="10"/>
      <c r="AO372" s="10"/>
      <c r="AP372" s="10"/>
      <c r="AQ372" s="10"/>
      <c r="AR372" s="10"/>
      <c r="AS372" s="10"/>
      <c r="AT372" s="10"/>
      <c r="AU372" s="10"/>
      <c r="AV372" s="10"/>
      <c r="AW372" s="10"/>
      <c r="AX372" s="10"/>
      <c r="AY372" s="10"/>
      <c r="AZ372" s="10"/>
      <c r="BA372" s="10"/>
      <c r="BB372" s="10"/>
      <c r="BC372" s="10"/>
      <c r="BD372" s="10"/>
      <c r="BE372" s="10"/>
      <c r="BF372" s="10"/>
      <c r="BG372" s="10"/>
      <c r="BH372" s="10"/>
      <c r="BI372" s="10"/>
      <c r="BJ372" s="10"/>
      <c r="BK372" s="10"/>
      <c r="BL372" s="10"/>
      <c r="BM372" s="10"/>
      <c r="BN372" s="10"/>
      <c r="BO372" s="10"/>
      <c r="BP372" s="10"/>
      <c r="BQ372" s="10"/>
      <c r="BR372" s="10"/>
      <c r="BS372" s="10"/>
      <c r="BT372" s="10"/>
      <c r="BU372" s="10"/>
      <c r="BV372" s="10"/>
      <c r="BW372" s="10"/>
      <c r="BX372" s="10"/>
      <c r="BY372" s="10"/>
      <c r="BZ372" s="10"/>
      <c r="CA372" s="10"/>
      <c r="CB372" s="10"/>
      <c r="CC372" s="10"/>
      <c r="CD372" s="10"/>
      <c r="CE372" s="10"/>
      <c r="CF372" s="10"/>
      <c r="CG372" s="10"/>
      <c r="CH372" s="10"/>
      <c r="CI372" s="10"/>
      <c r="CJ372" s="10"/>
      <c r="CK372" s="10"/>
      <c r="CL372" s="10"/>
      <c r="CM372" s="10"/>
      <c r="CN372" s="10"/>
      <c r="CO372" s="10"/>
    </row>
    <row r="373" spans="5:93" x14ac:dyDescent="0.25"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  <c r="AJ373" s="10"/>
      <c r="AK373" s="10"/>
      <c r="AL373" s="10"/>
      <c r="AM373" s="10"/>
      <c r="AN373" s="10"/>
      <c r="AO373" s="10"/>
      <c r="AP373" s="10"/>
      <c r="AQ373" s="10"/>
      <c r="AR373" s="10"/>
      <c r="AS373" s="10"/>
      <c r="AT373" s="10"/>
      <c r="AU373" s="10"/>
      <c r="AV373" s="10"/>
      <c r="AW373" s="10"/>
      <c r="AX373" s="10"/>
      <c r="AY373" s="10"/>
      <c r="AZ373" s="10"/>
      <c r="BA373" s="10"/>
      <c r="BB373" s="10"/>
      <c r="BC373" s="10"/>
      <c r="BD373" s="10"/>
      <c r="BE373" s="10"/>
      <c r="BF373" s="10"/>
      <c r="BG373" s="10"/>
      <c r="BH373" s="10"/>
      <c r="BI373" s="10"/>
      <c r="BJ373" s="10"/>
      <c r="BK373" s="10"/>
      <c r="BL373" s="10"/>
      <c r="BM373" s="10"/>
      <c r="BN373" s="10"/>
      <c r="BO373" s="10"/>
      <c r="BP373" s="10"/>
      <c r="BQ373" s="10"/>
      <c r="BR373" s="10"/>
      <c r="BS373" s="10"/>
      <c r="BT373" s="10"/>
      <c r="BU373" s="10"/>
      <c r="BV373" s="10"/>
      <c r="BW373" s="10"/>
      <c r="BX373" s="10"/>
      <c r="BY373" s="10"/>
      <c r="BZ373" s="10"/>
      <c r="CA373" s="10"/>
      <c r="CB373" s="10"/>
      <c r="CC373" s="10"/>
      <c r="CD373" s="10"/>
      <c r="CE373" s="10"/>
      <c r="CF373" s="10"/>
      <c r="CG373" s="10"/>
      <c r="CH373" s="10"/>
      <c r="CI373" s="10"/>
      <c r="CJ373" s="10"/>
      <c r="CK373" s="10"/>
      <c r="CL373" s="10"/>
      <c r="CM373" s="10"/>
      <c r="CN373" s="10"/>
      <c r="CO373" s="10"/>
    </row>
    <row r="374" spans="5:93" x14ac:dyDescent="0.25"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  <c r="AJ374" s="10"/>
      <c r="AK374" s="10"/>
      <c r="AL374" s="10"/>
      <c r="AM374" s="10"/>
      <c r="AN374" s="10"/>
      <c r="AO374" s="10"/>
      <c r="AP374" s="10"/>
      <c r="AQ374" s="10"/>
      <c r="AR374" s="10"/>
      <c r="AS374" s="10"/>
      <c r="AT374" s="10"/>
      <c r="AU374" s="10"/>
      <c r="AV374" s="10"/>
      <c r="AW374" s="10"/>
      <c r="AX374" s="10"/>
      <c r="AY374" s="10"/>
      <c r="AZ374" s="10"/>
      <c r="BA374" s="10"/>
      <c r="BB374" s="10"/>
      <c r="BC374" s="10"/>
      <c r="BD374" s="10"/>
      <c r="BE374" s="10"/>
      <c r="BF374" s="10"/>
      <c r="BG374" s="10"/>
      <c r="BH374" s="10"/>
      <c r="BI374" s="10"/>
      <c r="BJ374" s="10"/>
      <c r="BK374" s="10"/>
      <c r="BL374" s="10"/>
      <c r="BM374" s="10"/>
      <c r="BN374" s="10"/>
      <c r="BO374" s="10"/>
      <c r="BP374" s="10"/>
      <c r="BQ374" s="10"/>
      <c r="BR374" s="10"/>
      <c r="BS374" s="10"/>
      <c r="BT374" s="10"/>
      <c r="BU374" s="10"/>
      <c r="BV374" s="10"/>
      <c r="BW374" s="10"/>
      <c r="BX374" s="10"/>
      <c r="BY374" s="10"/>
      <c r="BZ374" s="10"/>
      <c r="CA374" s="10"/>
      <c r="CB374" s="10"/>
      <c r="CC374" s="10"/>
      <c r="CD374" s="10"/>
      <c r="CE374" s="10"/>
      <c r="CF374" s="10"/>
      <c r="CG374" s="10"/>
      <c r="CH374" s="10"/>
      <c r="CI374" s="10"/>
      <c r="CJ374" s="10"/>
      <c r="CK374" s="10"/>
      <c r="CL374" s="10"/>
      <c r="CM374" s="10"/>
      <c r="CN374" s="10"/>
      <c r="CO374" s="10"/>
    </row>
    <row r="375" spans="5:93" x14ac:dyDescent="0.25"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  <c r="AJ375" s="10"/>
      <c r="AK375" s="10"/>
      <c r="AL375" s="10"/>
      <c r="AM375" s="10"/>
      <c r="AN375" s="10"/>
      <c r="AO375" s="10"/>
      <c r="AP375" s="10"/>
      <c r="AQ375" s="10"/>
      <c r="AR375" s="10"/>
      <c r="AS375" s="10"/>
      <c r="AT375" s="10"/>
      <c r="AU375" s="10"/>
      <c r="AV375" s="10"/>
      <c r="AW375" s="10"/>
      <c r="AX375" s="10"/>
      <c r="AY375" s="10"/>
      <c r="AZ375" s="10"/>
      <c r="BA375" s="10"/>
      <c r="BB375" s="10"/>
      <c r="BC375" s="10"/>
      <c r="BD375" s="10"/>
      <c r="BE375" s="10"/>
      <c r="BF375" s="10"/>
      <c r="BG375" s="10"/>
      <c r="BH375" s="10"/>
      <c r="BI375" s="10"/>
      <c r="BJ375" s="10"/>
      <c r="BK375" s="10"/>
      <c r="BL375" s="10"/>
      <c r="BM375" s="10"/>
      <c r="BN375" s="10"/>
      <c r="BO375" s="10"/>
      <c r="BP375" s="10"/>
      <c r="BQ375" s="10"/>
      <c r="BR375" s="10"/>
      <c r="BS375" s="10"/>
      <c r="BT375" s="10"/>
      <c r="BU375" s="10"/>
      <c r="BV375" s="10"/>
      <c r="BW375" s="10"/>
      <c r="BX375" s="10"/>
      <c r="BY375" s="10"/>
      <c r="BZ375" s="10"/>
      <c r="CA375" s="10"/>
      <c r="CB375" s="10"/>
      <c r="CC375" s="10"/>
      <c r="CD375" s="10"/>
      <c r="CE375" s="10"/>
      <c r="CF375" s="10"/>
      <c r="CG375" s="10"/>
      <c r="CH375" s="10"/>
      <c r="CI375" s="10"/>
      <c r="CJ375" s="10"/>
      <c r="CK375" s="10"/>
      <c r="CL375" s="10"/>
      <c r="CM375" s="10"/>
      <c r="CN375" s="10"/>
      <c r="CO375" s="10"/>
    </row>
    <row r="376" spans="5:93" x14ac:dyDescent="0.25"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  <c r="AJ376" s="10"/>
      <c r="AK376" s="10"/>
      <c r="AL376" s="10"/>
      <c r="AM376" s="10"/>
      <c r="AN376" s="10"/>
      <c r="AO376" s="10"/>
      <c r="AP376" s="10"/>
      <c r="AQ376" s="10"/>
      <c r="AR376" s="10"/>
      <c r="AS376" s="10"/>
      <c r="AT376" s="10"/>
      <c r="AU376" s="10"/>
      <c r="AV376" s="10"/>
      <c r="AW376" s="10"/>
      <c r="AX376" s="10"/>
      <c r="AY376" s="10"/>
      <c r="AZ376" s="10"/>
      <c r="BA376" s="10"/>
      <c r="BB376" s="10"/>
      <c r="BC376" s="10"/>
      <c r="BD376" s="10"/>
      <c r="BE376" s="10"/>
      <c r="BF376" s="10"/>
      <c r="BG376" s="10"/>
      <c r="BH376" s="10"/>
      <c r="BI376" s="10"/>
      <c r="BJ376" s="10"/>
      <c r="BK376" s="10"/>
      <c r="BL376" s="10"/>
      <c r="BM376" s="10"/>
      <c r="BN376" s="10"/>
      <c r="BO376" s="10"/>
      <c r="BP376" s="10"/>
      <c r="BQ376" s="10"/>
      <c r="BR376" s="10"/>
      <c r="BS376" s="10"/>
      <c r="BT376" s="10"/>
      <c r="BU376" s="10"/>
      <c r="BV376" s="10"/>
      <c r="BW376" s="10"/>
      <c r="BX376" s="10"/>
      <c r="BY376" s="10"/>
      <c r="BZ376" s="10"/>
      <c r="CA376" s="10"/>
      <c r="CB376" s="10"/>
      <c r="CC376" s="10"/>
      <c r="CD376" s="10"/>
      <c r="CE376" s="10"/>
      <c r="CF376" s="10"/>
      <c r="CG376" s="10"/>
      <c r="CH376" s="10"/>
      <c r="CI376" s="10"/>
      <c r="CJ376" s="10"/>
      <c r="CK376" s="10"/>
      <c r="CL376" s="10"/>
      <c r="CM376" s="10"/>
      <c r="CN376" s="10"/>
      <c r="CO376" s="10"/>
    </row>
    <row r="377" spans="5:93" x14ac:dyDescent="0.25"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  <c r="AJ377" s="10"/>
      <c r="AK377" s="10"/>
      <c r="AL377" s="10"/>
      <c r="AM377" s="10"/>
      <c r="AN377" s="10"/>
      <c r="AO377" s="10"/>
      <c r="AP377" s="10"/>
      <c r="AQ377" s="10"/>
      <c r="AR377" s="10"/>
      <c r="AS377" s="10"/>
      <c r="AT377" s="10"/>
      <c r="AU377" s="10"/>
      <c r="AV377" s="10"/>
      <c r="AW377" s="10"/>
      <c r="AX377" s="10"/>
      <c r="AY377" s="10"/>
      <c r="AZ377" s="10"/>
      <c r="BA377" s="10"/>
      <c r="BB377" s="10"/>
      <c r="BC377" s="10"/>
      <c r="BD377" s="10"/>
      <c r="BE377" s="10"/>
      <c r="BF377" s="10"/>
      <c r="BG377" s="10"/>
      <c r="BH377" s="10"/>
      <c r="BI377" s="10"/>
      <c r="BJ377" s="10"/>
      <c r="BK377" s="10"/>
      <c r="BL377" s="10"/>
      <c r="BM377" s="10"/>
      <c r="BN377" s="10"/>
      <c r="BO377" s="10"/>
      <c r="BP377" s="10"/>
      <c r="BQ377" s="10"/>
      <c r="BR377" s="10"/>
      <c r="BS377" s="10"/>
      <c r="BT377" s="10"/>
      <c r="BU377" s="10"/>
      <c r="BV377" s="10"/>
      <c r="BW377" s="10"/>
      <c r="BX377" s="10"/>
      <c r="BY377" s="10"/>
      <c r="BZ377" s="10"/>
      <c r="CA377" s="10"/>
      <c r="CB377" s="10"/>
      <c r="CC377" s="10"/>
      <c r="CD377" s="10"/>
      <c r="CE377" s="10"/>
      <c r="CF377" s="10"/>
      <c r="CG377" s="10"/>
      <c r="CH377" s="10"/>
      <c r="CI377" s="10"/>
      <c r="CJ377" s="10"/>
      <c r="CK377" s="10"/>
      <c r="CL377" s="10"/>
      <c r="CM377" s="10"/>
      <c r="CN377" s="10"/>
      <c r="CO377" s="10"/>
    </row>
    <row r="378" spans="5:93" x14ac:dyDescent="0.25"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  <c r="AJ378" s="10"/>
      <c r="AK378" s="10"/>
      <c r="AL378" s="10"/>
      <c r="AM378" s="10"/>
      <c r="AN378" s="10"/>
      <c r="AO378" s="10"/>
      <c r="AP378" s="10"/>
      <c r="AQ378" s="10"/>
      <c r="AR378" s="10"/>
      <c r="AS378" s="10"/>
      <c r="AT378" s="10"/>
      <c r="AU378" s="10"/>
      <c r="AV378" s="10"/>
      <c r="AW378" s="10"/>
      <c r="AX378" s="10"/>
      <c r="AY378" s="10"/>
      <c r="AZ378" s="10"/>
      <c r="BA378" s="10"/>
      <c r="BB378" s="10"/>
      <c r="BC378" s="10"/>
      <c r="BD378" s="10"/>
      <c r="BE378" s="10"/>
      <c r="BF378" s="10"/>
      <c r="BG378" s="10"/>
      <c r="BH378" s="10"/>
      <c r="BI378" s="10"/>
      <c r="BJ378" s="10"/>
      <c r="BK378" s="10"/>
      <c r="BL378" s="10"/>
      <c r="BM378" s="10"/>
      <c r="BN378" s="10"/>
      <c r="BO378" s="10"/>
      <c r="BP378" s="10"/>
      <c r="BQ378" s="10"/>
      <c r="BR378" s="10"/>
      <c r="BS378" s="10"/>
      <c r="BT378" s="10"/>
      <c r="BU378" s="10"/>
      <c r="BV378" s="10"/>
      <c r="BW378" s="10"/>
      <c r="BX378" s="10"/>
      <c r="BY378" s="10"/>
      <c r="BZ378" s="10"/>
      <c r="CA378" s="10"/>
      <c r="CB378" s="10"/>
      <c r="CC378" s="10"/>
      <c r="CD378" s="10"/>
      <c r="CE378" s="10"/>
      <c r="CF378" s="10"/>
      <c r="CG378" s="10"/>
      <c r="CH378" s="10"/>
      <c r="CI378" s="10"/>
      <c r="CJ378" s="10"/>
      <c r="CK378" s="10"/>
      <c r="CL378" s="10"/>
      <c r="CM378" s="10"/>
      <c r="CN378" s="10"/>
      <c r="CO378" s="10"/>
    </row>
    <row r="379" spans="5:93" x14ac:dyDescent="0.25"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  <c r="AJ379" s="10"/>
      <c r="AK379" s="10"/>
      <c r="AL379" s="10"/>
      <c r="AM379" s="10"/>
      <c r="AN379" s="10"/>
      <c r="AO379" s="10"/>
      <c r="AP379" s="10"/>
      <c r="AQ379" s="10"/>
      <c r="AR379" s="10"/>
      <c r="AS379" s="10"/>
      <c r="AT379" s="10"/>
      <c r="AU379" s="10"/>
      <c r="AV379" s="10"/>
      <c r="AW379" s="10"/>
      <c r="AX379" s="10"/>
      <c r="AY379" s="10"/>
      <c r="AZ379" s="10"/>
      <c r="BA379" s="10"/>
      <c r="BB379" s="10"/>
      <c r="BC379" s="10"/>
      <c r="BD379" s="10"/>
      <c r="BE379" s="10"/>
      <c r="BF379" s="10"/>
      <c r="BG379" s="10"/>
      <c r="BH379" s="10"/>
      <c r="BI379" s="10"/>
      <c r="BJ379" s="10"/>
      <c r="BK379" s="10"/>
      <c r="BL379" s="10"/>
      <c r="BM379" s="10"/>
      <c r="BN379" s="10"/>
      <c r="BO379" s="10"/>
      <c r="BP379" s="10"/>
      <c r="BQ379" s="10"/>
      <c r="BR379" s="10"/>
      <c r="BS379" s="10"/>
      <c r="BT379" s="10"/>
      <c r="BU379" s="10"/>
      <c r="BV379" s="10"/>
      <c r="BW379" s="10"/>
      <c r="BX379" s="10"/>
      <c r="BY379" s="10"/>
      <c r="BZ379" s="10"/>
      <c r="CA379" s="10"/>
      <c r="CB379" s="10"/>
      <c r="CC379" s="10"/>
      <c r="CD379" s="10"/>
      <c r="CE379" s="10"/>
      <c r="CF379" s="10"/>
      <c r="CG379" s="10"/>
      <c r="CH379" s="10"/>
      <c r="CI379" s="10"/>
      <c r="CJ379" s="10"/>
      <c r="CK379" s="10"/>
      <c r="CL379" s="10"/>
      <c r="CM379" s="10"/>
      <c r="CN379" s="10"/>
      <c r="CO379" s="10"/>
    </row>
    <row r="380" spans="5:93" x14ac:dyDescent="0.25"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  <c r="AJ380" s="10"/>
      <c r="AK380" s="10"/>
      <c r="AL380" s="10"/>
      <c r="AM380" s="10"/>
      <c r="AN380" s="10"/>
      <c r="AO380" s="10"/>
      <c r="AP380" s="10"/>
      <c r="AQ380" s="10"/>
      <c r="AR380" s="10"/>
      <c r="AS380" s="10"/>
      <c r="AT380" s="10"/>
      <c r="AU380" s="10"/>
      <c r="AV380" s="10"/>
      <c r="AW380" s="10"/>
      <c r="AX380" s="10"/>
      <c r="AY380" s="10"/>
      <c r="AZ380" s="10"/>
      <c r="BA380" s="10"/>
      <c r="BB380" s="10"/>
      <c r="BC380" s="10"/>
      <c r="BD380" s="10"/>
      <c r="BE380" s="10"/>
      <c r="BF380" s="10"/>
      <c r="BG380" s="10"/>
      <c r="BH380" s="10"/>
      <c r="BI380" s="10"/>
      <c r="BJ380" s="10"/>
      <c r="BK380" s="10"/>
      <c r="BL380" s="10"/>
      <c r="BM380" s="10"/>
      <c r="BN380" s="10"/>
      <c r="BO380" s="10"/>
      <c r="BP380" s="10"/>
      <c r="BQ380" s="10"/>
      <c r="BR380" s="10"/>
      <c r="BS380" s="10"/>
      <c r="BT380" s="10"/>
      <c r="BU380" s="10"/>
      <c r="BV380" s="10"/>
      <c r="BW380" s="10"/>
      <c r="BX380" s="10"/>
      <c r="BY380" s="10"/>
      <c r="BZ380" s="10"/>
      <c r="CA380" s="10"/>
      <c r="CB380" s="10"/>
      <c r="CC380" s="10"/>
      <c r="CD380" s="10"/>
      <c r="CE380" s="10"/>
      <c r="CF380" s="10"/>
      <c r="CG380" s="10"/>
      <c r="CH380" s="10"/>
      <c r="CI380" s="10"/>
      <c r="CJ380" s="10"/>
      <c r="CK380" s="10"/>
      <c r="CL380" s="10"/>
      <c r="CM380" s="10"/>
      <c r="CN380" s="10"/>
      <c r="CO380" s="10"/>
    </row>
    <row r="382" spans="5:93" x14ac:dyDescent="0.25">
      <c r="BM382" s="5" t="b">
        <f>BM380=BM16</f>
        <v>1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F3106-B0A0-47BB-A8EF-5DEEA8E98763}">
  <sheetPr>
    <tabColor theme="4" tint="0.59999389629810485"/>
  </sheetPr>
  <dimension ref="B2:CO382"/>
  <sheetViews>
    <sheetView showGridLines="0" zoomScale="85" zoomScaleNormal="85" workbookViewId="0">
      <selection activeCell="B2" sqref="B2"/>
    </sheetView>
  </sheetViews>
  <sheetFormatPr defaultColWidth="9.109375" defaultRowHeight="13.2" x14ac:dyDescent="0.25"/>
  <cols>
    <col min="1" max="1" width="9.109375" style="5"/>
    <col min="2" max="2" width="19.6640625" style="5" customWidth="1"/>
    <col min="3" max="4" width="10.6640625" style="5" customWidth="1"/>
    <col min="5" max="5" width="11.44140625" style="5" bestFit="1" customWidth="1"/>
    <col min="6" max="6" width="12.88671875" style="5" bestFit="1" customWidth="1"/>
    <col min="7" max="7" width="14" style="5" bestFit="1" customWidth="1"/>
    <col min="8" max="8" width="13.88671875" style="5" bestFit="1" customWidth="1"/>
    <col min="9" max="9" width="11.5546875" style="5" customWidth="1"/>
    <col min="10" max="11" width="9.5546875" style="5" customWidth="1"/>
    <col min="12" max="65" width="8.88671875" style="5" customWidth="1"/>
    <col min="66" max="16384" width="9.109375" style="5"/>
  </cols>
  <sheetData>
    <row r="2" spans="2:93" x14ac:dyDescent="0.25">
      <c r="B2" s="4" t="s">
        <v>39</v>
      </c>
    </row>
    <row r="3" spans="2:93" ht="14.25" customHeight="1" x14ac:dyDescent="0.25">
      <c r="E3" s="17" t="str">
        <f>"Crank-Nicolson with Barrier = "&amp;C8</f>
        <v>Crank-Nicolson with Barrier = 125</v>
      </c>
    </row>
    <row r="4" spans="2:93" ht="13.8" thickBot="1" x14ac:dyDescent="0.3">
      <c r="B4" s="6" t="s">
        <v>7</v>
      </c>
      <c r="C4" s="7"/>
      <c r="D4" s="7"/>
      <c r="E4" s="19" t="s">
        <v>27</v>
      </c>
      <c r="F4" s="19" t="s">
        <v>28</v>
      </c>
      <c r="G4" s="19" t="s">
        <v>29</v>
      </c>
      <c r="H4" s="19" t="s">
        <v>30</v>
      </c>
      <c r="I4" s="19" t="s">
        <v>48</v>
      </c>
      <c r="J4" s="19" t="s">
        <v>32</v>
      </c>
      <c r="K4" s="19" t="s">
        <v>49</v>
      </c>
    </row>
    <row r="5" spans="2:93" x14ac:dyDescent="0.25">
      <c r="B5" s="8" t="s">
        <v>8</v>
      </c>
      <c r="C5" s="13">
        <v>1</v>
      </c>
      <c r="D5" s="13"/>
      <c r="E5" s="20">
        <v>1</v>
      </c>
      <c r="F5" s="20">
        <v>100</v>
      </c>
      <c r="G5" s="20">
        <v>100</v>
      </c>
      <c r="H5" s="21">
        <v>1.3362889482070046</v>
      </c>
      <c r="I5" s="26">
        <f t="shared" ref="I5:I11" si="0">+$C$33</f>
        <v>1.45306932154881</v>
      </c>
      <c r="J5" s="22">
        <f t="shared" ref="J5:J11" si="1">+I5-H5</f>
        <v>0.11678037334180535</v>
      </c>
      <c r="K5" s="27" t="s">
        <v>50</v>
      </c>
    </row>
    <row r="6" spans="2:93" x14ac:dyDescent="0.25">
      <c r="B6" s="8" t="s">
        <v>9</v>
      </c>
      <c r="C6" s="13">
        <v>100</v>
      </c>
      <c r="D6" s="13"/>
      <c r="E6" s="20">
        <f t="shared" ref="E6:E11" si="2">+E5+1</f>
        <v>2</v>
      </c>
      <c r="F6" s="20">
        <f t="shared" ref="F6:G11" si="3">+F5*2</f>
        <v>200</v>
      </c>
      <c r="G6" s="20">
        <f t="shared" si="3"/>
        <v>200</v>
      </c>
      <c r="H6" s="21">
        <v>1.3639287175871539</v>
      </c>
      <c r="I6" s="26">
        <f t="shared" si="0"/>
        <v>1.45306932154881</v>
      </c>
      <c r="J6" s="22">
        <f t="shared" si="1"/>
        <v>8.9140603961656018E-2</v>
      </c>
      <c r="K6" s="22">
        <f>J6/J5</f>
        <v>0.76331836772562556</v>
      </c>
    </row>
    <row r="7" spans="2:93" x14ac:dyDescent="0.25">
      <c r="B7" s="8" t="s">
        <v>10</v>
      </c>
      <c r="C7" s="13">
        <v>1</v>
      </c>
      <c r="D7" s="13"/>
      <c r="E7" s="20">
        <f t="shared" si="2"/>
        <v>3</v>
      </c>
      <c r="F7" s="20">
        <f t="shared" si="3"/>
        <v>400</v>
      </c>
      <c r="G7" s="20">
        <f t="shared" si="3"/>
        <v>400</v>
      </c>
      <c r="H7" s="21">
        <v>1.388638678471112</v>
      </c>
      <c r="I7" s="26">
        <f t="shared" si="0"/>
        <v>1.45306932154881</v>
      </c>
      <c r="J7" s="22">
        <f t="shared" si="1"/>
        <v>6.4430643077697969E-2</v>
      </c>
      <c r="K7" s="22">
        <f t="shared" ref="K7:K11" si="4">J7/J6</f>
        <v>0.72279791940172311</v>
      </c>
    </row>
    <row r="8" spans="2:93" x14ac:dyDescent="0.25">
      <c r="B8" s="8" t="s">
        <v>11</v>
      </c>
      <c r="C8" s="13">
        <v>125</v>
      </c>
      <c r="D8" s="13"/>
      <c r="E8" s="20">
        <f t="shared" si="2"/>
        <v>4</v>
      </c>
      <c r="F8" s="20">
        <f t="shared" si="3"/>
        <v>800</v>
      </c>
      <c r="G8" s="20">
        <f t="shared" si="3"/>
        <v>800</v>
      </c>
      <c r="H8" s="21">
        <v>1.438595209537658</v>
      </c>
      <c r="I8" s="26">
        <f t="shared" si="0"/>
        <v>1.45306932154881</v>
      </c>
      <c r="J8" s="22">
        <f t="shared" si="1"/>
        <v>1.4474112011152007E-2</v>
      </c>
      <c r="K8" s="22">
        <f t="shared" si="4"/>
        <v>0.22464639990784258</v>
      </c>
    </row>
    <row r="9" spans="2:93" x14ac:dyDescent="0.25">
      <c r="B9" s="8" t="s">
        <v>12</v>
      </c>
      <c r="C9" s="13" t="s">
        <v>13</v>
      </c>
      <c r="D9" s="13"/>
      <c r="E9" s="20">
        <f t="shared" si="2"/>
        <v>5</v>
      </c>
      <c r="F9" s="20">
        <f t="shared" si="3"/>
        <v>1600</v>
      </c>
      <c r="G9" s="20">
        <f t="shared" si="3"/>
        <v>1600</v>
      </c>
      <c r="H9" s="21">
        <v>1.4439741500411551</v>
      </c>
      <c r="I9" s="26">
        <f t="shared" si="0"/>
        <v>1.45306932154881</v>
      </c>
      <c r="J9" s="22">
        <f t="shared" si="1"/>
        <v>9.0951715076548201E-3</v>
      </c>
      <c r="K9" s="22">
        <f t="shared" si="4"/>
        <v>0.62837509483463827</v>
      </c>
    </row>
    <row r="10" spans="2:93" x14ac:dyDescent="0.25">
      <c r="B10" s="8" t="s">
        <v>14</v>
      </c>
      <c r="C10" s="13">
        <v>2</v>
      </c>
      <c r="D10" s="13"/>
      <c r="E10" s="20">
        <f t="shared" si="2"/>
        <v>6</v>
      </c>
      <c r="F10" s="20">
        <f t="shared" si="3"/>
        <v>3200</v>
      </c>
      <c r="G10" s="20">
        <f t="shared" si="3"/>
        <v>3200</v>
      </c>
      <c r="H10" s="21">
        <v>1.4465463971024017</v>
      </c>
      <c r="I10" s="26">
        <f t="shared" si="0"/>
        <v>1.45306932154881</v>
      </c>
      <c r="J10" s="22">
        <f t="shared" si="1"/>
        <v>6.5229244464082292E-3</v>
      </c>
      <c r="K10" s="22">
        <f t="shared" si="4"/>
        <v>0.71718542535655361</v>
      </c>
    </row>
    <row r="11" spans="2:93" x14ac:dyDescent="0.25">
      <c r="B11" s="8"/>
      <c r="C11" s="7"/>
      <c r="D11" s="7"/>
      <c r="E11" s="20">
        <f t="shared" si="2"/>
        <v>7</v>
      </c>
      <c r="F11" s="20">
        <f t="shared" si="3"/>
        <v>6400</v>
      </c>
      <c r="G11" s="20">
        <f t="shared" si="3"/>
        <v>6400</v>
      </c>
      <c r="H11" s="21">
        <v>1.4451705751358648</v>
      </c>
      <c r="I11" s="26">
        <f t="shared" si="0"/>
        <v>1.45306932154881</v>
      </c>
      <c r="J11" s="22">
        <f t="shared" si="1"/>
        <v>7.8987464129451901E-3</v>
      </c>
      <c r="K11" s="22">
        <f t="shared" si="4"/>
        <v>1.2109210336315548</v>
      </c>
    </row>
    <row r="12" spans="2:93" x14ac:dyDescent="0.25">
      <c r="B12" s="6" t="s">
        <v>15</v>
      </c>
      <c r="C12" s="7"/>
      <c r="D12" s="7"/>
      <c r="E12" s="20"/>
      <c r="F12" s="20"/>
      <c r="G12" s="20"/>
      <c r="H12" s="20"/>
      <c r="I12" s="20"/>
      <c r="J12" s="20"/>
      <c r="K12" s="22"/>
    </row>
    <row r="13" spans="2:93" x14ac:dyDescent="0.25">
      <c r="B13" s="8" t="s">
        <v>16</v>
      </c>
      <c r="C13" s="13">
        <v>100</v>
      </c>
      <c r="D13" s="13"/>
      <c r="E13" s="20"/>
      <c r="F13" s="20"/>
      <c r="G13" s="20"/>
      <c r="H13" s="20"/>
      <c r="I13" s="20"/>
      <c r="J13" s="20"/>
      <c r="K13" s="22"/>
    </row>
    <row r="14" spans="2:93" x14ac:dyDescent="0.25">
      <c r="B14" s="8" t="s">
        <v>17</v>
      </c>
      <c r="C14" s="7" t="str">
        <f>+Market!E5</f>
        <v>USD¤1</v>
      </c>
      <c r="D14" s="7"/>
      <c r="E14" s="20"/>
      <c r="F14" s="20"/>
      <c r="G14" s="20"/>
      <c r="H14" s="20"/>
      <c r="I14" s="20"/>
      <c r="J14" s="20"/>
      <c r="K14" s="20"/>
    </row>
    <row r="15" spans="2:93" ht="14.4" x14ac:dyDescent="0.3">
      <c r="B15" s="8" t="s">
        <v>18</v>
      </c>
      <c r="C15" s="14">
        <v>0.02</v>
      </c>
      <c r="D15" s="14"/>
      <c r="E15" s="23" t="str">
        <f>"Fully implicit with Barrier = "&amp;C8</f>
        <v>Fully implicit with Barrier = 125</v>
      </c>
      <c r="F15" s="20"/>
      <c r="G15" s="20"/>
      <c r="H15" s="20"/>
      <c r="I15" s="20"/>
      <c r="J15" s="20"/>
      <c r="K15" s="20"/>
    </row>
    <row r="16" spans="2:93" ht="15" thickBot="1" x14ac:dyDescent="0.35">
      <c r="B16" s="8" t="s">
        <v>19</v>
      </c>
      <c r="C16" s="14">
        <v>0.25</v>
      </c>
      <c r="D16" s="14"/>
      <c r="E16" s="19" t="s">
        <v>27</v>
      </c>
      <c r="F16" s="19" t="s">
        <v>28</v>
      </c>
      <c r="G16" s="19" t="s">
        <v>29</v>
      </c>
      <c r="H16" s="19" t="s">
        <v>30</v>
      </c>
      <c r="I16" s="19" t="s">
        <v>31</v>
      </c>
      <c r="J16" s="19" t="s">
        <v>32</v>
      </c>
      <c r="K16" s="19" t="s">
        <v>49</v>
      </c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  <c r="BG16" s="10"/>
      <c r="BH16" s="10"/>
      <c r="BI16" s="10"/>
      <c r="BJ16" s="10"/>
      <c r="BK16" s="10"/>
      <c r="BL16" s="10"/>
      <c r="BM16" s="10"/>
      <c r="BN16" s="10"/>
      <c r="BO16" s="10"/>
      <c r="BP16" s="10"/>
      <c r="BQ16" s="10"/>
      <c r="BR16" s="10"/>
      <c r="BS16" s="10"/>
      <c r="BT16" s="10"/>
      <c r="BU16" s="10"/>
      <c r="BV16" s="10"/>
      <c r="BW16" s="10"/>
      <c r="BX16" s="10"/>
      <c r="BY16" s="10"/>
      <c r="BZ16" s="10"/>
      <c r="CA16" s="10"/>
      <c r="CB16" s="10"/>
      <c r="CC16" s="10"/>
      <c r="CD16" s="10"/>
      <c r="CE16" s="10"/>
      <c r="CF16" s="10"/>
      <c r="CG16" s="10"/>
      <c r="CH16" s="10"/>
      <c r="CI16" s="10"/>
      <c r="CJ16" s="10"/>
      <c r="CK16" s="10"/>
      <c r="CL16" s="10"/>
      <c r="CM16" s="10"/>
      <c r="CN16" s="10"/>
      <c r="CO16" s="10"/>
    </row>
    <row r="17" spans="2:93" ht="14.4" x14ac:dyDescent="0.3">
      <c r="B17" s="8" t="s">
        <v>26</v>
      </c>
      <c r="C17" s="15">
        <f>+Market!C8</f>
        <v>0.05</v>
      </c>
      <c r="D17" s="15"/>
      <c r="E17" s="20">
        <v>1</v>
      </c>
      <c r="F17" s="20">
        <v>100</v>
      </c>
      <c r="G17" s="20">
        <v>100</v>
      </c>
      <c r="H17" s="21">
        <v>1.3672936386423562</v>
      </c>
      <c r="I17" s="26">
        <f t="shared" ref="I17:I23" si="5">+$C$33</f>
        <v>1.45306932154881</v>
      </c>
      <c r="J17" s="22">
        <f t="shared" ref="J17:J22" si="6">+I17-H17</f>
        <v>8.5775682906453765E-2</v>
      </c>
      <c r="K17" s="27" t="s">
        <v>50</v>
      </c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  <c r="BC17" s="10"/>
      <c r="BD17" s="10"/>
      <c r="BE17" s="10"/>
      <c r="BF17" s="10"/>
      <c r="BG17" s="10"/>
      <c r="BH17" s="10"/>
      <c r="BI17" s="10"/>
      <c r="BJ17" s="10"/>
      <c r="BK17" s="10"/>
      <c r="BL17" s="10"/>
      <c r="BM17" s="10"/>
      <c r="BN17" s="10"/>
      <c r="BO17" s="10"/>
      <c r="BP17" s="10"/>
      <c r="BQ17" s="10"/>
      <c r="BR17" s="10"/>
      <c r="BS17" s="10"/>
      <c r="BT17" s="10"/>
      <c r="BU17" s="10"/>
      <c r="BV17" s="10"/>
      <c r="BW17" s="10"/>
      <c r="BX17" s="10"/>
      <c r="BY17" s="10"/>
      <c r="BZ17" s="10"/>
      <c r="CA17" s="10"/>
      <c r="CB17" s="10"/>
      <c r="CC17" s="10"/>
      <c r="CD17" s="10"/>
      <c r="CE17" s="10"/>
      <c r="CF17" s="10"/>
      <c r="CG17" s="10"/>
      <c r="CH17" s="10"/>
      <c r="CI17" s="10"/>
      <c r="CJ17" s="10"/>
      <c r="CK17" s="10"/>
      <c r="CL17" s="10"/>
      <c r="CM17" s="10"/>
      <c r="CN17" s="10"/>
      <c r="CO17" s="10"/>
    </row>
    <row r="18" spans="2:93" x14ac:dyDescent="0.25">
      <c r="B18" s="8"/>
      <c r="C18" s="7"/>
      <c r="D18" s="7"/>
      <c r="E18" s="20">
        <f t="shared" ref="E18:E23" si="7">+E17+1</f>
        <v>2</v>
      </c>
      <c r="F18" s="20">
        <f t="shared" ref="F18:G23" si="8">+F17*2</f>
        <v>200</v>
      </c>
      <c r="G18" s="20">
        <f t="shared" si="8"/>
        <v>200</v>
      </c>
      <c r="H18" s="21">
        <v>1.4068080823067237</v>
      </c>
      <c r="I18" s="26">
        <f t="shared" si="5"/>
        <v>1.45306932154881</v>
      </c>
      <c r="J18" s="22">
        <f t="shared" si="6"/>
        <v>4.6261239242086249E-2</v>
      </c>
      <c r="K18" s="22">
        <f>J18/J17</f>
        <v>0.53932813676969926</v>
      </c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0"/>
      <c r="BB18" s="10"/>
      <c r="BC18" s="10"/>
      <c r="BD18" s="10"/>
      <c r="BE18" s="10"/>
      <c r="BF18" s="10"/>
      <c r="BG18" s="10"/>
      <c r="BH18" s="10"/>
      <c r="BI18" s="10"/>
      <c r="BJ18" s="10"/>
      <c r="BK18" s="10"/>
      <c r="BL18" s="10"/>
      <c r="BM18" s="10"/>
      <c r="BN18" s="10"/>
      <c r="BO18" s="10"/>
      <c r="BP18" s="10"/>
      <c r="BQ18" s="10"/>
      <c r="BR18" s="10"/>
      <c r="BS18" s="10"/>
      <c r="BT18" s="10"/>
      <c r="BU18" s="10"/>
      <c r="BV18" s="10"/>
      <c r="BW18" s="10"/>
      <c r="BX18" s="10"/>
      <c r="BY18" s="10"/>
      <c r="BZ18" s="10"/>
      <c r="CA18" s="10"/>
      <c r="CB18" s="10"/>
      <c r="CC18" s="10"/>
      <c r="CD18" s="10"/>
      <c r="CE18" s="10"/>
      <c r="CF18" s="10"/>
      <c r="CG18" s="10"/>
      <c r="CH18" s="10"/>
      <c r="CI18" s="10"/>
      <c r="CJ18" s="10"/>
      <c r="CK18" s="10"/>
      <c r="CL18" s="10"/>
      <c r="CM18" s="10"/>
      <c r="CN18" s="10"/>
      <c r="CO18" s="10"/>
    </row>
    <row r="19" spans="2:93" x14ac:dyDescent="0.25">
      <c r="B19" s="6" t="s">
        <v>20</v>
      </c>
      <c r="C19" s="7"/>
      <c r="D19" s="7"/>
      <c r="E19" s="20">
        <f t="shared" si="7"/>
        <v>3</v>
      </c>
      <c r="F19" s="20">
        <f t="shared" si="8"/>
        <v>400</v>
      </c>
      <c r="G19" s="20">
        <f t="shared" si="8"/>
        <v>400</v>
      </c>
      <c r="H19" s="21">
        <v>1.4376505564432172</v>
      </c>
      <c r="I19" s="26">
        <f t="shared" si="5"/>
        <v>1.45306932154881</v>
      </c>
      <c r="J19" s="22">
        <f t="shared" si="6"/>
        <v>1.5418765105592813E-2</v>
      </c>
      <c r="K19" s="22">
        <f t="shared" ref="K19:K23" si="9">J19/J18</f>
        <v>0.33329771009604869</v>
      </c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  <c r="BK19" s="10"/>
      <c r="BL19" s="10"/>
      <c r="BM19" s="10"/>
      <c r="BN19" s="10"/>
      <c r="BO19" s="10"/>
      <c r="BP19" s="10"/>
      <c r="BQ19" s="10"/>
      <c r="BR19" s="10"/>
      <c r="BS19" s="10"/>
      <c r="BT19" s="10"/>
      <c r="BU19" s="10"/>
      <c r="BV19" s="10"/>
      <c r="BW19" s="10"/>
      <c r="BX19" s="10"/>
      <c r="BY19" s="10"/>
      <c r="BZ19" s="10"/>
      <c r="CA19" s="10"/>
      <c r="CB19" s="10"/>
      <c r="CC19" s="10"/>
      <c r="CD19" s="10"/>
      <c r="CE19" s="10"/>
      <c r="CF19" s="10"/>
      <c r="CG19" s="10"/>
      <c r="CH19" s="10"/>
      <c r="CI19" s="10"/>
      <c r="CJ19" s="10"/>
      <c r="CK19" s="10"/>
      <c r="CL19" s="10"/>
      <c r="CM19" s="10"/>
      <c r="CN19" s="10"/>
      <c r="CO19" s="10"/>
    </row>
    <row r="20" spans="2:93" x14ac:dyDescent="0.25">
      <c r="B20" s="8" t="s">
        <v>21</v>
      </c>
      <c r="C20" s="13">
        <v>100</v>
      </c>
      <c r="D20" s="13"/>
      <c r="E20" s="20">
        <f t="shared" si="7"/>
        <v>4</v>
      </c>
      <c r="F20" s="20">
        <f t="shared" si="8"/>
        <v>800</v>
      </c>
      <c r="G20" s="20">
        <f t="shared" si="8"/>
        <v>800</v>
      </c>
      <c r="H20" s="21">
        <v>1.4419730254208072</v>
      </c>
      <c r="I20" s="26">
        <f t="shared" si="5"/>
        <v>1.45306932154881</v>
      </c>
      <c r="J20" s="22">
        <f t="shared" si="6"/>
        <v>1.1096296128002781E-2</v>
      </c>
      <c r="K20" s="22">
        <f t="shared" si="9"/>
        <v>0.71966179210926862</v>
      </c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0"/>
      <c r="BC20" s="10"/>
      <c r="BD20" s="10"/>
      <c r="BE20" s="10"/>
      <c r="BF20" s="10"/>
      <c r="BG20" s="10"/>
      <c r="BH20" s="10"/>
      <c r="BI20" s="10"/>
      <c r="BJ20" s="10"/>
      <c r="BK20" s="10"/>
      <c r="BL20" s="10"/>
      <c r="BM20" s="10"/>
      <c r="BN20" s="10"/>
      <c r="BO20" s="10"/>
      <c r="BP20" s="10"/>
      <c r="BQ20" s="10"/>
      <c r="BR20" s="10"/>
      <c r="BS20" s="10"/>
      <c r="BT20" s="10"/>
      <c r="BU20" s="10"/>
      <c r="BV20" s="10"/>
      <c r="BW20" s="10"/>
      <c r="BX20" s="10"/>
      <c r="BY20" s="10"/>
      <c r="BZ20" s="10"/>
      <c r="CA20" s="10"/>
      <c r="CB20" s="10"/>
      <c r="CC20" s="10"/>
      <c r="CD20" s="10"/>
      <c r="CE20" s="10"/>
      <c r="CF20" s="10"/>
      <c r="CG20" s="10"/>
      <c r="CH20" s="10"/>
      <c r="CI20" s="10"/>
      <c r="CJ20" s="10"/>
      <c r="CK20" s="10"/>
      <c r="CL20" s="10"/>
      <c r="CM20" s="10"/>
      <c r="CN20" s="10"/>
      <c r="CO20" s="10"/>
    </row>
    <row r="21" spans="2:93" x14ac:dyDescent="0.25">
      <c r="B21" s="8" t="s">
        <v>22</v>
      </c>
      <c r="C21" s="13">
        <v>100</v>
      </c>
      <c r="D21" s="13"/>
      <c r="E21" s="20">
        <f t="shared" si="7"/>
        <v>5</v>
      </c>
      <c r="F21" s="20">
        <f t="shared" si="8"/>
        <v>1600</v>
      </c>
      <c r="G21" s="20">
        <f t="shared" si="8"/>
        <v>1600</v>
      </c>
      <c r="H21" s="21">
        <v>1.445262294141761</v>
      </c>
      <c r="I21" s="26">
        <f t="shared" si="5"/>
        <v>1.45306932154881</v>
      </c>
      <c r="J21" s="22">
        <f t="shared" si="6"/>
        <v>7.807027407048972E-3</v>
      </c>
      <c r="K21" s="22">
        <f t="shared" si="9"/>
        <v>0.70357057138616186</v>
      </c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/>
      <c r="BC21" s="10"/>
      <c r="BD21" s="10"/>
      <c r="BE21" s="10"/>
      <c r="BF21" s="10"/>
      <c r="BG21" s="10"/>
      <c r="BH21" s="10"/>
      <c r="BI21" s="10"/>
      <c r="BJ21" s="10"/>
      <c r="BK21" s="10"/>
      <c r="BL21" s="10"/>
      <c r="BM21" s="10"/>
      <c r="BN21" s="10"/>
      <c r="BO21" s="10"/>
      <c r="BP21" s="10"/>
      <c r="BQ21" s="10"/>
      <c r="BR21" s="10"/>
      <c r="BS21" s="10"/>
      <c r="BT21" s="10"/>
      <c r="BU21" s="10"/>
      <c r="BV21" s="10"/>
      <c r="BW21" s="10"/>
      <c r="BX21" s="10"/>
      <c r="BY21" s="10"/>
      <c r="BZ21" s="10"/>
      <c r="CA21" s="10"/>
      <c r="CB21" s="10"/>
      <c r="CC21" s="10"/>
      <c r="CD21" s="10"/>
      <c r="CE21" s="10"/>
      <c r="CF21" s="10"/>
      <c r="CG21" s="10"/>
      <c r="CH21" s="10"/>
      <c r="CI21" s="10"/>
      <c r="CJ21" s="10"/>
      <c r="CK21" s="10"/>
      <c r="CL21" s="10"/>
      <c r="CM21" s="10"/>
      <c r="CN21" s="10"/>
      <c r="CO21" s="10"/>
    </row>
    <row r="22" spans="2:93" x14ac:dyDescent="0.25">
      <c r="B22" s="8" t="s">
        <v>23</v>
      </c>
      <c r="C22" s="13">
        <v>4</v>
      </c>
      <c r="D22" s="13"/>
      <c r="E22" s="20">
        <f t="shared" si="7"/>
        <v>6</v>
      </c>
      <c r="F22" s="20">
        <f t="shared" si="8"/>
        <v>3200</v>
      </c>
      <c r="G22" s="20">
        <f t="shared" si="8"/>
        <v>3200</v>
      </c>
      <c r="H22" s="21">
        <v>1.4471132399932187</v>
      </c>
      <c r="I22" s="26">
        <f t="shared" si="5"/>
        <v>1.45306932154881</v>
      </c>
      <c r="J22" s="22">
        <f t="shared" si="6"/>
        <v>5.9560815555912416E-3</v>
      </c>
      <c r="K22" s="22">
        <f t="shared" si="9"/>
        <v>0.76291285338815262</v>
      </c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10"/>
      <c r="BH22" s="10"/>
      <c r="BI22" s="10"/>
      <c r="BJ22" s="10"/>
      <c r="BK22" s="10"/>
      <c r="BL22" s="10"/>
      <c r="BM22" s="10"/>
      <c r="BN22" s="10"/>
      <c r="BO22" s="10"/>
      <c r="BP22" s="10"/>
      <c r="BQ22" s="10"/>
      <c r="BR22" s="10"/>
      <c r="BS22" s="10"/>
      <c r="BT22" s="10"/>
      <c r="BU22" s="10"/>
      <c r="BV22" s="10"/>
      <c r="BW22" s="10"/>
      <c r="BX22" s="10"/>
      <c r="BY22" s="10"/>
      <c r="BZ22" s="10"/>
      <c r="CA22" s="10"/>
      <c r="CB22" s="10"/>
      <c r="CC22" s="10"/>
      <c r="CD22" s="10"/>
      <c r="CE22" s="10"/>
      <c r="CF22" s="10"/>
      <c r="CG22" s="10"/>
      <c r="CH22" s="10"/>
      <c r="CI22" s="10"/>
      <c r="CJ22" s="10"/>
      <c r="CK22" s="10"/>
      <c r="CL22" s="10"/>
      <c r="CM22" s="10"/>
      <c r="CN22" s="10"/>
      <c r="CO22" s="10"/>
    </row>
    <row r="23" spans="2:93" x14ac:dyDescent="0.25">
      <c r="B23" s="8" t="s">
        <v>24</v>
      </c>
      <c r="C23" s="13">
        <v>1</v>
      </c>
      <c r="D23" s="13"/>
      <c r="E23" s="20">
        <f t="shared" si="7"/>
        <v>7</v>
      </c>
      <c r="F23" s="20">
        <f t="shared" si="8"/>
        <v>6400</v>
      </c>
      <c r="G23" s="20">
        <f t="shared" si="8"/>
        <v>6400</v>
      </c>
      <c r="H23" s="24">
        <v>1.4479698085995032</v>
      </c>
      <c r="I23" s="26">
        <f t="shared" si="5"/>
        <v>1.45306932154881</v>
      </c>
      <c r="J23" s="22">
        <f t="shared" ref="J23" si="10">+I23-H23</f>
        <v>5.0995129493067726E-3</v>
      </c>
      <c r="K23" s="22">
        <f t="shared" si="9"/>
        <v>0.85618588357300618</v>
      </c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0"/>
      <c r="BB23" s="10"/>
      <c r="BC23" s="10"/>
      <c r="BD23" s="10"/>
      <c r="BE23" s="10"/>
      <c r="BF23" s="10"/>
      <c r="BG23" s="10"/>
      <c r="BH23" s="10"/>
      <c r="BI23" s="10"/>
      <c r="BJ23" s="10"/>
      <c r="BK23" s="10"/>
      <c r="BL23" s="10"/>
      <c r="BM23" s="10"/>
      <c r="BN23" s="10"/>
      <c r="BO23" s="10"/>
      <c r="BP23" s="10"/>
      <c r="BQ23" s="10"/>
      <c r="BR23" s="10"/>
      <c r="BS23" s="10"/>
      <c r="BT23" s="10"/>
      <c r="BU23" s="10"/>
      <c r="BV23" s="10"/>
      <c r="BW23" s="10"/>
      <c r="BX23" s="10"/>
      <c r="BY23" s="10"/>
      <c r="BZ23" s="10"/>
      <c r="CA23" s="10"/>
      <c r="CB23" s="10"/>
      <c r="CC23" s="10"/>
      <c r="CD23" s="10"/>
      <c r="CE23" s="10"/>
      <c r="CF23" s="10"/>
      <c r="CG23" s="10"/>
      <c r="CH23" s="10"/>
      <c r="CI23" s="10"/>
      <c r="CJ23" s="10"/>
      <c r="CK23" s="10"/>
      <c r="CL23" s="10"/>
      <c r="CM23" s="10"/>
      <c r="CN23" s="10"/>
      <c r="CO23" s="10"/>
    </row>
    <row r="24" spans="2:93" x14ac:dyDescent="0.25">
      <c r="B24" s="8"/>
      <c r="C24" s="7"/>
      <c r="D24" s="7"/>
      <c r="K24" s="12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0"/>
      <c r="BA24" s="10"/>
      <c r="BB24" s="10"/>
      <c r="BC24" s="10"/>
      <c r="BD24" s="10"/>
      <c r="BE24" s="10"/>
      <c r="BF24" s="10"/>
      <c r="BG24" s="10"/>
      <c r="BH24" s="10"/>
      <c r="BI24" s="10"/>
      <c r="BJ24" s="10"/>
      <c r="BK24" s="10"/>
      <c r="BL24" s="10"/>
      <c r="BM24" s="10"/>
      <c r="BN24" s="10"/>
      <c r="BO24" s="10"/>
      <c r="BP24" s="10"/>
      <c r="BQ24" s="10"/>
      <c r="BR24" s="10"/>
      <c r="BS24" s="10"/>
      <c r="BT24" s="10"/>
      <c r="BU24" s="10"/>
      <c r="BV24" s="10"/>
      <c r="BW24" s="10"/>
      <c r="BX24" s="10"/>
      <c r="BY24" s="10"/>
      <c r="BZ24" s="10"/>
      <c r="CA24" s="10"/>
      <c r="CB24" s="10"/>
      <c r="CC24" s="10"/>
      <c r="CD24" s="10"/>
      <c r="CE24" s="10"/>
      <c r="CF24" s="10"/>
      <c r="CG24" s="10"/>
      <c r="CH24" s="10"/>
      <c r="CI24" s="10"/>
      <c r="CJ24" s="10"/>
      <c r="CK24" s="10"/>
      <c r="CL24" s="10"/>
      <c r="CM24" s="10"/>
      <c r="CN24" s="10"/>
      <c r="CO24" s="10"/>
    </row>
    <row r="25" spans="2:93" x14ac:dyDescent="0.25">
      <c r="B25" s="6" t="s">
        <v>25</v>
      </c>
      <c r="C25" s="7"/>
      <c r="D25" s="7"/>
      <c r="K25" s="12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0"/>
      <c r="BA25" s="10"/>
      <c r="BB25" s="10"/>
      <c r="BC25" s="10"/>
      <c r="BD25" s="10"/>
      <c r="BE25" s="10"/>
      <c r="BF25" s="10"/>
      <c r="BG25" s="10"/>
      <c r="BH25" s="10"/>
      <c r="BI25" s="10"/>
      <c r="BJ25" s="10"/>
      <c r="BK25" s="10"/>
      <c r="BL25" s="10"/>
      <c r="BM25" s="10"/>
      <c r="BN25" s="10"/>
      <c r="BO25" s="10"/>
      <c r="BP25" s="10"/>
      <c r="BQ25" s="10"/>
      <c r="BR25" s="10"/>
      <c r="BS25" s="10"/>
      <c r="BT25" s="10"/>
      <c r="BU25" s="10"/>
      <c r="BV25" s="10"/>
      <c r="BW25" s="10"/>
      <c r="BX25" s="10"/>
      <c r="BY25" s="10"/>
      <c r="BZ25" s="10"/>
      <c r="CA25" s="10"/>
      <c r="CB25" s="10"/>
      <c r="CC25" s="10"/>
      <c r="CD25" s="10"/>
      <c r="CE25" s="10"/>
      <c r="CF25" s="10"/>
      <c r="CG25" s="10"/>
      <c r="CH25" s="10"/>
      <c r="CI25" s="10"/>
      <c r="CJ25" s="10"/>
      <c r="CK25" s="10"/>
      <c r="CL25" s="10"/>
      <c r="CM25" s="10"/>
      <c r="CN25" s="10"/>
      <c r="CO25" s="10"/>
    </row>
    <row r="26" spans="2:93" x14ac:dyDescent="0.25">
      <c r="B26" s="8" t="s">
        <v>11</v>
      </c>
      <c r="C26" s="9">
        <f>_xll.ORF.BARRBSPDE(C5,C6,C7,C13,C8,C9,C10,C14,C15,C16,B20:C23,FALSE)</f>
        <v>1.3672936386423562</v>
      </c>
      <c r="D26" s="9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0"/>
      <c r="BA26" s="10"/>
      <c r="BB26" s="10"/>
      <c r="BC26" s="10"/>
      <c r="BD26" s="10"/>
      <c r="BE26" s="10"/>
      <c r="BF26" s="10"/>
      <c r="BG26" s="10"/>
      <c r="BH26" s="10"/>
      <c r="BI26" s="10"/>
      <c r="BJ26" s="10"/>
      <c r="BK26" s="10"/>
      <c r="BL26" s="10"/>
      <c r="BM26" s="10"/>
      <c r="BN26" s="10"/>
      <c r="BO26" s="10"/>
      <c r="BP26" s="10"/>
      <c r="BQ26" s="10"/>
      <c r="BR26" s="10"/>
      <c r="BS26" s="10"/>
      <c r="BT26" s="10"/>
      <c r="BU26" s="10"/>
      <c r="BV26" s="10"/>
      <c r="BW26" s="10"/>
      <c r="BX26" s="10"/>
      <c r="BY26" s="10"/>
      <c r="BZ26" s="10"/>
      <c r="CA26" s="10"/>
      <c r="CB26" s="10"/>
      <c r="CC26" s="10"/>
      <c r="CD26" s="10"/>
      <c r="CE26" s="10"/>
      <c r="CF26" s="10"/>
      <c r="CG26" s="10"/>
      <c r="CH26" s="10"/>
      <c r="CI26" s="10"/>
      <c r="CJ26" s="10"/>
      <c r="CK26" s="10"/>
      <c r="CL26" s="10"/>
      <c r="CM26" s="10"/>
      <c r="CN26" s="10"/>
      <c r="CO26" s="10"/>
    </row>
    <row r="27" spans="2:93" x14ac:dyDescent="0.25">
      <c r="B27" s="8"/>
      <c r="C27" s="9"/>
      <c r="D27" s="9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0"/>
      <c r="BA27" s="10"/>
      <c r="BB27" s="10"/>
      <c r="BC27" s="10"/>
      <c r="BD27" s="10"/>
      <c r="BE27" s="10"/>
      <c r="BF27" s="10"/>
      <c r="BG27" s="10"/>
      <c r="BH27" s="10"/>
      <c r="BI27" s="10"/>
      <c r="BJ27" s="10"/>
      <c r="BK27" s="10"/>
      <c r="BL27" s="10"/>
      <c r="BM27" s="10"/>
      <c r="BN27" s="10"/>
      <c r="BO27" s="10"/>
      <c r="BP27" s="10"/>
      <c r="BQ27" s="10"/>
      <c r="BR27" s="10"/>
      <c r="BS27" s="10"/>
      <c r="BT27" s="10"/>
      <c r="BU27" s="10"/>
      <c r="BV27" s="10"/>
      <c r="BW27" s="10"/>
      <c r="BX27" s="10"/>
      <c r="BY27" s="10"/>
      <c r="BZ27" s="10"/>
      <c r="CA27" s="10"/>
      <c r="CB27" s="10"/>
      <c r="CC27" s="10"/>
      <c r="CD27" s="10"/>
      <c r="CE27" s="10"/>
      <c r="CF27" s="10"/>
      <c r="CG27" s="10"/>
      <c r="CH27" s="10"/>
      <c r="CI27" s="10"/>
      <c r="CJ27" s="10"/>
      <c r="CK27" s="10"/>
      <c r="CL27" s="10"/>
      <c r="CM27" s="10"/>
      <c r="CN27" s="10"/>
      <c r="CO27" s="10"/>
    </row>
    <row r="28" spans="2:93" x14ac:dyDescent="0.25">
      <c r="B28" s="6" t="s">
        <v>34</v>
      </c>
      <c r="C28" s="11"/>
      <c r="D28" s="11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0"/>
      <c r="BB28" s="10"/>
      <c r="BC28" s="10"/>
      <c r="BD28" s="10"/>
      <c r="BE28" s="10"/>
      <c r="BF28" s="10"/>
      <c r="BG28" s="10"/>
      <c r="BH28" s="10"/>
      <c r="BI28" s="10"/>
      <c r="BJ28" s="10"/>
      <c r="BK28" s="10"/>
      <c r="BL28" s="10"/>
      <c r="BM28" s="10"/>
      <c r="BN28" s="10"/>
      <c r="BO28" s="10"/>
      <c r="BP28" s="10"/>
      <c r="BQ28" s="10"/>
      <c r="BR28" s="10"/>
      <c r="BS28" s="10"/>
      <c r="BT28" s="10"/>
      <c r="BU28" s="10"/>
      <c r="BV28" s="10"/>
      <c r="BW28" s="10"/>
      <c r="BX28" s="10"/>
      <c r="BY28" s="10"/>
      <c r="BZ28" s="10"/>
      <c r="CA28" s="10"/>
      <c r="CB28" s="10"/>
      <c r="CC28" s="10"/>
      <c r="CD28" s="10"/>
      <c r="CE28" s="10"/>
      <c r="CF28" s="10"/>
      <c r="CG28" s="10"/>
      <c r="CH28" s="10"/>
      <c r="CI28" s="10"/>
      <c r="CJ28" s="10"/>
      <c r="CK28" s="10"/>
      <c r="CL28" s="10"/>
      <c r="CM28" s="10"/>
      <c r="CN28" s="10"/>
      <c r="CO28" s="10"/>
    </row>
    <row r="29" spans="2:93" x14ac:dyDescent="0.25">
      <c r="B29" s="5" t="s">
        <v>33</v>
      </c>
      <c r="C29" s="11">
        <f>+_xll.ORF.BARRBS(C5,C9,C13,C6,C8,C7,C17,C15,C16)</f>
        <v>1.3081334309195292</v>
      </c>
      <c r="D29" s="11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0"/>
      <c r="BA29" s="10"/>
      <c r="BB29" s="10"/>
      <c r="BC29" s="10"/>
      <c r="BD29" s="10"/>
      <c r="BE29" s="10"/>
      <c r="BF29" s="10"/>
      <c r="BG29" s="10"/>
      <c r="BH29" s="10"/>
      <c r="BI29" s="10"/>
      <c r="BJ29" s="10"/>
      <c r="BK29" s="10"/>
      <c r="BL29" s="10"/>
      <c r="BM29" s="10"/>
      <c r="BN29" s="10"/>
      <c r="BO29" s="10"/>
      <c r="BP29" s="10"/>
      <c r="BQ29" s="10"/>
      <c r="BR29" s="10"/>
      <c r="BS29" s="10"/>
      <c r="BT29" s="10"/>
      <c r="BU29" s="10"/>
      <c r="BV29" s="10"/>
      <c r="BW29" s="10"/>
      <c r="BX29" s="10"/>
      <c r="BY29" s="10"/>
      <c r="BZ29" s="10"/>
      <c r="CA29" s="10"/>
      <c r="CB29" s="10"/>
      <c r="CC29" s="10"/>
      <c r="CD29" s="10"/>
      <c r="CE29" s="10"/>
      <c r="CF29" s="10"/>
      <c r="CG29" s="10"/>
      <c r="CH29" s="10"/>
      <c r="CI29" s="10"/>
      <c r="CJ29" s="10"/>
      <c r="CK29" s="10"/>
      <c r="CL29" s="10"/>
      <c r="CM29" s="10"/>
      <c r="CN29" s="10"/>
      <c r="CO29" s="10"/>
    </row>
    <row r="30" spans="2:93" x14ac:dyDescent="0.25">
      <c r="B30" s="5" t="s">
        <v>35</v>
      </c>
      <c r="C30" s="16">
        <v>365</v>
      </c>
      <c r="D30" s="16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0"/>
      <c r="BA30" s="10"/>
      <c r="BB30" s="10"/>
      <c r="BC30" s="10"/>
      <c r="BD30" s="10"/>
      <c r="BE30" s="10"/>
      <c r="BF30" s="10"/>
      <c r="BG30" s="10"/>
      <c r="BH30" s="10"/>
      <c r="BI30" s="10"/>
      <c r="BJ30" s="10"/>
      <c r="BK30" s="10"/>
      <c r="BL30" s="10"/>
      <c r="BM30" s="10"/>
      <c r="BN30" s="10"/>
      <c r="BO30" s="10"/>
      <c r="BP30" s="10"/>
      <c r="BQ30" s="10"/>
      <c r="BR30" s="10"/>
      <c r="BS30" s="10"/>
      <c r="BT30" s="10"/>
      <c r="BU30" s="10"/>
      <c r="BV30" s="10"/>
      <c r="BW30" s="10"/>
      <c r="BX30" s="10"/>
      <c r="BY30" s="10"/>
      <c r="BZ30" s="10"/>
      <c r="CA30" s="10"/>
      <c r="CB30" s="10"/>
      <c r="CC30" s="10"/>
      <c r="CD30" s="10"/>
      <c r="CE30" s="10"/>
      <c r="CF30" s="10"/>
      <c r="CG30" s="10"/>
      <c r="CH30" s="10"/>
      <c r="CI30" s="10"/>
      <c r="CJ30" s="10"/>
      <c r="CK30" s="10"/>
      <c r="CL30" s="10"/>
      <c r="CM30" s="10"/>
      <c r="CN30" s="10"/>
      <c r="CO30" s="10"/>
    </row>
    <row r="31" spans="2:93" x14ac:dyDescent="0.25">
      <c r="B31" s="5" t="s">
        <v>36</v>
      </c>
      <c r="C31" s="11">
        <f>+C8*EXP(0.5826*C16*SQRT(C7/C30))</f>
        <v>125.95660044870868</v>
      </c>
      <c r="D31" s="11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0"/>
      <c r="BA31" s="10"/>
      <c r="BB31" s="10"/>
      <c r="BC31" s="10"/>
      <c r="BD31" s="10"/>
      <c r="BE31" s="10"/>
      <c r="BF31" s="10"/>
      <c r="BG31" s="10"/>
      <c r="BH31" s="10"/>
      <c r="BI31" s="10"/>
      <c r="BJ31" s="10"/>
      <c r="BK31" s="10"/>
      <c r="BL31" s="10"/>
      <c r="BM31" s="10"/>
      <c r="BN31" s="10"/>
      <c r="BO31" s="10"/>
      <c r="BP31" s="10"/>
      <c r="BQ31" s="10"/>
      <c r="BR31" s="10"/>
      <c r="BS31" s="10"/>
      <c r="BT31" s="10"/>
      <c r="BU31" s="10"/>
      <c r="BV31" s="10"/>
      <c r="BW31" s="10"/>
      <c r="BX31" s="10"/>
      <c r="BY31" s="10"/>
      <c r="BZ31" s="10"/>
      <c r="CA31" s="10"/>
      <c r="CB31" s="10"/>
      <c r="CC31" s="10"/>
      <c r="CD31" s="10"/>
      <c r="CE31" s="10"/>
      <c r="CF31" s="10"/>
      <c r="CG31" s="10"/>
      <c r="CH31" s="10"/>
      <c r="CI31" s="10"/>
      <c r="CJ31" s="10"/>
      <c r="CK31" s="10"/>
      <c r="CL31" s="10"/>
      <c r="CM31" s="10"/>
      <c r="CN31" s="10"/>
      <c r="CO31" s="10"/>
    </row>
    <row r="32" spans="2:93" x14ac:dyDescent="0.25">
      <c r="B32" s="5" t="s">
        <v>37</v>
      </c>
      <c r="C32" s="11">
        <f>+C8*EXP(-0.5826*C16*SQRT(C7/C30))</f>
        <v>124.05066462843065</v>
      </c>
      <c r="D32" s="11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0"/>
      <c r="BA32" s="10"/>
      <c r="BB32" s="10"/>
      <c r="BC32" s="10"/>
      <c r="BD32" s="10"/>
      <c r="BE32" s="10"/>
      <c r="BF32" s="10"/>
      <c r="BG32" s="10"/>
      <c r="BH32" s="10"/>
      <c r="BI32" s="10"/>
      <c r="BJ32" s="10"/>
      <c r="BK32" s="10"/>
      <c r="BL32" s="10"/>
      <c r="BM32" s="10"/>
      <c r="BN32" s="10"/>
      <c r="BO32" s="10"/>
      <c r="BP32" s="10"/>
      <c r="BQ32" s="10"/>
      <c r="BR32" s="10"/>
      <c r="BS32" s="10"/>
      <c r="BT32" s="10"/>
      <c r="BU32" s="10"/>
      <c r="BV32" s="10"/>
      <c r="BW32" s="10"/>
      <c r="BX32" s="10"/>
      <c r="BY32" s="10"/>
      <c r="BZ32" s="10"/>
      <c r="CA32" s="10"/>
      <c r="CB32" s="10"/>
      <c r="CC32" s="10"/>
      <c r="CD32" s="10"/>
      <c r="CE32" s="10"/>
      <c r="CF32" s="10"/>
      <c r="CG32" s="10"/>
      <c r="CH32" s="10"/>
      <c r="CI32" s="10"/>
      <c r="CJ32" s="10"/>
      <c r="CK32" s="10"/>
      <c r="CL32" s="10"/>
      <c r="CM32" s="10"/>
      <c r="CN32" s="10"/>
      <c r="CO32" s="10"/>
    </row>
    <row r="33" spans="2:93" x14ac:dyDescent="0.25">
      <c r="B33" s="5" t="s">
        <v>38</v>
      </c>
      <c r="C33" s="11">
        <f>+_xll.ORF.BARRBS(C5,C9,C13,C6,C31,C7,C17,C15,C16)</f>
        <v>1.45306932154881</v>
      </c>
      <c r="D33" s="11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0"/>
      <c r="BA33" s="10"/>
      <c r="BB33" s="10"/>
      <c r="BC33" s="10"/>
      <c r="BD33" s="10"/>
      <c r="BE33" s="10"/>
      <c r="BF33" s="10"/>
      <c r="BG33" s="10"/>
      <c r="BH33" s="10"/>
      <c r="BI33" s="10"/>
      <c r="BJ33" s="10"/>
      <c r="BK33" s="10"/>
      <c r="BL33" s="10"/>
      <c r="BM33" s="10"/>
      <c r="BN33" s="10"/>
      <c r="BO33" s="10"/>
      <c r="BP33" s="10"/>
      <c r="BQ33" s="10"/>
      <c r="BR33" s="10"/>
      <c r="BS33" s="10"/>
      <c r="BT33" s="10"/>
      <c r="BU33" s="10"/>
      <c r="BV33" s="10"/>
      <c r="BW33" s="10"/>
      <c r="BX33" s="10"/>
      <c r="BY33" s="10"/>
      <c r="BZ33" s="10"/>
      <c r="CA33" s="10"/>
      <c r="CB33" s="10"/>
      <c r="CC33" s="10"/>
      <c r="CD33" s="10"/>
      <c r="CE33" s="10"/>
      <c r="CF33" s="10"/>
      <c r="CG33" s="10"/>
      <c r="CH33" s="10"/>
      <c r="CI33" s="10"/>
      <c r="CJ33" s="10"/>
      <c r="CK33" s="10"/>
      <c r="CL33" s="10"/>
      <c r="CM33" s="10"/>
      <c r="CN33" s="10"/>
      <c r="CO33" s="10"/>
    </row>
    <row r="34" spans="2:93" x14ac:dyDescent="0.25"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0"/>
      <c r="BA34" s="10"/>
      <c r="BB34" s="10"/>
      <c r="BC34" s="10"/>
      <c r="BD34" s="10"/>
      <c r="BE34" s="10"/>
      <c r="BF34" s="10"/>
      <c r="BG34" s="10"/>
      <c r="BH34" s="10"/>
      <c r="BI34" s="10"/>
      <c r="BJ34" s="10"/>
      <c r="BK34" s="10"/>
      <c r="BL34" s="10"/>
      <c r="BM34" s="10"/>
      <c r="BN34" s="10"/>
      <c r="BO34" s="10"/>
      <c r="BP34" s="10"/>
      <c r="BQ34" s="10"/>
      <c r="BR34" s="10"/>
      <c r="BS34" s="10"/>
      <c r="BT34" s="10"/>
      <c r="BU34" s="10"/>
      <c r="BV34" s="10"/>
      <c r="BW34" s="10"/>
      <c r="BX34" s="10"/>
      <c r="BY34" s="10"/>
      <c r="BZ34" s="10"/>
      <c r="CA34" s="10"/>
      <c r="CB34" s="10"/>
      <c r="CC34" s="10"/>
      <c r="CD34" s="10"/>
      <c r="CE34" s="10"/>
      <c r="CF34" s="10"/>
      <c r="CG34" s="10"/>
      <c r="CH34" s="10"/>
      <c r="CI34" s="10"/>
      <c r="CJ34" s="10"/>
      <c r="CK34" s="10"/>
      <c r="CL34" s="10"/>
      <c r="CM34" s="10"/>
      <c r="CN34" s="10"/>
      <c r="CO34" s="10"/>
    </row>
    <row r="35" spans="2:93" x14ac:dyDescent="0.25"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0"/>
      <c r="BA35" s="10"/>
      <c r="BB35" s="10"/>
      <c r="BC35" s="10"/>
      <c r="BD35" s="10"/>
      <c r="BE35" s="10"/>
      <c r="BF35" s="10"/>
      <c r="BG35" s="10"/>
      <c r="BH35" s="10"/>
      <c r="BI35" s="10"/>
      <c r="BJ35" s="10"/>
      <c r="BK35" s="10"/>
      <c r="BL35" s="10"/>
      <c r="BM35" s="10"/>
      <c r="BN35" s="10"/>
      <c r="BO35" s="10"/>
      <c r="BP35" s="10"/>
      <c r="BQ35" s="10"/>
      <c r="BR35" s="10"/>
      <c r="BS35" s="10"/>
      <c r="BT35" s="10"/>
      <c r="BU35" s="10"/>
      <c r="BV35" s="10"/>
      <c r="BW35" s="10"/>
      <c r="BX35" s="10"/>
      <c r="BY35" s="10"/>
      <c r="BZ35" s="10"/>
      <c r="CA35" s="10"/>
      <c r="CB35" s="10"/>
      <c r="CC35" s="10"/>
      <c r="CD35" s="10"/>
      <c r="CE35" s="10"/>
      <c r="CF35" s="10"/>
      <c r="CG35" s="10"/>
      <c r="CH35" s="10"/>
      <c r="CI35" s="10"/>
      <c r="CJ35" s="10"/>
      <c r="CK35" s="10"/>
      <c r="CL35" s="10"/>
      <c r="CM35" s="10"/>
      <c r="CN35" s="10"/>
      <c r="CO35" s="10"/>
    </row>
    <row r="36" spans="2:93" x14ac:dyDescent="0.25"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0"/>
      <c r="BA36" s="10"/>
      <c r="BB36" s="10"/>
      <c r="BC36" s="10"/>
      <c r="BD36" s="10"/>
      <c r="BE36" s="10"/>
      <c r="BF36" s="10"/>
      <c r="BG36" s="10"/>
      <c r="BH36" s="10"/>
      <c r="BI36" s="10"/>
      <c r="BJ36" s="10"/>
      <c r="BK36" s="10"/>
      <c r="BL36" s="10"/>
      <c r="BM36" s="10"/>
      <c r="BN36" s="10"/>
      <c r="BO36" s="10"/>
      <c r="BP36" s="10"/>
      <c r="BQ36" s="10"/>
      <c r="BR36" s="10"/>
      <c r="BS36" s="10"/>
      <c r="BT36" s="10"/>
      <c r="BU36" s="10"/>
      <c r="BV36" s="10"/>
      <c r="BW36" s="10"/>
      <c r="BX36" s="10"/>
      <c r="BY36" s="10"/>
      <c r="BZ36" s="10"/>
      <c r="CA36" s="10"/>
      <c r="CB36" s="10"/>
      <c r="CC36" s="10"/>
      <c r="CD36" s="10"/>
      <c r="CE36" s="10"/>
      <c r="CF36" s="10"/>
      <c r="CG36" s="10"/>
      <c r="CH36" s="10"/>
      <c r="CI36" s="10"/>
      <c r="CJ36" s="10"/>
      <c r="CK36" s="10"/>
      <c r="CL36" s="10"/>
      <c r="CM36" s="10"/>
      <c r="CN36" s="10"/>
      <c r="CO36" s="10"/>
    </row>
    <row r="37" spans="2:93" x14ac:dyDescent="0.25"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0"/>
      <c r="BA37" s="10"/>
      <c r="BB37" s="10"/>
      <c r="BC37" s="10"/>
      <c r="BD37" s="10"/>
      <c r="BE37" s="10"/>
      <c r="BF37" s="10"/>
      <c r="BG37" s="10"/>
      <c r="BH37" s="10"/>
      <c r="BI37" s="10"/>
      <c r="BJ37" s="10"/>
      <c r="BK37" s="10"/>
      <c r="BL37" s="10"/>
      <c r="BM37" s="10"/>
      <c r="BN37" s="10"/>
      <c r="BO37" s="10"/>
      <c r="BP37" s="10"/>
      <c r="BQ37" s="10"/>
      <c r="BR37" s="10"/>
      <c r="BS37" s="10"/>
      <c r="BT37" s="10"/>
      <c r="BU37" s="10"/>
      <c r="BV37" s="10"/>
      <c r="BW37" s="10"/>
      <c r="BX37" s="10"/>
      <c r="BY37" s="10"/>
      <c r="BZ37" s="10"/>
      <c r="CA37" s="10"/>
      <c r="CB37" s="10"/>
      <c r="CC37" s="10"/>
      <c r="CD37" s="10"/>
      <c r="CE37" s="10"/>
      <c r="CF37" s="10"/>
      <c r="CG37" s="10"/>
      <c r="CH37" s="10"/>
      <c r="CI37" s="10"/>
      <c r="CJ37" s="10"/>
      <c r="CK37" s="10"/>
      <c r="CL37" s="10"/>
      <c r="CM37" s="10"/>
      <c r="CN37" s="10"/>
      <c r="CO37" s="10"/>
    </row>
    <row r="38" spans="2:93" x14ac:dyDescent="0.25"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0"/>
      <c r="BA38" s="10"/>
      <c r="BB38" s="10"/>
      <c r="BC38" s="10"/>
      <c r="BD38" s="10"/>
      <c r="BE38" s="10"/>
      <c r="BF38" s="10"/>
      <c r="BG38" s="10"/>
      <c r="BH38" s="10"/>
      <c r="BI38" s="10"/>
      <c r="BJ38" s="10"/>
      <c r="BK38" s="10"/>
      <c r="BL38" s="10"/>
      <c r="BM38" s="10"/>
      <c r="BN38" s="10"/>
      <c r="BO38" s="10"/>
      <c r="BP38" s="10"/>
      <c r="BQ38" s="10"/>
      <c r="BR38" s="10"/>
      <c r="BS38" s="10"/>
      <c r="BT38" s="10"/>
      <c r="BU38" s="10"/>
      <c r="BV38" s="10"/>
      <c r="BW38" s="10"/>
      <c r="BX38" s="10"/>
      <c r="BY38" s="10"/>
      <c r="BZ38" s="10"/>
      <c r="CA38" s="10"/>
      <c r="CB38" s="10"/>
      <c r="CC38" s="10"/>
      <c r="CD38" s="10"/>
      <c r="CE38" s="10"/>
      <c r="CF38" s="10"/>
      <c r="CG38" s="10"/>
      <c r="CH38" s="10"/>
      <c r="CI38" s="10"/>
      <c r="CJ38" s="10"/>
      <c r="CK38" s="10"/>
      <c r="CL38" s="10"/>
      <c r="CM38" s="10"/>
      <c r="CN38" s="10"/>
      <c r="CO38" s="10"/>
    </row>
    <row r="39" spans="2:93" x14ac:dyDescent="0.25"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0"/>
      <c r="BA39" s="10"/>
      <c r="BB39" s="10"/>
      <c r="BC39" s="10"/>
      <c r="BD39" s="10"/>
      <c r="BE39" s="10"/>
      <c r="BF39" s="10"/>
      <c r="BG39" s="10"/>
      <c r="BH39" s="10"/>
      <c r="BI39" s="10"/>
      <c r="BJ39" s="10"/>
      <c r="BK39" s="10"/>
      <c r="BL39" s="10"/>
      <c r="BM39" s="10"/>
      <c r="BN39" s="10"/>
      <c r="BO39" s="10"/>
      <c r="BP39" s="10"/>
      <c r="BQ39" s="10"/>
      <c r="BR39" s="10"/>
      <c r="BS39" s="10"/>
      <c r="BT39" s="10"/>
      <c r="BU39" s="10"/>
      <c r="BV39" s="10"/>
      <c r="BW39" s="10"/>
      <c r="BX39" s="10"/>
      <c r="BY39" s="10"/>
      <c r="BZ39" s="10"/>
      <c r="CA39" s="10"/>
      <c r="CB39" s="10"/>
      <c r="CC39" s="10"/>
      <c r="CD39" s="10"/>
      <c r="CE39" s="10"/>
      <c r="CF39" s="10"/>
      <c r="CG39" s="10"/>
      <c r="CH39" s="10"/>
      <c r="CI39" s="10"/>
      <c r="CJ39" s="10"/>
      <c r="CK39" s="10"/>
      <c r="CL39" s="10"/>
      <c r="CM39" s="10"/>
      <c r="CN39" s="10"/>
      <c r="CO39" s="10"/>
    </row>
    <row r="40" spans="2:93" x14ac:dyDescent="0.25"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0"/>
      <c r="BA40" s="10"/>
      <c r="BB40" s="10"/>
      <c r="BC40" s="10"/>
      <c r="BD40" s="10"/>
      <c r="BE40" s="10"/>
      <c r="BF40" s="10"/>
      <c r="BG40" s="10"/>
      <c r="BH40" s="10"/>
      <c r="BI40" s="10"/>
      <c r="BJ40" s="10"/>
      <c r="BK40" s="10"/>
      <c r="BL40" s="10"/>
      <c r="BM40" s="10"/>
      <c r="BN40" s="10"/>
      <c r="BO40" s="10"/>
      <c r="BP40" s="10"/>
      <c r="BQ40" s="10"/>
      <c r="BR40" s="10"/>
      <c r="BS40" s="10"/>
      <c r="BT40" s="10"/>
      <c r="BU40" s="10"/>
      <c r="BV40" s="10"/>
      <c r="BW40" s="10"/>
      <c r="BX40" s="10"/>
      <c r="BY40" s="10"/>
      <c r="BZ40" s="10"/>
      <c r="CA40" s="10"/>
      <c r="CB40" s="10"/>
      <c r="CC40" s="10"/>
      <c r="CD40" s="10"/>
      <c r="CE40" s="10"/>
      <c r="CF40" s="10"/>
      <c r="CG40" s="10"/>
      <c r="CH40" s="10"/>
      <c r="CI40" s="10"/>
      <c r="CJ40" s="10"/>
      <c r="CK40" s="10"/>
      <c r="CL40" s="10"/>
      <c r="CM40" s="10"/>
      <c r="CN40" s="10"/>
      <c r="CO40" s="10"/>
    </row>
    <row r="41" spans="2:93" x14ac:dyDescent="0.25"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0"/>
      <c r="BA41" s="10"/>
      <c r="BB41" s="10"/>
      <c r="BC41" s="10"/>
      <c r="BD41" s="10"/>
      <c r="BE41" s="10"/>
      <c r="BF41" s="10"/>
      <c r="BG41" s="10"/>
      <c r="BH41" s="10"/>
      <c r="BI41" s="10"/>
      <c r="BJ41" s="10"/>
      <c r="BK41" s="10"/>
      <c r="BL41" s="10"/>
      <c r="BM41" s="10"/>
      <c r="BN41" s="10"/>
      <c r="BO41" s="10"/>
      <c r="BP41" s="10"/>
      <c r="BQ41" s="10"/>
      <c r="BR41" s="10"/>
      <c r="BS41" s="10"/>
      <c r="BT41" s="10"/>
      <c r="BU41" s="10"/>
      <c r="BV41" s="10"/>
      <c r="BW41" s="10"/>
      <c r="BX41" s="10"/>
      <c r="BY41" s="10"/>
      <c r="BZ41" s="10"/>
      <c r="CA41" s="10"/>
      <c r="CB41" s="10"/>
      <c r="CC41" s="10"/>
      <c r="CD41" s="10"/>
      <c r="CE41" s="10"/>
      <c r="CF41" s="10"/>
      <c r="CG41" s="10"/>
      <c r="CH41" s="10"/>
      <c r="CI41" s="10"/>
      <c r="CJ41" s="10"/>
      <c r="CK41" s="10"/>
      <c r="CL41" s="10"/>
      <c r="CM41" s="10"/>
      <c r="CN41" s="10"/>
      <c r="CO41" s="10"/>
    </row>
    <row r="42" spans="2:93" x14ac:dyDescent="0.25"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0"/>
      <c r="BA42" s="10"/>
      <c r="BB42" s="10"/>
      <c r="BC42" s="10"/>
      <c r="BD42" s="10"/>
      <c r="BE42" s="10"/>
      <c r="BF42" s="10"/>
      <c r="BG42" s="10"/>
      <c r="BH42" s="10"/>
      <c r="BI42" s="10"/>
      <c r="BJ42" s="10"/>
      <c r="BK42" s="10"/>
      <c r="BL42" s="10"/>
      <c r="BM42" s="10"/>
      <c r="BN42" s="10"/>
      <c r="BO42" s="10"/>
      <c r="BP42" s="10"/>
      <c r="BQ42" s="10"/>
      <c r="BR42" s="10"/>
      <c r="BS42" s="10"/>
      <c r="BT42" s="10"/>
      <c r="BU42" s="10"/>
      <c r="BV42" s="10"/>
      <c r="BW42" s="10"/>
      <c r="BX42" s="10"/>
      <c r="BY42" s="10"/>
      <c r="BZ42" s="10"/>
      <c r="CA42" s="10"/>
      <c r="CB42" s="10"/>
      <c r="CC42" s="10"/>
      <c r="CD42" s="10"/>
      <c r="CE42" s="10"/>
      <c r="CF42" s="10"/>
      <c r="CG42" s="10"/>
      <c r="CH42" s="10"/>
      <c r="CI42" s="10"/>
      <c r="CJ42" s="10"/>
      <c r="CK42" s="10"/>
      <c r="CL42" s="10"/>
      <c r="CM42" s="10"/>
      <c r="CN42" s="10"/>
      <c r="CO42" s="10"/>
    </row>
    <row r="43" spans="2:93" x14ac:dyDescent="0.25"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0"/>
      <c r="BA43" s="10"/>
      <c r="BB43" s="10"/>
      <c r="BC43" s="10"/>
      <c r="BD43" s="10"/>
      <c r="BE43" s="10"/>
      <c r="BF43" s="10"/>
      <c r="BG43" s="10"/>
      <c r="BH43" s="10"/>
      <c r="BI43" s="10"/>
      <c r="BJ43" s="10"/>
      <c r="BK43" s="10"/>
      <c r="BL43" s="10"/>
      <c r="BM43" s="10"/>
      <c r="BN43" s="10"/>
      <c r="BO43" s="10"/>
      <c r="BP43" s="10"/>
      <c r="BQ43" s="10"/>
      <c r="BR43" s="10"/>
      <c r="BS43" s="10"/>
      <c r="BT43" s="10"/>
      <c r="BU43" s="10"/>
      <c r="BV43" s="10"/>
      <c r="BW43" s="10"/>
      <c r="BX43" s="10"/>
      <c r="BY43" s="10"/>
      <c r="BZ43" s="10"/>
      <c r="CA43" s="10"/>
      <c r="CB43" s="10"/>
      <c r="CC43" s="10"/>
      <c r="CD43" s="10"/>
      <c r="CE43" s="10"/>
      <c r="CF43" s="10"/>
      <c r="CG43" s="10"/>
      <c r="CH43" s="10"/>
      <c r="CI43" s="10"/>
      <c r="CJ43" s="10"/>
      <c r="CK43" s="10"/>
      <c r="CL43" s="10"/>
      <c r="CM43" s="10"/>
      <c r="CN43" s="10"/>
      <c r="CO43" s="10"/>
    </row>
    <row r="44" spans="2:93" x14ac:dyDescent="0.25"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0"/>
      <c r="BA44" s="10"/>
      <c r="BB44" s="10"/>
      <c r="BC44" s="10"/>
      <c r="BD44" s="10"/>
      <c r="BE44" s="10"/>
      <c r="BF44" s="10"/>
      <c r="BG44" s="10"/>
      <c r="BH44" s="10"/>
      <c r="BI44" s="10"/>
      <c r="BJ44" s="10"/>
      <c r="BK44" s="10"/>
      <c r="BL44" s="10"/>
      <c r="BM44" s="10"/>
      <c r="BN44" s="10"/>
      <c r="BO44" s="10"/>
      <c r="BP44" s="10"/>
      <c r="BQ44" s="10"/>
      <c r="BR44" s="10"/>
      <c r="BS44" s="10"/>
      <c r="BT44" s="10"/>
      <c r="BU44" s="10"/>
      <c r="BV44" s="10"/>
      <c r="BW44" s="10"/>
      <c r="BX44" s="10"/>
      <c r="BY44" s="10"/>
      <c r="BZ44" s="10"/>
      <c r="CA44" s="10"/>
      <c r="CB44" s="10"/>
      <c r="CC44" s="10"/>
      <c r="CD44" s="10"/>
      <c r="CE44" s="10"/>
      <c r="CF44" s="10"/>
      <c r="CG44" s="10"/>
      <c r="CH44" s="10"/>
      <c r="CI44" s="10"/>
      <c r="CJ44" s="10"/>
      <c r="CK44" s="10"/>
      <c r="CL44" s="10"/>
      <c r="CM44" s="10"/>
      <c r="CN44" s="10"/>
      <c r="CO44" s="10"/>
    </row>
    <row r="45" spans="2:93" x14ac:dyDescent="0.25"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0"/>
      <c r="BA45" s="10"/>
      <c r="BB45" s="10"/>
      <c r="BC45" s="10"/>
      <c r="BD45" s="10"/>
      <c r="BE45" s="10"/>
      <c r="BF45" s="10"/>
      <c r="BG45" s="10"/>
      <c r="BH45" s="10"/>
      <c r="BI45" s="10"/>
      <c r="BJ45" s="10"/>
      <c r="BK45" s="10"/>
      <c r="BL45" s="10"/>
      <c r="BM45" s="10"/>
      <c r="BN45" s="10"/>
      <c r="BO45" s="10"/>
      <c r="BP45" s="10"/>
      <c r="BQ45" s="10"/>
      <c r="BR45" s="10"/>
      <c r="BS45" s="10"/>
      <c r="BT45" s="10"/>
      <c r="BU45" s="10"/>
      <c r="BV45" s="10"/>
      <c r="BW45" s="10"/>
      <c r="BX45" s="10"/>
      <c r="BY45" s="10"/>
      <c r="BZ45" s="10"/>
      <c r="CA45" s="10"/>
      <c r="CB45" s="10"/>
      <c r="CC45" s="10"/>
      <c r="CD45" s="10"/>
      <c r="CE45" s="10"/>
      <c r="CF45" s="10"/>
      <c r="CG45" s="10"/>
      <c r="CH45" s="10"/>
      <c r="CI45" s="10"/>
      <c r="CJ45" s="10"/>
      <c r="CK45" s="10"/>
      <c r="CL45" s="10"/>
      <c r="CM45" s="10"/>
      <c r="CN45" s="10"/>
      <c r="CO45" s="10"/>
    </row>
    <row r="46" spans="2:93" x14ac:dyDescent="0.25"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0"/>
      <c r="BA46" s="10"/>
      <c r="BB46" s="10"/>
      <c r="BC46" s="10"/>
      <c r="BD46" s="10"/>
      <c r="BE46" s="10"/>
      <c r="BF46" s="10"/>
      <c r="BG46" s="10"/>
      <c r="BH46" s="10"/>
      <c r="BI46" s="10"/>
      <c r="BJ46" s="10"/>
      <c r="BK46" s="10"/>
      <c r="BL46" s="10"/>
      <c r="BM46" s="10"/>
      <c r="BN46" s="10"/>
      <c r="BO46" s="10"/>
      <c r="BP46" s="10"/>
      <c r="BQ46" s="10"/>
      <c r="BR46" s="10"/>
      <c r="BS46" s="10"/>
      <c r="BT46" s="10"/>
      <c r="BU46" s="10"/>
      <c r="BV46" s="10"/>
      <c r="BW46" s="10"/>
      <c r="BX46" s="10"/>
      <c r="BY46" s="10"/>
      <c r="BZ46" s="10"/>
      <c r="CA46" s="10"/>
      <c r="CB46" s="10"/>
      <c r="CC46" s="10"/>
      <c r="CD46" s="10"/>
      <c r="CE46" s="10"/>
      <c r="CF46" s="10"/>
      <c r="CG46" s="10"/>
      <c r="CH46" s="10"/>
      <c r="CI46" s="10"/>
      <c r="CJ46" s="10"/>
      <c r="CK46" s="10"/>
      <c r="CL46" s="10"/>
      <c r="CM46" s="10"/>
      <c r="CN46" s="10"/>
      <c r="CO46" s="10"/>
    </row>
    <row r="47" spans="2:93" x14ac:dyDescent="0.25"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0"/>
      <c r="BA47" s="10"/>
      <c r="BB47" s="10"/>
      <c r="BC47" s="10"/>
      <c r="BD47" s="10"/>
      <c r="BE47" s="10"/>
      <c r="BF47" s="10"/>
      <c r="BG47" s="10"/>
      <c r="BH47" s="10"/>
      <c r="BI47" s="10"/>
      <c r="BJ47" s="10"/>
      <c r="BK47" s="10"/>
      <c r="BL47" s="10"/>
      <c r="BM47" s="10"/>
      <c r="BN47" s="10"/>
      <c r="BO47" s="10"/>
      <c r="BP47" s="10"/>
      <c r="BQ47" s="10"/>
      <c r="BR47" s="10"/>
      <c r="BS47" s="10"/>
      <c r="BT47" s="10"/>
      <c r="BU47" s="10"/>
      <c r="BV47" s="10"/>
      <c r="BW47" s="10"/>
      <c r="BX47" s="10"/>
      <c r="BY47" s="10"/>
      <c r="BZ47" s="10"/>
      <c r="CA47" s="10"/>
      <c r="CB47" s="10"/>
      <c r="CC47" s="10"/>
      <c r="CD47" s="10"/>
      <c r="CE47" s="10"/>
      <c r="CF47" s="10"/>
      <c r="CG47" s="10"/>
      <c r="CH47" s="10"/>
      <c r="CI47" s="10"/>
      <c r="CJ47" s="10"/>
      <c r="CK47" s="10"/>
      <c r="CL47" s="10"/>
      <c r="CM47" s="10"/>
      <c r="CN47" s="10"/>
      <c r="CO47" s="10"/>
    </row>
    <row r="48" spans="2:93" x14ac:dyDescent="0.25"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0"/>
      <c r="BA48" s="10"/>
      <c r="BB48" s="10"/>
      <c r="BC48" s="10"/>
      <c r="BD48" s="10"/>
      <c r="BE48" s="10"/>
      <c r="BF48" s="10"/>
      <c r="BG48" s="10"/>
      <c r="BH48" s="10"/>
      <c r="BI48" s="10"/>
      <c r="BJ48" s="10"/>
      <c r="BK48" s="10"/>
      <c r="BL48" s="10"/>
      <c r="BM48" s="10"/>
      <c r="BN48" s="10"/>
      <c r="BO48" s="10"/>
      <c r="BP48" s="10"/>
      <c r="BQ48" s="10"/>
      <c r="BR48" s="10"/>
      <c r="BS48" s="10"/>
      <c r="BT48" s="10"/>
      <c r="BU48" s="10"/>
      <c r="BV48" s="10"/>
      <c r="BW48" s="10"/>
      <c r="BX48" s="10"/>
      <c r="BY48" s="10"/>
      <c r="BZ48" s="10"/>
      <c r="CA48" s="10"/>
      <c r="CB48" s="10"/>
      <c r="CC48" s="10"/>
      <c r="CD48" s="10"/>
      <c r="CE48" s="10"/>
      <c r="CF48" s="10"/>
      <c r="CG48" s="10"/>
      <c r="CH48" s="10"/>
      <c r="CI48" s="10"/>
      <c r="CJ48" s="10"/>
      <c r="CK48" s="10"/>
      <c r="CL48" s="10"/>
      <c r="CM48" s="10"/>
      <c r="CN48" s="10"/>
      <c r="CO48" s="10"/>
    </row>
    <row r="49" spans="5:93" x14ac:dyDescent="0.25"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0"/>
      <c r="BA49" s="10"/>
      <c r="BB49" s="10"/>
      <c r="BC49" s="10"/>
      <c r="BD49" s="10"/>
      <c r="BE49" s="10"/>
      <c r="BF49" s="10"/>
      <c r="BG49" s="10"/>
      <c r="BH49" s="10"/>
      <c r="BI49" s="10"/>
      <c r="BJ49" s="10"/>
      <c r="BK49" s="10"/>
      <c r="BL49" s="10"/>
      <c r="BM49" s="10"/>
      <c r="BN49" s="10"/>
      <c r="BO49" s="10"/>
      <c r="BP49" s="10"/>
      <c r="BQ49" s="10"/>
      <c r="BR49" s="10"/>
      <c r="BS49" s="10"/>
      <c r="BT49" s="10"/>
      <c r="BU49" s="10"/>
      <c r="BV49" s="10"/>
      <c r="BW49" s="10"/>
      <c r="BX49" s="10"/>
      <c r="BY49" s="10"/>
      <c r="BZ49" s="10"/>
      <c r="CA49" s="10"/>
      <c r="CB49" s="10"/>
      <c r="CC49" s="10"/>
      <c r="CD49" s="10"/>
      <c r="CE49" s="10"/>
      <c r="CF49" s="10"/>
      <c r="CG49" s="10"/>
      <c r="CH49" s="10"/>
      <c r="CI49" s="10"/>
      <c r="CJ49" s="10"/>
      <c r="CK49" s="10"/>
      <c r="CL49" s="10"/>
      <c r="CM49" s="10"/>
      <c r="CN49" s="10"/>
      <c r="CO49" s="10"/>
    </row>
    <row r="50" spans="5:93" x14ac:dyDescent="0.25"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0"/>
      <c r="BA50" s="10"/>
      <c r="BB50" s="10"/>
      <c r="BC50" s="10"/>
      <c r="BD50" s="10"/>
      <c r="BE50" s="10"/>
      <c r="BF50" s="10"/>
      <c r="BG50" s="10"/>
      <c r="BH50" s="10"/>
      <c r="BI50" s="10"/>
      <c r="BJ50" s="10"/>
      <c r="BK50" s="10"/>
      <c r="BL50" s="10"/>
      <c r="BM50" s="10"/>
      <c r="BN50" s="10"/>
      <c r="BO50" s="10"/>
      <c r="BP50" s="10"/>
      <c r="BQ50" s="10"/>
      <c r="BR50" s="10"/>
      <c r="BS50" s="10"/>
      <c r="BT50" s="10"/>
      <c r="BU50" s="10"/>
      <c r="BV50" s="10"/>
      <c r="BW50" s="10"/>
      <c r="BX50" s="10"/>
      <c r="BY50" s="10"/>
      <c r="BZ50" s="10"/>
      <c r="CA50" s="10"/>
      <c r="CB50" s="10"/>
      <c r="CC50" s="10"/>
      <c r="CD50" s="10"/>
      <c r="CE50" s="10"/>
      <c r="CF50" s="10"/>
      <c r="CG50" s="10"/>
      <c r="CH50" s="10"/>
      <c r="CI50" s="10"/>
      <c r="CJ50" s="10"/>
      <c r="CK50" s="10"/>
      <c r="CL50" s="10"/>
      <c r="CM50" s="10"/>
      <c r="CN50" s="10"/>
      <c r="CO50" s="10"/>
    </row>
    <row r="51" spans="5:93" x14ac:dyDescent="0.25"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0"/>
      <c r="BA51" s="10"/>
      <c r="BB51" s="10"/>
      <c r="BC51" s="10"/>
      <c r="BD51" s="10"/>
      <c r="BE51" s="10"/>
      <c r="BF51" s="10"/>
      <c r="BG51" s="10"/>
      <c r="BH51" s="10"/>
      <c r="BI51" s="10"/>
      <c r="BJ51" s="10"/>
      <c r="BK51" s="10"/>
      <c r="BL51" s="10"/>
      <c r="BM51" s="10"/>
      <c r="BN51" s="10"/>
      <c r="BO51" s="10"/>
      <c r="BP51" s="10"/>
      <c r="BQ51" s="10"/>
      <c r="BR51" s="10"/>
      <c r="BS51" s="10"/>
      <c r="BT51" s="10"/>
      <c r="BU51" s="10"/>
      <c r="BV51" s="10"/>
      <c r="BW51" s="10"/>
      <c r="BX51" s="10"/>
      <c r="BY51" s="10"/>
      <c r="BZ51" s="10"/>
      <c r="CA51" s="10"/>
      <c r="CB51" s="10"/>
      <c r="CC51" s="10"/>
      <c r="CD51" s="10"/>
      <c r="CE51" s="10"/>
      <c r="CF51" s="10"/>
      <c r="CG51" s="10"/>
      <c r="CH51" s="10"/>
      <c r="CI51" s="10"/>
      <c r="CJ51" s="10"/>
      <c r="CK51" s="10"/>
      <c r="CL51" s="10"/>
      <c r="CM51" s="10"/>
      <c r="CN51" s="10"/>
      <c r="CO51" s="10"/>
    </row>
    <row r="52" spans="5:93" x14ac:dyDescent="0.25"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0"/>
      <c r="BA52" s="10"/>
      <c r="BB52" s="10"/>
      <c r="BC52" s="10"/>
      <c r="BD52" s="10"/>
      <c r="BE52" s="10"/>
      <c r="BF52" s="10"/>
      <c r="BG52" s="10"/>
      <c r="BH52" s="10"/>
      <c r="BI52" s="10"/>
      <c r="BJ52" s="10"/>
      <c r="BK52" s="10"/>
      <c r="BL52" s="10"/>
      <c r="BM52" s="10"/>
      <c r="BN52" s="10"/>
      <c r="BO52" s="10"/>
      <c r="BP52" s="10"/>
      <c r="BQ52" s="10"/>
      <c r="BR52" s="10"/>
      <c r="BS52" s="10"/>
      <c r="BT52" s="10"/>
      <c r="BU52" s="10"/>
      <c r="BV52" s="10"/>
      <c r="BW52" s="10"/>
      <c r="BX52" s="10"/>
      <c r="BY52" s="10"/>
      <c r="BZ52" s="10"/>
      <c r="CA52" s="10"/>
      <c r="CB52" s="10"/>
      <c r="CC52" s="10"/>
      <c r="CD52" s="10"/>
      <c r="CE52" s="10"/>
      <c r="CF52" s="10"/>
      <c r="CG52" s="10"/>
      <c r="CH52" s="10"/>
      <c r="CI52" s="10"/>
      <c r="CJ52" s="10"/>
      <c r="CK52" s="10"/>
      <c r="CL52" s="10"/>
      <c r="CM52" s="10"/>
      <c r="CN52" s="10"/>
      <c r="CO52" s="10"/>
    </row>
    <row r="53" spans="5:93" x14ac:dyDescent="0.25"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0"/>
      <c r="AU53" s="10"/>
      <c r="AV53" s="10"/>
      <c r="AW53" s="10"/>
      <c r="AX53" s="10"/>
      <c r="AY53" s="10"/>
      <c r="AZ53" s="10"/>
      <c r="BA53" s="10"/>
      <c r="BB53" s="10"/>
      <c r="BC53" s="10"/>
      <c r="BD53" s="10"/>
      <c r="BE53" s="10"/>
      <c r="BF53" s="10"/>
      <c r="BG53" s="10"/>
      <c r="BH53" s="10"/>
      <c r="BI53" s="10"/>
      <c r="BJ53" s="10"/>
      <c r="BK53" s="10"/>
      <c r="BL53" s="10"/>
      <c r="BM53" s="10"/>
      <c r="BN53" s="10"/>
      <c r="BO53" s="10"/>
      <c r="BP53" s="10"/>
      <c r="BQ53" s="10"/>
      <c r="BR53" s="10"/>
      <c r="BS53" s="10"/>
      <c r="BT53" s="10"/>
      <c r="BU53" s="10"/>
      <c r="BV53" s="10"/>
      <c r="BW53" s="10"/>
      <c r="BX53" s="10"/>
      <c r="BY53" s="10"/>
      <c r="BZ53" s="10"/>
      <c r="CA53" s="10"/>
      <c r="CB53" s="10"/>
      <c r="CC53" s="10"/>
      <c r="CD53" s="10"/>
      <c r="CE53" s="10"/>
      <c r="CF53" s="10"/>
      <c r="CG53" s="10"/>
      <c r="CH53" s="10"/>
      <c r="CI53" s="10"/>
      <c r="CJ53" s="10"/>
      <c r="CK53" s="10"/>
      <c r="CL53" s="10"/>
      <c r="CM53" s="10"/>
      <c r="CN53" s="10"/>
      <c r="CO53" s="10"/>
    </row>
    <row r="54" spans="5:93" x14ac:dyDescent="0.25"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  <c r="AV54" s="10"/>
      <c r="AW54" s="10"/>
      <c r="AX54" s="10"/>
      <c r="AY54" s="10"/>
      <c r="AZ54" s="10"/>
      <c r="BA54" s="10"/>
      <c r="BB54" s="10"/>
      <c r="BC54" s="10"/>
      <c r="BD54" s="10"/>
      <c r="BE54" s="10"/>
      <c r="BF54" s="10"/>
      <c r="BG54" s="10"/>
      <c r="BH54" s="10"/>
      <c r="BI54" s="10"/>
      <c r="BJ54" s="10"/>
      <c r="BK54" s="10"/>
      <c r="BL54" s="10"/>
      <c r="BM54" s="10"/>
      <c r="BN54" s="10"/>
      <c r="BO54" s="10"/>
      <c r="BP54" s="10"/>
      <c r="BQ54" s="10"/>
      <c r="BR54" s="10"/>
      <c r="BS54" s="10"/>
      <c r="BT54" s="10"/>
      <c r="BU54" s="10"/>
      <c r="BV54" s="10"/>
      <c r="BW54" s="10"/>
      <c r="BX54" s="10"/>
      <c r="BY54" s="10"/>
      <c r="BZ54" s="10"/>
      <c r="CA54" s="10"/>
      <c r="CB54" s="10"/>
      <c r="CC54" s="10"/>
      <c r="CD54" s="10"/>
      <c r="CE54" s="10"/>
      <c r="CF54" s="10"/>
      <c r="CG54" s="10"/>
      <c r="CH54" s="10"/>
      <c r="CI54" s="10"/>
      <c r="CJ54" s="10"/>
      <c r="CK54" s="10"/>
      <c r="CL54" s="10"/>
      <c r="CM54" s="10"/>
      <c r="CN54" s="10"/>
      <c r="CO54" s="10"/>
    </row>
    <row r="55" spans="5:93" x14ac:dyDescent="0.25"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10"/>
      <c r="AV55" s="10"/>
      <c r="AW55" s="10"/>
      <c r="AX55" s="10"/>
      <c r="AY55" s="10"/>
      <c r="AZ55" s="10"/>
      <c r="BA55" s="10"/>
      <c r="BB55" s="10"/>
      <c r="BC55" s="10"/>
      <c r="BD55" s="10"/>
      <c r="BE55" s="10"/>
      <c r="BF55" s="10"/>
      <c r="BG55" s="10"/>
      <c r="BH55" s="10"/>
      <c r="BI55" s="10"/>
      <c r="BJ55" s="10"/>
      <c r="BK55" s="10"/>
      <c r="BL55" s="10"/>
      <c r="BM55" s="10"/>
      <c r="BN55" s="10"/>
      <c r="BO55" s="10"/>
      <c r="BP55" s="10"/>
      <c r="BQ55" s="10"/>
      <c r="BR55" s="10"/>
      <c r="BS55" s="10"/>
      <c r="BT55" s="10"/>
      <c r="BU55" s="10"/>
      <c r="BV55" s="10"/>
      <c r="BW55" s="10"/>
      <c r="BX55" s="10"/>
      <c r="BY55" s="10"/>
      <c r="BZ55" s="10"/>
      <c r="CA55" s="10"/>
      <c r="CB55" s="10"/>
      <c r="CC55" s="10"/>
      <c r="CD55" s="10"/>
      <c r="CE55" s="10"/>
      <c r="CF55" s="10"/>
      <c r="CG55" s="10"/>
      <c r="CH55" s="10"/>
      <c r="CI55" s="10"/>
      <c r="CJ55" s="10"/>
      <c r="CK55" s="10"/>
      <c r="CL55" s="10"/>
      <c r="CM55" s="10"/>
      <c r="CN55" s="10"/>
      <c r="CO55" s="10"/>
    </row>
    <row r="56" spans="5:93" x14ac:dyDescent="0.25"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10"/>
      <c r="AU56" s="10"/>
      <c r="AV56" s="10"/>
      <c r="AW56" s="10"/>
      <c r="AX56" s="10"/>
      <c r="AY56" s="10"/>
      <c r="AZ56" s="10"/>
      <c r="BA56" s="10"/>
      <c r="BB56" s="10"/>
      <c r="BC56" s="10"/>
      <c r="BD56" s="10"/>
      <c r="BE56" s="10"/>
      <c r="BF56" s="10"/>
      <c r="BG56" s="10"/>
      <c r="BH56" s="10"/>
      <c r="BI56" s="10"/>
      <c r="BJ56" s="10"/>
      <c r="BK56" s="10"/>
      <c r="BL56" s="10"/>
      <c r="BM56" s="10"/>
      <c r="BN56" s="10"/>
      <c r="BO56" s="10"/>
      <c r="BP56" s="10"/>
      <c r="BQ56" s="10"/>
      <c r="BR56" s="10"/>
      <c r="BS56" s="10"/>
      <c r="BT56" s="10"/>
      <c r="BU56" s="10"/>
      <c r="BV56" s="10"/>
      <c r="BW56" s="10"/>
      <c r="BX56" s="10"/>
      <c r="BY56" s="10"/>
      <c r="BZ56" s="10"/>
      <c r="CA56" s="10"/>
      <c r="CB56" s="10"/>
      <c r="CC56" s="10"/>
      <c r="CD56" s="10"/>
      <c r="CE56" s="10"/>
      <c r="CF56" s="10"/>
      <c r="CG56" s="10"/>
      <c r="CH56" s="10"/>
      <c r="CI56" s="10"/>
      <c r="CJ56" s="10"/>
      <c r="CK56" s="10"/>
      <c r="CL56" s="10"/>
      <c r="CM56" s="10"/>
      <c r="CN56" s="10"/>
      <c r="CO56" s="10"/>
    </row>
    <row r="57" spans="5:93" x14ac:dyDescent="0.25"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0"/>
      <c r="BB57" s="10"/>
      <c r="BC57" s="10"/>
      <c r="BD57" s="10"/>
      <c r="BE57" s="10"/>
      <c r="BF57" s="10"/>
      <c r="BG57" s="10"/>
      <c r="BH57" s="10"/>
      <c r="BI57" s="10"/>
      <c r="BJ57" s="10"/>
      <c r="BK57" s="10"/>
      <c r="BL57" s="10"/>
      <c r="BM57" s="10"/>
      <c r="BN57" s="10"/>
      <c r="BO57" s="10"/>
      <c r="BP57" s="10"/>
      <c r="BQ57" s="10"/>
      <c r="BR57" s="10"/>
      <c r="BS57" s="10"/>
      <c r="BT57" s="10"/>
      <c r="BU57" s="10"/>
      <c r="BV57" s="10"/>
      <c r="BW57" s="10"/>
      <c r="BX57" s="10"/>
      <c r="BY57" s="10"/>
      <c r="BZ57" s="10"/>
      <c r="CA57" s="10"/>
      <c r="CB57" s="10"/>
      <c r="CC57" s="10"/>
      <c r="CD57" s="10"/>
      <c r="CE57" s="10"/>
      <c r="CF57" s="10"/>
      <c r="CG57" s="10"/>
      <c r="CH57" s="10"/>
      <c r="CI57" s="10"/>
      <c r="CJ57" s="10"/>
      <c r="CK57" s="10"/>
      <c r="CL57" s="10"/>
      <c r="CM57" s="10"/>
      <c r="CN57" s="10"/>
      <c r="CO57" s="10"/>
    </row>
    <row r="58" spans="5:93" x14ac:dyDescent="0.25"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10"/>
      <c r="AU58" s="10"/>
      <c r="AV58" s="10"/>
      <c r="AW58" s="10"/>
      <c r="AX58" s="10"/>
      <c r="AY58" s="10"/>
      <c r="AZ58" s="10"/>
      <c r="BA58" s="10"/>
      <c r="BB58" s="10"/>
      <c r="BC58" s="10"/>
      <c r="BD58" s="10"/>
      <c r="BE58" s="10"/>
      <c r="BF58" s="10"/>
      <c r="BG58" s="10"/>
      <c r="BH58" s="10"/>
      <c r="BI58" s="10"/>
      <c r="BJ58" s="10"/>
      <c r="BK58" s="10"/>
      <c r="BL58" s="10"/>
      <c r="BM58" s="10"/>
      <c r="BN58" s="10"/>
      <c r="BO58" s="10"/>
      <c r="BP58" s="10"/>
      <c r="BQ58" s="10"/>
      <c r="BR58" s="10"/>
      <c r="BS58" s="10"/>
      <c r="BT58" s="10"/>
      <c r="BU58" s="10"/>
      <c r="BV58" s="10"/>
      <c r="BW58" s="10"/>
      <c r="BX58" s="10"/>
      <c r="BY58" s="10"/>
      <c r="BZ58" s="10"/>
      <c r="CA58" s="10"/>
      <c r="CB58" s="10"/>
      <c r="CC58" s="10"/>
      <c r="CD58" s="10"/>
      <c r="CE58" s="10"/>
      <c r="CF58" s="10"/>
      <c r="CG58" s="10"/>
      <c r="CH58" s="10"/>
      <c r="CI58" s="10"/>
      <c r="CJ58" s="10"/>
      <c r="CK58" s="10"/>
      <c r="CL58" s="10"/>
      <c r="CM58" s="10"/>
      <c r="CN58" s="10"/>
      <c r="CO58" s="10"/>
    </row>
    <row r="59" spans="5:93" x14ac:dyDescent="0.25"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0"/>
      <c r="BA59" s="10"/>
      <c r="BB59" s="10"/>
      <c r="BC59" s="10"/>
      <c r="BD59" s="10"/>
      <c r="BE59" s="10"/>
      <c r="BF59" s="10"/>
      <c r="BG59" s="10"/>
      <c r="BH59" s="10"/>
      <c r="BI59" s="10"/>
      <c r="BJ59" s="10"/>
      <c r="BK59" s="10"/>
      <c r="BL59" s="10"/>
      <c r="BM59" s="10"/>
      <c r="BN59" s="10"/>
      <c r="BO59" s="10"/>
      <c r="BP59" s="10"/>
      <c r="BQ59" s="10"/>
      <c r="BR59" s="10"/>
      <c r="BS59" s="10"/>
      <c r="BT59" s="10"/>
      <c r="BU59" s="10"/>
      <c r="BV59" s="10"/>
      <c r="BW59" s="10"/>
      <c r="BX59" s="10"/>
      <c r="BY59" s="10"/>
      <c r="BZ59" s="10"/>
      <c r="CA59" s="10"/>
      <c r="CB59" s="10"/>
      <c r="CC59" s="10"/>
      <c r="CD59" s="10"/>
      <c r="CE59" s="10"/>
      <c r="CF59" s="10"/>
      <c r="CG59" s="10"/>
      <c r="CH59" s="10"/>
      <c r="CI59" s="10"/>
      <c r="CJ59" s="10"/>
      <c r="CK59" s="10"/>
      <c r="CL59" s="10"/>
      <c r="CM59" s="10"/>
      <c r="CN59" s="10"/>
      <c r="CO59" s="10"/>
    </row>
    <row r="60" spans="5:93" x14ac:dyDescent="0.25"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  <c r="AU60" s="10"/>
      <c r="AV60" s="10"/>
      <c r="AW60" s="10"/>
      <c r="AX60" s="10"/>
      <c r="AY60" s="10"/>
      <c r="AZ60" s="10"/>
      <c r="BA60" s="10"/>
      <c r="BB60" s="10"/>
      <c r="BC60" s="10"/>
      <c r="BD60" s="10"/>
      <c r="BE60" s="10"/>
      <c r="BF60" s="10"/>
      <c r="BG60" s="10"/>
      <c r="BH60" s="10"/>
      <c r="BI60" s="10"/>
      <c r="BJ60" s="10"/>
      <c r="BK60" s="10"/>
      <c r="BL60" s="10"/>
      <c r="BM60" s="10"/>
      <c r="BN60" s="10"/>
      <c r="BO60" s="10"/>
      <c r="BP60" s="10"/>
      <c r="BQ60" s="10"/>
      <c r="BR60" s="10"/>
      <c r="BS60" s="10"/>
      <c r="BT60" s="10"/>
      <c r="BU60" s="10"/>
      <c r="BV60" s="10"/>
      <c r="BW60" s="10"/>
      <c r="BX60" s="10"/>
      <c r="BY60" s="10"/>
      <c r="BZ60" s="10"/>
      <c r="CA60" s="10"/>
      <c r="CB60" s="10"/>
      <c r="CC60" s="10"/>
      <c r="CD60" s="10"/>
      <c r="CE60" s="10"/>
      <c r="CF60" s="10"/>
      <c r="CG60" s="10"/>
      <c r="CH60" s="10"/>
      <c r="CI60" s="10"/>
      <c r="CJ60" s="10"/>
      <c r="CK60" s="10"/>
      <c r="CL60" s="10"/>
      <c r="CM60" s="10"/>
      <c r="CN60" s="10"/>
      <c r="CO60" s="10"/>
    </row>
    <row r="61" spans="5:93" x14ac:dyDescent="0.25"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AU61" s="10"/>
      <c r="AV61" s="10"/>
      <c r="AW61" s="10"/>
      <c r="AX61" s="10"/>
      <c r="AY61" s="10"/>
      <c r="AZ61" s="10"/>
      <c r="BA61" s="10"/>
      <c r="BB61" s="10"/>
      <c r="BC61" s="10"/>
      <c r="BD61" s="10"/>
      <c r="BE61" s="10"/>
      <c r="BF61" s="10"/>
      <c r="BG61" s="10"/>
      <c r="BH61" s="10"/>
      <c r="BI61" s="10"/>
      <c r="BJ61" s="10"/>
      <c r="BK61" s="10"/>
      <c r="BL61" s="10"/>
      <c r="BM61" s="10"/>
      <c r="BN61" s="10"/>
      <c r="BO61" s="10"/>
      <c r="BP61" s="10"/>
      <c r="BQ61" s="10"/>
      <c r="BR61" s="10"/>
      <c r="BS61" s="10"/>
      <c r="BT61" s="10"/>
      <c r="BU61" s="10"/>
      <c r="BV61" s="10"/>
      <c r="BW61" s="10"/>
      <c r="BX61" s="10"/>
      <c r="BY61" s="10"/>
      <c r="BZ61" s="10"/>
      <c r="CA61" s="10"/>
      <c r="CB61" s="10"/>
      <c r="CC61" s="10"/>
      <c r="CD61" s="10"/>
      <c r="CE61" s="10"/>
      <c r="CF61" s="10"/>
      <c r="CG61" s="10"/>
      <c r="CH61" s="10"/>
      <c r="CI61" s="10"/>
      <c r="CJ61" s="10"/>
      <c r="CK61" s="10"/>
      <c r="CL61" s="10"/>
      <c r="CM61" s="10"/>
      <c r="CN61" s="10"/>
      <c r="CO61" s="10"/>
    </row>
    <row r="62" spans="5:93" x14ac:dyDescent="0.25"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  <c r="AT62" s="10"/>
      <c r="AU62" s="10"/>
      <c r="AV62" s="10"/>
      <c r="AW62" s="10"/>
      <c r="AX62" s="10"/>
      <c r="AY62" s="10"/>
      <c r="AZ62" s="10"/>
      <c r="BA62" s="10"/>
      <c r="BB62" s="10"/>
      <c r="BC62" s="10"/>
      <c r="BD62" s="10"/>
      <c r="BE62" s="10"/>
      <c r="BF62" s="10"/>
      <c r="BG62" s="10"/>
      <c r="BH62" s="10"/>
      <c r="BI62" s="10"/>
      <c r="BJ62" s="10"/>
      <c r="BK62" s="10"/>
      <c r="BL62" s="10"/>
      <c r="BM62" s="10"/>
      <c r="BN62" s="10"/>
      <c r="BO62" s="10"/>
      <c r="BP62" s="10"/>
      <c r="BQ62" s="10"/>
      <c r="BR62" s="10"/>
      <c r="BS62" s="10"/>
      <c r="BT62" s="10"/>
      <c r="BU62" s="10"/>
      <c r="BV62" s="10"/>
      <c r="BW62" s="10"/>
      <c r="BX62" s="10"/>
      <c r="BY62" s="10"/>
      <c r="BZ62" s="10"/>
      <c r="CA62" s="10"/>
      <c r="CB62" s="10"/>
      <c r="CC62" s="10"/>
      <c r="CD62" s="10"/>
      <c r="CE62" s="10"/>
      <c r="CF62" s="10"/>
      <c r="CG62" s="10"/>
      <c r="CH62" s="10"/>
      <c r="CI62" s="10"/>
      <c r="CJ62" s="10"/>
      <c r="CK62" s="10"/>
      <c r="CL62" s="10"/>
      <c r="CM62" s="10"/>
      <c r="CN62" s="10"/>
      <c r="CO62" s="10"/>
    </row>
    <row r="63" spans="5:93" x14ac:dyDescent="0.25"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AT63" s="10"/>
      <c r="AU63" s="10"/>
      <c r="AV63" s="10"/>
      <c r="AW63" s="10"/>
      <c r="AX63" s="10"/>
      <c r="AY63" s="10"/>
      <c r="AZ63" s="10"/>
      <c r="BA63" s="10"/>
      <c r="BB63" s="10"/>
      <c r="BC63" s="10"/>
      <c r="BD63" s="10"/>
      <c r="BE63" s="10"/>
      <c r="BF63" s="10"/>
      <c r="BG63" s="10"/>
      <c r="BH63" s="10"/>
      <c r="BI63" s="10"/>
      <c r="BJ63" s="10"/>
      <c r="BK63" s="10"/>
      <c r="BL63" s="10"/>
      <c r="BM63" s="10"/>
      <c r="BN63" s="10"/>
      <c r="BO63" s="10"/>
      <c r="BP63" s="10"/>
      <c r="BQ63" s="10"/>
      <c r="BR63" s="10"/>
      <c r="BS63" s="10"/>
      <c r="BT63" s="10"/>
      <c r="BU63" s="10"/>
      <c r="BV63" s="10"/>
      <c r="BW63" s="10"/>
      <c r="BX63" s="10"/>
      <c r="BY63" s="10"/>
      <c r="BZ63" s="10"/>
      <c r="CA63" s="10"/>
      <c r="CB63" s="10"/>
      <c r="CC63" s="10"/>
      <c r="CD63" s="10"/>
      <c r="CE63" s="10"/>
      <c r="CF63" s="10"/>
      <c r="CG63" s="10"/>
      <c r="CH63" s="10"/>
      <c r="CI63" s="10"/>
      <c r="CJ63" s="10"/>
      <c r="CK63" s="10"/>
      <c r="CL63" s="10"/>
      <c r="CM63" s="10"/>
      <c r="CN63" s="10"/>
      <c r="CO63" s="10"/>
    </row>
    <row r="64" spans="5:93" x14ac:dyDescent="0.25"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10"/>
      <c r="AU64" s="10"/>
      <c r="AV64" s="10"/>
      <c r="AW64" s="10"/>
      <c r="AX64" s="10"/>
      <c r="AY64" s="10"/>
      <c r="AZ64" s="10"/>
      <c r="BA64" s="10"/>
      <c r="BB64" s="10"/>
      <c r="BC64" s="10"/>
      <c r="BD64" s="10"/>
      <c r="BE64" s="10"/>
      <c r="BF64" s="10"/>
      <c r="BG64" s="10"/>
      <c r="BH64" s="10"/>
      <c r="BI64" s="10"/>
      <c r="BJ64" s="10"/>
      <c r="BK64" s="10"/>
      <c r="BL64" s="10"/>
      <c r="BM64" s="10"/>
      <c r="BN64" s="10"/>
      <c r="BO64" s="10"/>
      <c r="BP64" s="10"/>
      <c r="BQ64" s="10"/>
      <c r="BR64" s="10"/>
      <c r="BS64" s="10"/>
      <c r="BT64" s="10"/>
      <c r="BU64" s="10"/>
      <c r="BV64" s="10"/>
      <c r="BW64" s="10"/>
      <c r="BX64" s="10"/>
      <c r="BY64" s="10"/>
      <c r="BZ64" s="10"/>
      <c r="CA64" s="10"/>
      <c r="CB64" s="10"/>
      <c r="CC64" s="10"/>
      <c r="CD64" s="10"/>
      <c r="CE64" s="10"/>
      <c r="CF64" s="10"/>
      <c r="CG64" s="10"/>
      <c r="CH64" s="10"/>
      <c r="CI64" s="10"/>
      <c r="CJ64" s="10"/>
      <c r="CK64" s="10"/>
      <c r="CL64" s="10"/>
      <c r="CM64" s="10"/>
      <c r="CN64" s="10"/>
      <c r="CO64" s="10"/>
    </row>
    <row r="65" spans="5:93" x14ac:dyDescent="0.25"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  <c r="AT65" s="10"/>
      <c r="AU65" s="10"/>
      <c r="AV65" s="10"/>
      <c r="AW65" s="10"/>
      <c r="AX65" s="10"/>
      <c r="AY65" s="10"/>
      <c r="AZ65" s="10"/>
      <c r="BA65" s="10"/>
      <c r="BB65" s="10"/>
      <c r="BC65" s="10"/>
      <c r="BD65" s="10"/>
      <c r="BE65" s="10"/>
      <c r="BF65" s="10"/>
      <c r="BG65" s="10"/>
      <c r="BH65" s="10"/>
      <c r="BI65" s="10"/>
      <c r="BJ65" s="10"/>
      <c r="BK65" s="10"/>
      <c r="BL65" s="10"/>
      <c r="BM65" s="10"/>
      <c r="BN65" s="10"/>
      <c r="BO65" s="10"/>
      <c r="BP65" s="10"/>
      <c r="BQ65" s="10"/>
      <c r="BR65" s="10"/>
      <c r="BS65" s="10"/>
      <c r="BT65" s="10"/>
      <c r="BU65" s="10"/>
      <c r="BV65" s="10"/>
      <c r="BW65" s="10"/>
      <c r="BX65" s="10"/>
      <c r="BY65" s="10"/>
      <c r="BZ65" s="10"/>
      <c r="CA65" s="10"/>
      <c r="CB65" s="10"/>
      <c r="CC65" s="10"/>
      <c r="CD65" s="10"/>
      <c r="CE65" s="10"/>
      <c r="CF65" s="10"/>
      <c r="CG65" s="10"/>
      <c r="CH65" s="10"/>
      <c r="CI65" s="10"/>
      <c r="CJ65" s="10"/>
      <c r="CK65" s="10"/>
      <c r="CL65" s="10"/>
      <c r="CM65" s="10"/>
      <c r="CN65" s="10"/>
      <c r="CO65" s="10"/>
    </row>
    <row r="66" spans="5:93" x14ac:dyDescent="0.25"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0"/>
      <c r="AU66" s="10"/>
      <c r="AV66" s="10"/>
      <c r="AW66" s="10"/>
      <c r="AX66" s="10"/>
      <c r="AY66" s="10"/>
      <c r="AZ66" s="10"/>
      <c r="BA66" s="10"/>
      <c r="BB66" s="10"/>
      <c r="BC66" s="10"/>
      <c r="BD66" s="10"/>
      <c r="BE66" s="10"/>
      <c r="BF66" s="10"/>
      <c r="BG66" s="10"/>
      <c r="BH66" s="10"/>
      <c r="BI66" s="10"/>
      <c r="BJ66" s="10"/>
      <c r="BK66" s="10"/>
      <c r="BL66" s="10"/>
      <c r="BM66" s="10"/>
      <c r="BN66" s="10"/>
      <c r="BO66" s="10"/>
      <c r="BP66" s="10"/>
      <c r="BQ66" s="10"/>
      <c r="BR66" s="10"/>
      <c r="BS66" s="10"/>
      <c r="BT66" s="10"/>
      <c r="BU66" s="10"/>
      <c r="BV66" s="10"/>
      <c r="BW66" s="10"/>
      <c r="BX66" s="10"/>
      <c r="BY66" s="10"/>
      <c r="BZ66" s="10"/>
      <c r="CA66" s="10"/>
      <c r="CB66" s="10"/>
      <c r="CC66" s="10"/>
      <c r="CD66" s="10"/>
      <c r="CE66" s="10"/>
      <c r="CF66" s="10"/>
      <c r="CG66" s="10"/>
      <c r="CH66" s="10"/>
      <c r="CI66" s="10"/>
      <c r="CJ66" s="10"/>
      <c r="CK66" s="10"/>
      <c r="CL66" s="10"/>
      <c r="CM66" s="10"/>
      <c r="CN66" s="10"/>
      <c r="CO66" s="10"/>
    </row>
    <row r="67" spans="5:93" x14ac:dyDescent="0.25"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10"/>
      <c r="AU67" s="10"/>
      <c r="AV67" s="10"/>
      <c r="AW67" s="10"/>
      <c r="AX67" s="10"/>
      <c r="AY67" s="10"/>
      <c r="AZ67" s="10"/>
      <c r="BA67" s="10"/>
      <c r="BB67" s="10"/>
      <c r="BC67" s="10"/>
      <c r="BD67" s="10"/>
      <c r="BE67" s="10"/>
      <c r="BF67" s="10"/>
      <c r="BG67" s="10"/>
      <c r="BH67" s="10"/>
      <c r="BI67" s="10"/>
      <c r="BJ67" s="10"/>
      <c r="BK67" s="10"/>
      <c r="BL67" s="10"/>
      <c r="BM67" s="10"/>
      <c r="BN67" s="10"/>
      <c r="BO67" s="10"/>
      <c r="BP67" s="10"/>
      <c r="BQ67" s="10"/>
      <c r="BR67" s="10"/>
      <c r="BS67" s="10"/>
      <c r="BT67" s="10"/>
      <c r="BU67" s="10"/>
      <c r="BV67" s="10"/>
      <c r="BW67" s="10"/>
      <c r="BX67" s="10"/>
      <c r="BY67" s="10"/>
      <c r="BZ67" s="10"/>
      <c r="CA67" s="10"/>
      <c r="CB67" s="10"/>
      <c r="CC67" s="10"/>
      <c r="CD67" s="10"/>
      <c r="CE67" s="10"/>
      <c r="CF67" s="10"/>
      <c r="CG67" s="10"/>
      <c r="CH67" s="10"/>
      <c r="CI67" s="10"/>
      <c r="CJ67" s="10"/>
      <c r="CK67" s="10"/>
      <c r="CL67" s="10"/>
      <c r="CM67" s="10"/>
      <c r="CN67" s="10"/>
      <c r="CO67" s="10"/>
    </row>
    <row r="68" spans="5:93" x14ac:dyDescent="0.25"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  <c r="AT68" s="10"/>
      <c r="AU68" s="10"/>
      <c r="AV68" s="10"/>
      <c r="AW68" s="10"/>
      <c r="AX68" s="10"/>
      <c r="AY68" s="10"/>
      <c r="AZ68" s="10"/>
      <c r="BA68" s="10"/>
      <c r="BB68" s="10"/>
      <c r="BC68" s="10"/>
      <c r="BD68" s="10"/>
      <c r="BE68" s="10"/>
      <c r="BF68" s="10"/>
      <c r="BG68" s="10"/>
      <c r="BH68" s="10"/>
      <c r="BI68" s="10"/>
      <c r="BJ68" s="10"/>
      <c r="BK68" s="10"/>
      <c r="BL68" s="10"/>
      <c r="BM68" s="10"/>
      <c r="BN68" s="10"/>
      <c r="BO68" s="10"/>
      <c r="BP68" s="10"/>
      <c r="BQ68" s="10"/>
      <c r="BR68" s="10"/>
      <c r="BS68" s="10"/>
      <c r="BT68" s="10"/>
      <c r="BU68" s="10"/>
      <c r="BV68" s="10"/>
      <c r="BW68" s="10"/>
      <c r="BX68" s="10"/>
      <c r="BY68" s="10"/>
      <c r="BZ68" s="10"/>
      <c r="CA68" s="10"/>
      <c r="CB68" s="10"/>
      <c r="CC68" s="10"/>
      <c r="CD68" s="10"/>
      <c r="CE68" s="10"/>
      <c r="CF68" s="10"/>
      <c r="CG68" s="10"/>
      <c r="CH68" s="10"/>
      <c r="CI68" s="10"/>
      <c r="CJ68" s="10"/>
      <c r="CK68" s="10"/>
      <c r="CL68" s="10"/>
      <c r="CM68" s="10"/>
      <c r="CN68" s="10"/>
      <c r="CO68" s="10"/>
    </row>
    <row r="69" spans="5:93" x14ac:dyDescent="0.25"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  <c r="AT69" s="10"/>
      <c r="AU69" s="10"/>
      <c r="AV69" s="10"/>
      <c r="AW69" s="10"/>
      <c r="AX69" s="10"/>
      <c r="AY69" s="10"/>
      <c r="AZ69" s="10"/>
      <c r="BA69" s="10"/>
      <c r="BB69" s="10"/>
      <c r="BC69" s="10"/>
      <c r="BD69" s="10"/>
      <c r="BE69" s="10"/>
      <c r="BF69" s="10"/>
      <c r="BG69" s="10"/>
      <c r="BH69" s="10"/>
      <c r="BI69" s="10"/>
      <c r="BJ69" s="10"/>
      <c r="BK69" s="10"/>
      <c r="BL69" s="10"/>
      <c r="BM69" s="10"/>
      <c r="BN69" s="10"/>
      <c r="BO69" s="10"/>
      <c r="BP69" s="10"/>
      <c r="BQ69" s="10"/>
      <c r="BR69" s="10"/>
      <c r="BS69" s="10"/>
      <c r="BT69" s="10"/>
      <c r="BU69" s="10"/>
      <c r="BV69" s="10"/>
      <c r="BW69" s="10"/>
      <c r="BX69" s="10"/>
      <c r="BY69" s="10"/>
      <c r="BZ69" s="10"/>
      <c r="CA69" s="10"/>
      <c r="CB69" s="10"/>
      <c r="CC69" s="10"/>
      <c r="CD69" s="10"/>
      <c r="CE69" s="10"/>
      <c r="CF69" s="10"/>
      <c r="CG69" s="10"/>
      <c r="CH69" s="10"/>
      <c r="CI69" s="10"/>
      <c r="CJ69" s="10"/>
      <c r="CK69" s="10"/>
      <c r="CL69" s="10"/>
      <c r="CM69" s="10"/>
      <c r="CN69" s="10"/>
      <c r="CO69" s="10"/>
    </row>
    <row r="70" spans="5:93" x14ac:dyDescent="0.25"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  <c r="AT70" s="10"/>
      <c r="AU70" s="10"/>
      <c r="AV70" s="10"/>
      <c r="AW70" s="10"/>
      <c r="AX70" s="10"/>
      <c r="AY70" s="10"/>
      <c r="AZ70" s="10"/>
      <c r="BA70" s="10"/>
      <c r="BB70" s="10"/>
      <c r="BC70" s="10"/>
      <c r="BD70" s="10"/>
      <c r="BE70" s="10"/>
      <c r="BF70" s="10"/>
      <c r="BG70" s="10"/>
      <c r="BH70" s="10"/>
      <c r="BI70" s="10"/>
      <c r="BJ70" s="10"/>
      <c r="BK70" s="10"/>
      <c r="BL70" s="10"/>
      <c r="BM70" s="10"/>
      <c r="BN70" s="10"/>
      <c r="BO70" s="10"/>
      <c r="BP70" s="10"/>
      <c r="BQ70" s="10"/>
      <c r="BR70" s="10"/>
      <c r="BS70" s="10"/>
      <c r="BT70" s="10"/>
      <c r="BU70" s="10"/>
      <c r="BV70" s="10"/>
      <c r="BW70" s="10"/>
      <c r="BX70" s="10"/>
      <c r="BY70" s="10"/>
      <c r="BZ70" s="10"/>
      <c r="CA70" s="10"/>
      <c r="CB70" s="10"/>
      <c r="CC70" s="10"/>
      <c r="CD70" s="10"/>
      <c r="CE70" s="10"/>
      <c r="CF70" s="10"/>
      <c r="CG70" s="10"/>
      <c r="CH70" s="10"/>
      <c r="CI70" s="10"/>
      <c r="CJ70" s="10"/>
      <c r="CK70" s="10"/>
      <c r="CL70" s="10"/>
      <c r="CM70" s="10"/>
      <c r="CN70" s="10"/>
      <c r="CO70" s="10"/>
    </row>
    <row r="71" spans="5:93" x14ac:dyDescent="0.25"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10"/>
      <c r="AU71" s="10"/>
      <c r="AV71" s="10"/>
      <c r="AW71" s="10"/>
      <c r="AX71" s="10"/>
      <c r="AY71" s="10"/>
      <c r="AZ71" s="10"/>
      <c r="BA71" s="10"/>
      <c r="BB71" s="10"/>
      <c r="BC71" s="10"/>
      <c r="BD71" s="10"/>
      <c r="BE71" s="10"/>
      <c r="BF71" s="10"/>
      <c r="BG71" s="10"/>
      <c r="BH71" s="10"/>
      <c r="BI71" s="10"/>
      <c r="BJ71" s="10"/>
      <c r="BK71" s="10"/>
      <c r="BL71" s="10"/>
      <c r="BM71" s="10"/>
      <c r="BN71" s="10"/>
      <c r="BO71" s="10"/>
      <c r="BP71" s="10"/>
      <c r="BQ71" s="10"/>
      <c r="BR71" s="10"/>
      <c r="BS71" s="10"/>
      <c r="BT71" s="10"/>
      <c r="BU71" s="10"/>
      <c r="BV71" s="10"/>
      <c r="BW71" s="10"/>
      <c r="BX71" s="10"/>
      <c r="BY71" s="10"/>
      <c r="BZ71" s="10"/>
      <c r="CA71" s="10"/>
      <c r="CB71" s="10"/>
      <c r="CC71" s="10"/>
      <c r="CD71" s="10"/>
      <c r="CE71" s="10"/>
      <c r="CF71" s="10"/>
      <c r="CG71" s="10"/>
      <c r="CH71" s="10"/>
      <c r="CI71" s="10"/>
      <c r="CJ71" s="10"/>
      <c r="CK71" s="10"/>
      <c r="CL71" s="10"/>
      <c r="CM71" s="10"/>
      <c r="CN71" s="10"/>
      <c r="CO71" s="10"/>
    </row>
    <row r="72" spans="5:93" x14ac:dyDescent="0.25"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  <c r="AT72" s="10"/>
      <c r="AU72" s="10"/>
      <c r="AV72" s="10"/>
      <c r="AW72" s="10"/>
      <c r="AX72" s="10"/>
      <c r="AY72" s="10"/>
      <c r="AZ72" s="10"/>
      <c r="BA72" s="10"/>
      <c r="BB72" s="10"/>
      <c r="BC72" s="10"/>
      <c r="BD72" s="10"/>
      <c r="BE72" s="10"/>
      <c r="BF72" s="10"/>
      <c r="BG72" s="10"/>
      <c r="BH72" s="10"/>
      <c r="BI72" s="10"/>
      <c r="BJ72" s="10"/>
      <c r="BK72" s="10"/>
      <c r="BL72" s="10"/>
      <c r="BM72" s="10"/>
      <c r="BN72" s="10"/>
      <c r="BO72" s="10"/>
      <c r="BP72" s="10"/>
      <c r="BQ72" s="10"/>
      <c r="BR72" s="10"/>
      <c r="BS72" s="10"/>
      <c r="BT72" s="10"/>
      <c r="BU72" s="10"/>
      <c r="BV72" s="10"/>
      <c r="BW72" s="10"/>
      <c r="BX72" s="10"/>
      <c r="BY72" s="10"/>
      <c r="BZ72" s="10"/>
      <c r="CA72" s="10"/>
      <c r="CB72" s="10"/>
      <c r="CC72" s="10"/>
      <c r="CD72" s="10"/>
      <c r="CE72" s="10"/>
      <c r="CF72" s="10"/>
      <c r="CG72" s="10"/>
      <c r="CH72" s="10"/>
      <c r="CI72" s="10"/>
      <c r="CJ72" s="10"/>
      <c r="CK72" s="10"/>
      <c r="CL72" s="10"/>
      <c r="CM72" s="10"/>
      <c r="CN72" s="10"/>
      <c r="CO72" s="10"/>
    </row>
    <row r="73" spans="5:93" x14ac:dyDescent="0.25"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  <c r="AT73" s="10"/>
      <c r="AU73" s="10"/>
      <c r="AV73" s="10"/>
      <c r="AW73" s="10"/>
      <c r="AX73" s="10"/>
      <c r="AY73" s="10"/>
      <c r="AZ73" s="10"/>
      <c r="BA73" s="10"/>
      <c r="BB73" s="10"/>
      <c r="BC73" s="10"/>
      <c r="BD73" s="10"/>
      <c r="BE73" s="10"/>
      <c r="BF73" s="10"/>
      <c r="BG73" s="10"/>
      <c r="BH73" s="10"/>
      <c r="BI73" s="10"/>
      <c r="BJ73" s="10"/>
      <c r="BK73" s="10"/>
      <c r="BL73" s="10"/>
      <c r="BM73" s="10"/>
      <c r="BN73" s="10"/>
      <c r="BO73" s="10"/>
      <c r="BP73" s="10"/>
      <c r="BQ73" s="10"/>
      <c r="BR73" s="10"/>
      <c r="BS73" s="10"/>
      <c r="BT73" s="10"/>
      <c r="BU73" s="10"/>
      <c r="BV73" s="10"/>
      <c r="BW73" s="10"/>
      <c r="BX73" s="10"/>
      <c r="BY73" s="10"/>
      <c r="BZ73" s="10"/>
      <c r="CA73" s="10"/>
      <c r="CB73" s="10"/>
      <c r="CC73" s="10"/>
      <c r="CD73" s="10"/>
      <c r="CE73" s="10"/>
      <c r="CF73" s="10"/>
      <c r="CG73" s="10"/>
      <c r="CH73" s="10"/>
      <c r="CI73" s="10"/>
      <c r="CJ73" s="10"/>
      <c r="CK73" s="10"/>
      <c r="CL73" s="10"/>
      <c r="CM73" s="10"/>
      <c r="CN73" s="10"/>
      <c r="CO73" s="10"/>
    </row>
    <row r="74" spans="5:93" x14ac:dyDescent="0.25"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  <c r="AT74" s="10"/>
      <c r="AU74" s="10"/>
      <c r="AV74" s="10"/>
      <c r="AW74" s="10"/>
      <c r="AX74" s="10"/>
      <c r="AY74" s="10"/>
      <c r="AZ74" s="10"/>
      <c r="BA74" s="10"/>
      <c r="BB74" s="10"/>
      <c r="BC74" s="10"/>
      <c r="BD74" s="10"/>
      <c r="BE74" s="10"/>
      <c r="BF74" s="10"/>
      <c r="BG74" s="10"/>
      <c r="BH74" s="10"/>
      <c r="BI74" s="10"/>
      <c r="BJ74" s="10"/>
      <c r="BK74" s="10"/>
      <c r="BL74" s="10"/>
      <c r="BM74" s="10"/>
      <c r="BN74" s="10"/>
      <c r="BO74" s="10"/>
      <c r="BP74" s="10"/>
      <c r="BQ74" s="10"/>
      <c r="BR74" s="10"/>
      <c r="BS74" s="10"/>
      <c r="BT74" s="10"/>
      <c r="BU74" s="10"/>
      <c r="BV74" s="10"/>
      <c r="BW74" s="10"/>
      <c r="BX74" s="10"/>
      <c r="BY74" s="10"/>
      <c r="BZ74" s="10"/>
      <c r="CA74" s="10"/>
      <c r="CB74" s="10"/>
      <c r="CC74" s="10"/>
      <c r="CD74" s="10"/>
      <c r="CE74" s="10"/>
      <c r="CF74" s="10"/>
      <c r="CG74" s="10"/>
      <c r="CH74" s="10"/>
      <c r="CI74" s="10"/>
      <c r="CJ74" s="10"/>
      <c r="CK74" s="10"/>
      <c r="CL74" s="10"/>
      <c r="CM74" s="10"/>
      <c r="CN74" s="10"/>
      <c r="CO74" s="10"/>
    </row>
    <row r="75" spans="5:93" x14ac:dyDescent="0.25"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  <c r="AT75" s="10"/>
      <c r="AU75" s="10"/>
      <c r="AV75" s="10"/>
      <c r="AW75" s="10"/>
      <c r="AX75" s="10"/>
      <c r="AY75" s="10"/>
      <c r="AZ75" s="10"/>
      <c r="BA75" s="10"/>
      <c r="BB75" s="10"/>
      <c r="BC75" s="10"/>
      <c r="BD75" s="10"/>
      <c r="BE75" s="10"/>
      <c r="BF75" s="10"/>
      <c r="BG75" s="10"/>
      <c r="BH75" s="10"/>
      <c r="BI75" s="10"/>
      <c r="BJ75" s="10"/>
      <c r="BK75" s="10"/>
      <c r="BL75" s="10"/>
      <c r="BM75" s="10"/>
      <c r="BN75" s="10"/>
      <c r="BO75" s="10"/>
      <c r="BP75" s="10"/>
      <c r="BQ75" s="10"/>
      <c r="BR75" s="10"/>
      <c r="BS75" s="10"/>
      <c r="BT75" s="10"/>
      <c r="BU75" s="10"/>
      <c r="BV75" s="10"/>
      <c r="BW75" s="10"/>
      <c r="BX75" s="10"/>
      <c r="BY75" s="10"/>
      <c r="BZ75" s="10"/>
      <c r="CA75" s="10"/>
      <c r="CB75" s="10"/>
      <c r="CC75" s="10"/>
      <c r="CD75" s="10"/>
      <c r="CE75" s="10"/>
      <c r="CF75" s="10"/>
      <c r="CG75" s="10"/>
      <c r="CH75" s="10"/>
      <c r="CI75" s="10"/>
      <c r="CJ75" s="10"/>
      <c r="CK75" s="10"/>
      <c r="CL75" s="10"/>
      <c r="CM75" s="10"/>
      <c r="CN75" s="10"/>
      <c r="CO75" s="10"/>
    </row>
    <row r="76" spans="5:93" x14ac:dyDescent="0.25"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  <c r="AY76" s="10"/>
      <c r="AZ76" s="10"/>
      <c r="BA76" s="10"/>
      <c r="BB76" s="10"/>
      <c r="BC76" s="10"/>
      <c r="BD76" s="10"/>
      <c r="BE76" s="10"/>
      <c r="BF76" s="10"/>
      <c r="BG76" s="10"/>
      <c r="BH76" s="10"/>
      <c r="BI76" s="10"/>
      <c r="BJ76" s="10"/>
      <c r="BK76" s="10"/>
      <c r="BL76" s="10"/>
      <c r="BM76" s="10"/>
      <c r="BN76" s="10"/>
      <c r="BO76" s="10"/>
      <c r="BP76" s="10"/>
      <c r="BQ76" s="10"/>
      <c r="BR76" s="10"/>
      <c r="BS76" s="10"/>
      <c r="BT76" s="10"/>
      <c r="BU76" s="10"/>
      <c r="BV76" s="10"/>
      <c r="BW76" s="10"/>
      <c r="BX76" s="10"/>
      <c r="BY76" s="10"/>
      <c r="BZ76" s="10"/>
      <c r="CA76" s="10"/>
      <c r="CB76" s="10"/>
      <c r="CC76" s="10"/>
      <c r="CD76" s="10"/>
      <c r="CE76" s="10"/>
      <c r="CF76" s="10"/>
      <c r="CG76" s="10"/>
      <c r="CH76" s="10"/>
      <c r="CI76" s="10"/>
      <c r="CJ76" s="10"/>
      <c r="CK76" s="10"/>
      <c r="CL76" s="10"/>
      <c r="CM76" s="10"/>
      <c r="CN76" s="10"/>
      <c r="CO76" s="10"/>
    </row>
    <row r="77" spans="5:93" x14ac:dyDescent="0.25"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0"/>
      <c r="AU77" s="10"/>
      <c r="AV77" s="10"/>
      <c r="AW77" s="10"/>
      <c r="AX77" s="10"/>
      <c r="AY77" s="10"/>
      <c r="AZ77" s="10"/>
      <c r="BA77" s="10"/>
      <c r="BB77" s="10"/>
      <c r="BC77" s="10"/>
      <c r="BD77" s="10"/>
      <c r="BE77" s="10"/>
      <c r="BF77" s="10"/>
      <c r="BG77" s="10"/>
      <c r="BH77" s="10"/>
      <c r="BI77" s="10"/>
      <c r="BJ77" s="10"/>
      <c r="BK77" s="10"/>
      <c r="BL77" s="10"/>
      <c r="BM77" s="10"/>
      <c r="BN77" s="10"/>
      <c r="BO77" s="10"/>
      <c r="BP77" s="10"/>
      <c r="BQ77" s="10"/>
      <c r="BR77" s="10"/>
      <c r="BS77" s="10"/>
      <c r="BT77" s="10"/>
      <c r="BU77" s="10"/>
      <c r="BV77" s="10"/>
      <c r="BW77" s="10"/>
      <c r="BX77" s="10"/>
      <c r="BY77" s="10"/>
      <c r="BZ77" s="10"/>
      <c r="CA77" s="10"/>
      <c r="CB77" s="10"/>
      <c r="CC77" s="10"/>
      <c r="CD77" s="10"/>
      <c r="CE77" s="10"/>
      <c r="CF77" s="10"/>
      <c r="CG77" s="10"/>
      <c r="CH77" s="10"/>
      <c r="CI77" s="10"/>
      <c r="CJ77" s="10"/>
      <c r="CK77" s="10"/>
      <c r="CL77" s="10"/>
      <c r="CM77" s="10"/>
      <c r="CN77" s="10"/>
      <c r="CO77" s="10"/>
    </row>
    <row r="78" spans="5:93" x14ac:dyDescent="0.25"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10"/>
      <c r="AU78" s="10"/>
      <c r="AV78" s="10"/>
      <c r="AW78" s="10"/>
      <c r="AX78" s="10"/>
      <c r="AY78" s="10"/>
      <c r="AZ78" s="10"/>
      <c r="BA78" s="10"/>
      <c r="BB78" s="10"/>
      <c r="BC78" s="10"/>
      <c r="BD78" s="10"/>
      <c r="BE78" s="10"/>
      <c r="BF78" s="10"/>
      <c r="BG78" s="10"/>
      <c r="BH78" s="10"/>
      <c r="BI78" s="10"/>
      <c r="BJ78" s="10"/>
      <c r="BK78" s="10"/>
      <c r="BL78" s="10"/>
      <c r="BM78" s="10"/>
      <c r="BN78" s="10"/>
      <c r="BO78" s="10"/>
      <c r="BP78" s="10"/>
      <c r="BQ78" s="10"/>
      <c r="BR78" s="10"/>
      <c r="BS78" s="10"/>
      <c r="BT78" s="10"/>
      <c r="BU78" s="10"/>
      <c r="BV78" s="10"/>
      <c r="BW78" s="10"/>
      <c r="BX78" s="10"/>
      <c r="BY78" s="10"/>
      <c r="BZ78" s="10"/>
      <c r="CA78" s="10"/>
      <c r="CB78" s="10"/>
      <c r="CC78" s="10"/>
      <c r="CD78" s="10"/>
      <c r="CE78" s="10"/>
      <c r="CF78" s="10"/>
      <c r="CG78" s="10"/>
      <c r="CH78" s="10"/>
      <c r="CI78" s="10"/>
      <c r="CJ78" s="10"/>
      <c r="CK78" s="10"/>
      <c r="CL78" s="10"/>
      <c r="CM78" s="10"/>
      <c r="CN78" s="10"/>
      <c r="CO78" s="10"/>
    </row>
    <row r="79" spans="5:93" x14ac:dyDescent="0.25"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10"/>
      <c r="AV79" s="10"/>
      <c r="AW79" s="10"/>
      <c r="AX79" s="10"/>
      <c r="AY79" s="10"/>
      <c r="AZ79" s="10"/>
      <c r="BA79" s="10"/>
      <c r="BB79" s="10"/>
      <c r="BC79" s="10"/>
      <c r="BD79" s="10"/>
      <c r="BE79" s="10"/>
      <c r="BF79" s="10"/>
      <c r="BG79" s="10"/>
      <c r="BH79" s="10"/>
      <c r="BI79" s="10"/>
      <c r="BJ79" s="10"/>
      <c r="BK79" s="10"/>
      <c r="BL79" s="10"/>
      <c r="BM79" s="10"/>
      <c r="BN79" s="10"/>
      <c r="BO79" s="10"/>
      <c r="BP79" s="10"/>
      <c r="BQ79" s="10"/>
      <c r="BR79" s="10"/>
      <c r="BS79" s="10"/>
      <c r="BT79" s="10"/>
      <c r="BU79" s="10"/>
      <c r="BV79" s="10"/>
      <c r="BW79" s="10"/>
      <c r="BX79" s="10"/>
      <c r="BY79" s="10"/>
      <c r="BZ79" s="10"/>
      <c r="CA79" s="10"/>
      <c r="CB79" s="10"/>
      <c r="CC79" s="10"/>
      <c r="CD79" s="10"/>
      <c r="CE79" s="10"/>
      <c r="CF79" s="10"/>
      <c r="CG79" s="10"/>
      <c r="CH79" s="10"/>
      <c r="CI79" s="10"/>
      <c r="CJ79" s="10"/>
      <c r="CK79" s="10"/>
      <c r="CL79" s="10"/>
      <c r="CM79" s="10"/>
      <c r="CN79" s="10"/>
      <c r="CO79" s="10"/>
    </row>
    <row r="80" spans="5:93" x14ac:dyDescent="0.25"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10"/>
      <c r="AU80" s="10"/>
      <c r="AV80" s="10"/>
      <c r="AW80" s="10"/>
      <c r="AX80" s="10"/>
      <c r="AY80" s="10"/>
      <c r="AZ80" s="10"/>
      <c r="BA80" s="10"/>
      <c r="BB80" s="10"/>
      <c r="BC80" s="10"/>
      <c r="BD80" s="10"/>
      <c r="BE80" s="10"/>
      <c r="BF80" s="10"/>
      <c r="BG80" s="10"/>
      <c r="BH80" s="10"/>
      <c r="BI80" s="10"/>
      <c r="BJ80" s="10"/>
      <c r="BK80" s="10"/>
      <c r="BL80" s="10"/>
      <c r="BM80" s="10"/>
      <c r="BN80" s="10"/>
      <c r="BO80" s="10"/>
      <c r="BP80" s="10"/>
      <c r="BQ80" s="10"/>
      <c r="BR80" s="10"/>
      <c r="BS80" s="10"/>
      <c r="BT80" s="10"/>
      <c r="BU80" s="10"/>
      <c r="BV80" s="10"/>
      <c r="BW80" s="10"/>
      <c r="BX80" s="10"/>
      <c r="BY80" s="10"/>
      <c r="BZ80" s="10"/>
      <c r="CA80" s="10"/>
      <c r="CB80" s="10"/>
      <c r="CC80" s="10"/>
      <c r="CD80" s="10"/>
      <c r="CE80" s="10"/>
      <c r="CF80" s="10"/>
      <c r="CG80" s="10"/>
      <c r="CH80" s="10"/>
      <c r="CI80" s="10"/>
      <c r="CJ80" s="10"/>
      <c r="CK80" s="10"/>
      <c r="CL80" s="10"/>
      <c r="CM80" s="10"/>
      <c r="CN80" s="10"/>
      <c r="CO80" s="10"/>
    </row>
    <row r="81" spans="5:93" x14ac:dyDescent="0.25"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0"/>
      <c r="BA81" s="10"/>
      <c r="BB81" s="10"/>
      <c r="BC81" s="10"/>
      <c r="BD81" s="10"/>
      <c r="BE81" s="10"/>
      <c r="BF81" s="10"/>
      <c r="BG81" s="10"/>
      <c r="BH81" s="10"/>
      <c r="BI81" s="10"/>
      <c r="BJ81" s="10"/>
      <c r="BK81" s="10"/>
      <c r="BL81" s="10"/>
      <c r="BM81" s="10"/>
      <c r="BN81" s="10"/>
      <c r="BO81" s="10"/>
      <c r="BP81" s="10"/>
      <c r="BQ81" s="10"/>
      <c r="BR81" s="10"/>
      <c r="BS81" s="10"/>
      <c r="BT81" s="10"/>
      <c r="BU81" s="10"/>
      <c r="BV81" s="10"/>
      <c r="BW81" s="10"/>
      <c r="BX81" s="10"/>
      <c r="BY81" s="10"/>
      <c r="BZ81" s="10"/>
      <c r="CA81" s="10"/>
      <c r="CB81" s="10"/>
      <c r="CC81" s="10"/>
      <c r="CD81" s="10"/>
      <c r="CE81" s="10"/>
      <c r="CF81" s="10"/>
      <c r="CG81" s="10"/>
      <c r="CH81" s="10"/>
      <c r="CI81" s="10"/>
      <c r="CJ81" s="10"/>
      <c r="CK81" s="10"/>
      <c r="CL81" s="10"/>
      <c r="CM81" s="10"/>
      <c r="CN81" s="10"/>
      <c r="CO81" s="10"/>
    </row>
    <row r="82" spans="5:93" x14ac:dyDescent="0.25"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0"/>
      <c r="BA82" s="10"/>
      <c r="BB82" s="10"/>
      <c r="BC82" s="10"/>
      <c r="BD82" s="10"/>
      <c r="BE82" s="10"/>
      <c r="BF82" s="10"/>
      <c r="BG82" s="10"/>
      <c r="BH82" s="10"/>
      <c r="BI82" s="10"/>
      <c r="BJ82" s="10"/>
      <c r="BK82" s="10"/>
      <c r="BL82" s="10"/>
      <c r="BM82" s="10"/>
      <c r="BN82" s="10"/>
      <c r="BO82" s="10"/>
      <c r="BP82" s="10"/>
      <c r="BQ82" s="10"/>
      <c r="BR82" s="10"/>
      <c r="BS82" s="10"/>
      <c r="BT82" s="10"/>
      <c r="BU82" s="10"/>
      <c r="BV82" s="10"/>
      <c r="BW82" s="10"/>
      <c r="BX82" s="10"/>
      <c r="BY82" s="10"/>
      <c r="BZ82" s="10"/>
      <c r="CA82" s="10"/>
      <c r="CB82" s="10"/>
      <c r="CC82" s="10"/>
      <c r="CD82" s="10"/>
      <c r="CE82" s="10"/>
      <c r="CF82" s="10"/>
      <c r="CG82" s="10"/>
      <c r="CH82" s="10"/>
      <c r="CI82" s="10"/>
      <c r="CJ82" s="10"/>
      <c r="CK82" s="10"/>
      <c r="CL82" s="10"/>
      <c r="CM82" s="10"/>
      <c r="CN82" s="10"/>
      <c r="CO82" s="10"/>
    </row>
    <row r="83" spans="5:93" x14ac:dyDescent="0.25"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0"/>
      <c r="AV83" s="10"/>
      <c r="AW83" s="10"/>
      <c r="AX83" s="10"/>
      <c r="AY83" s="10"/>
      <c r="AZ83" s="10"/>
      <c r="BA83" s="10"/>
      <c r="BB83" s="10"/>
      <c r="BC83" s="10"/>
      <c r="BD83" s="10"/>
      <c r="BE83" s="10"/>
      <c r="BF83" s="10"/>
      <c r="BG83" s="10"/>
      <c r="BH83" s="10"/>
      <c r="BI83" s="10"/>
      <c r="BJ83" s="10"/>
      <c r="BK83" s="10"/>
      <c r="BL83" s="10"/>
      <c r="BM83" s="10"/>
      <c r="BN83" s="10"/>
      <c r="BO83" s="10"/>
      <c r="BP83" s="10"/>
      <c r="BQ83" s="10"/>
      <c r="BR83" s="10"/>
      <c r="BS83" s="10"/>
      <c r="BT83" s="10"/>
      <c r="BU83" s="10"/>
      <c r="BV83" s="10"/>
      <c r="BW83" s="10"/>
      <c r="BX83" s="10"/>
      <c r="BY83" s="10"/>
      <c r="BZ83" s="10"/>
      <c r="CA83" s="10"/>
      <c r="CB83" s="10"/>
      <c r="CC83" s="10"/>
      <c r="CD83" s="10"/>
      <c r="CE83" s="10"/>
      <c r="CF83" s="10"/>
      <c r="CG83" s="10"/>
      <c r="CH83" s="10"/>
      <c r="CI83" s="10"/>
      <c r="CJ83" s="10"/>
      <c r="CK83" s="10"/>
      <c r="CL83" s="10"/>
      <c r="CM83" s="10"/>
      <c r="CN83" s="10"/>
      <c r="CO83" s="10"/>
    </row>
    <row r="84" spans="5:93" x14ac:dyDescent="0.25"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  <c r="AU84" s="10"/>
      <c r="AV84" s="10"/>
      <c r="AW84" s="10"/>
      <c r="AX84" s="10"/>
      <c r="AY84" s="10"/>
      <c r="AZ84" s="10"/>
      <c r="BA84" s="10"/>
      <c r="BB84" s="10"/>
      <c r="BC84" s="10"/>
      <c r="BD84" s="10"/>
      <c r="BE84" s="10"/>
      <c r="BF84" s="10"/>
      <c r="BG84" s="10"/>
      <c r="BH84" s="10"/>
      <c r="BI84" s="10"/>
      <c r="BJ84" s="10"/>
      <c r="BK84" s="10"/>
      <c r="BL84" s="10"/>
      <c r="BM84" s="10"/>
      <c r="BN84" s="10"/>
      <c r="BO84" s="10"/>
      <c r="BP84" s="10"/>
      <c r="BQ84" s="10"/>
      <c r="BR84" s="10"/>
      <c r="BS84" s="10"/>
      <c r="BT84" s="10"/>
      <c r="BU84" s="10"/>
      <c r="BV84" s="10"/>
      <c r="BW84" s="10"/>
      <c r="BX84" s="10"/>
      <c r="BY84" s="10"/>
      <c r="BZ84" s="10"/>
      <c r="CA84" s="10"/>
      <c r="CB84" s="10"/>
      <c r="CC84" s="10"/>
      <c r="CD84" s="10"/>
      <c r="CE84" s="10"/>
      <c r="CF84" s="10"/>
      <c r="CG84" s="10"/>
      <c r="CH84" s="10"/>
      <c r="CI84" s="10"/>
      <c r="CJ84" s="10"/>
      <c r="CK84" s="10"/>
      <c r="CL84" s="10"/>
      <c r="CM84" s="10"/>
      <c r="CN84" s="10"/>
      <c r="CO84" s="10"/>
    </row>
    <row r="85" spans="5:93" x14ac:dyDescent="0.25"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  <c r="AZ85" s="10"/>
      <c r="BA85" s="10"/>
      <c r="BB85" s="10"/>
      <c r="BC85" s="10"/>
      <c r="BD85" s="10"/>
      <c r="BE85" s="10"/>
      <c r="BF85" s="10"/>
      <c r="BG85" s="10"/>
      <c r="BH85" s="10"/>
      <c r="BI85" s="10"/>
      <c r="BJ85" s="10"/>
      <c r="BK85" s="10"/>
      <c r="BL85" s="10"/>
      <c r="BM85" s="10"/>
      <c r="BN85" s="10"/>
      <c r="BO85" s="10"/>
      <c r="BP85" s="10"/>
      <c r="BQ85" s="10"/>
      <c r="BR85" s="10"/>
      <c r="BS85" s="10"/>
      <c r="BT85" s="10"/>
      <c r="BU85" s="10"/>
      <c r="BV85" s="10"/>
      <c r="BW85" s="10"/>
      <c r="BX85" s="10"/>
      <c r="BY85" s="10"/>
      <c r="BZ85" s="10"/>
      <c r="CA85" s="10"/>
      <c r="CB85" s="10"/>
      <c r="CC85" s="10"/>
      <c r="CD85" s="10"/>
      <c r="CE85" s="10"/>
      <c r="CF85" s="10"/>
      <c r="CG85" s="10"/>
      <c r="CH85" s="10"/>
      <c r="CI85" s="10"/>
      <c r="CJ85" s="10"/>
      <c r="CK85" s="10"/>
      <c r="CL85" s="10"/>
      <c r="CM85" s="10"/>
      <c r="CN85" s="10"/>
      <c r="CO85" s="10"/>
    </row>
    <row r="86" spans="5:93" x14ac:dyDescent="0.25"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0"/>
      <c r="BA86" s="10"/>
      <c r="BB86" s="10"/>
      <c r="BC86" s="10"/>
      <c r="BD86" s="10"/>
      <c r="BE86" s="10"/>
      <c r="BF86" s="10"/>
      <c r="BG86" s="10"/>
      <c r="BH86" s="10"/>
      <c r="BI86" s="10"/>
      <c r="BJ86" s="10"/>
      <c r="BK86" s="10"/>
      <c r="BL86" s="10"/>
      <c r="BM86" s="10"/>
      <c r="BN86" s="10"/>
      <c r="BO86" s="10"/>
      <c r="BP86" s="10"/>
      <c r="BQ86" s="10"/>
      <c r="BR86" s="10"/>
      <c r="BS86" s="10"/>
      <c r="BT86" s="10"/>
      <c r="BU86" s="10"/>
      <c r="BV86" s="10"/>
      <c r="BW86" s="10"/>
      <c r="BX86" s="10"/>
      <c r="BY86" s="10"/>
      <c r="BZ86" s="10"/>
      <c r="CA86" s="10"/>
      <c r="CB86" s="10"/>
      <c r="CC86" s="10"/>
      <c r="CD86" s="10"/>
      <c r="CE86" s="10"/>
      <c r="CF86" s="10"/>
      <c r="CG86" s="10"/>
      <c r="CH86" s="10"/>
      <c r="CI86" s="10"/>
      <c r="CJ86" s="10"/>
      <c r="CK86" s="10"/>
      <c r="CL86" s="10"/>
      <c r="CM86" s="10"/>
      <c r="CN86" s="10"/>
      <c r="CO86" s="10"/>
    </row>
    <row r="87" spans="5:93" x14ac:dyDescent="0.25"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10"/>
      <c r="AU87" s="10"/>
      <c r="AV87" s="10"/>
      <c r="AW87" s="10"/>
      <c r="AX87" s="10"/>
      <c r="AY87" s="10"/>
      <c r="AZ87" s="10"/>
      <c r="BA87" s="10"/>
      <c r="BB87" s="10"/>
      <c r="BC87" s="10"/>
      <c r="BD87" s="10"/>
      <c r="BE87" s="10"/>
      <c r="BF87" s="10"/>
      <c r="BG87" s="10"/>
      <c r="BH87" s="10"/>
      <c r="BI87" s="10"/>
      <c r="BJ87" s="10"/>
      <c r="BK87" s="10"/>
      <c r="BL87" s="10"/>
      <c r="BM87" s="10"/>
      <c r="BN87" s="10"/>
      <c r="BO87" s="10"/>
      <c r="BP87" s="10"/>
      <c r="BQ87" s="10"/>
      <c r="BR87" s="10"/>
      <c r="BS87" s="10"/>
      <c r="BT87" s="10"/>
      <c r="BU87" s="10"/>
      <c r="BV87" s="10"/>
      <c r="BW87" s="10"/>
      <c r="BX87" s="10"/>
      <c r="BY87" s="10"/>
      <c r="BZ87" s="10"/>
      <c r="CA87" s="10"/>
      <c r="CB87" s="10"/>
      <c r="CC87" s="10"/>
      <c r="CD87" s="10"/>
      <c r="CE87" s="10"/>
      <c r="CF87" s="10"/>
      <c r="CG87" s="10"/>
      <c r="CH87" s="10"/>
      <c r="CI87" s="10"/>
      <c r="CJ87" s="10"/>
      <c r="CK87" s="10"/>
      <c r="CL87" s="10"/>
      <c r="CM87" s="10"/>
      <c r="CN87" s="10"/>
      <c r="CO87" s="10"/>
    </row>
    <row r="88" spans="5:93" x14ac:dyDescent="0.25"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  <c r="AT88" s="10"/>
      <c r="AU88" s="10"/>
      <c r="AV88" s="10"/>
      <c r="AW88" s="10"/>
      <c r="AX88" s="10"/>
      <c r="AY88" s="10"/>
      <c r="AZ88" s="10"/>
      <c r="BA88" s="10"/>
      <c r="BB88" s="10"/>
      <c r="BC88" s="10"/>
      <c r="BD88" s="10"/>
      <c r="BE88" s="10"/>
      <c r="BF88" s="10"/>
      <c r="BG88" s="10"/>
      <c r="BH88" s="10"/>
      <c r="BI88" s="10"/>
      <c r="BJ88" s="10"/>
      <c r="BK88" s="10"/>
      <c r="BL88" s="10"/>
      <c r="BM88" s="10"/>
      <c r="BN88" s="10"/>
      <c r="BO88" s="10"/>
      <c r="BP88" s="10"/>
      <c r="BQ88" s="10"/>
      <c r="BR88" s="10"/>
      <c r="BS88" s="10"/>
      <c r="BT88" s="10"/>
      <c r="BU88" s="10"/>
      <c r="BV88" s="10"/>
      <c r="BW88" s="10"/>
      <c r="BX88" s="10"/>
      <c r="BY88" s="10"/>
      <c r="BZ88" s="10"/>
      <c r="CA88" s="10"/>
      <c r="CB88" s="10"/>
      <c r="CC88" s="10"/>
      <c r="CD88" s="10"/>
      <c r="CE88" s="10"/>
      <c r="CF88" s="10"/>
      <c r="CG88" s="10"/>
      <c r="CH88" s="10"/>
      <c r="CI88" s="10"/>
      <c r="CJ88" s="10"/>
      <c r="CK88" s="10"/>
      <c r="CL88" s="10"/>
      <c r="CM88" s="10"/>
      <c r="CN88" s="10"/>
      <c r="CO88" s="10"/>
    </row>
    <row r="89" spans="5:93" x14ac:dyDescent="0.25"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10"/>
      <c r="AZ89" s="10"/>
      <c r="BA89" s="10"/>
      <c r="BB89" s="10"/>
      <c r="BC89" s="10"/>
      <c r="BD89" s="10"/>
      <c r="BE89" s="10"/>
      <c r="BF89" s="10"/>
      <c r="BG89" s="10"/>
      <c r="BH89" s="10"/>
      <c r="BI89" s="10"/>
      <c r="BJ89" s="10"/>
      <c r="BK89" s="10"/>
      <c r="BL89" s="10"/>
      <c r="BM89" s="10"/>
      <c r="BN89" s="10"/>
      <c r="BO89" s="10"/>
      <c r="BP89" s="10"/>
      <c r="BQ89" s="10"/>
      <c r="BR89" s="10"/>
      <c r="BS89" s="10"/>
      <c r="BT89" s="10"/>
      <c r="BU89" s="10"/>
      <c r="BV89" s="10"/>
      <c r="BW89" s="10"/>
      <c r="BX89" s="10"/>
      <c r="BY89" s="10"/>
      <c r="BZ89" s="10"/>
      <c r="CA89" s="10"/>
      <c r="CB89" s="10"/>
      <c r="CC89" s="10"/>
      <c r="CD89" s="10"/>
      <c r="CE89" s="10"/>
      <c r="CF89" s="10"/>
      <c r="CG89" s="10"/>
      <c r="CH89" s="10"/>
      <c r="CI89" s="10"/>
      <c r="CJ89" s="10"/>
      <c r="CK89" s="10"/>
      <c r="CL89" s="10"/>
      <c r="CM89" s="10"/>
      <c r="CN89" s="10"/>
      <c r="CO89" s="10"/>
    </row>
    <row r="90" spans="5:93" x14ac:dyDescent="0.25"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  <c r="AT90" s="10"/>
      <c r="AU90" s="10"/>
      <c r="AV90" s="10"/>
      <c r="AW90" s="10"/>
      <c r="AX90" s="10"/>
      <c r="AY90" s="10"/>
      <c r="AZ90" s="10"/>
      <c r="BA90" s="10"/>
      <c r="BB90" s="10"/>
      <c r="BC90" s="10"/>
      <c r="BD90" s="10"/>
      <c r="BE90" s="10"/>
      <c r="BF90" s="10"/>
      <c r="BG90" s="10"/>
      <c r="BH90" s="10"/>
      <c r="BI90" s="10"/>
      <c r="BJ90" s="10"/>
      <c r="BK90" s="10"/>
      <c r="BL90" s="10"/>
      <c r="BM90" s="10"/>
      <c r="BN90" s="10"/>
      <c r="BO90" s="10"/>
      <c r="BP90" s="10"/>
      <c r="BQ90" s="10"/>
      <c r="BR90" s="10"/>
      <c r="BS90" s="10"/>
      <c r="BT90" s="10"/>
      <c r="BU90" s="10"/>
      <c r="BV90" s="10"/>
      <c r="BW90" s="10"/>
      <c r="BX90" s="10"/>
      <c r="BY90" s="10"/>
      <c r="BZ90" s="10"/>
      <c r="CA90" s="10"/>
      <c r="CB90" s="10"/>
      <c r="CC90" s="10"/>
      <c r="CD90" s="10"/>
      <c r="CE90" s="10"/>
      <c r="CF90" s="10"/>
      <c r="CG90" s="10"/>
      <c r="CH90" s="10"/>
      <c r="CI90" s="10"/>
      <c r="CJ90" s="10"/>
      <c r="CK90" s="10"/>
      <c r="CL90" s="10"/>
      <c r="CM90" s="10"/>
      <c r="CN90" s="10"/>
      <c r="CO90" s="10"/>
    </row>
    <row r="91" spans="5:93" x14ac:dyDescent="0.25"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  <c r="AT91" s="10"/>
      <c r="AU91" s="10"/>
      <c r="AV91" s="10"/>
      <c r="AW91" s="10"/>
      <c r="AX91" s="10"/>
      <c r="AY91" s="10"/>
      <c r="AZ91" s="10"/>
      <c r="BA91" s="10"/>
      <c r="BB91" s="10"/>
      <c r="BC91" s="10"/>
      <c r="BD91" s="10"/>
      <c r="BE91" s="10"/>
      <c r="BF91" s="10"/>
      <c r="BG91" s="10"/>
      <c r="BH91" s="10"/>
      <c r="BI91" s="10"/>
      <c r="BJ91" s="10"/>
      <c r="BK91" s="10"/>
      <c r="BL91" s="10"/>
      <c r="BM91" s="10"/>
      <c r="BN91" s="10"/>
      <c r="BO91" s="10"/>
      <c r="BP91" s="10"/>
      <c r="BQ91" s="10"/>
      <c r="BR91" s="10"/>
      <c r="BS91" s="10"/>
      <c r="BT91" s="10"/>
      <c r="BU91" s="10"/>
      <c r="BV91" s="10"/>
      <c r="BW91" s="10"/>
      <c r="BX91" s="10"/>
      <c r="BY91" s="10"/>
      <c r="BZ91" s="10"/>
      <c r="CA91" s="10"/>
      <c r="CB91" s="10"/>
      <c r="CC91" s="10"/>
      <c r="CD91" s="10"/>
      <c r="CE91" s="10"/>
      <c r="CF91" s="10"/>
      <c r="CG91" s="10"/>
      <c r="CH91" s="10"/>
      <c r="CI91" s="10"/>
      <c r="CJ91" s="10"/>
      <c r="CK91" s="10"/>
      <c r="CL91" s="10"/>
      <c r="CM91" s="10"/>
      <c r="CN91" s="10"/>
      <c r="CO91" s="10"/>
    </row>
    <row r="92" spans="5:93" x14ac:dyDescent="0.25"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U92" s="10"/>
      <c r="AV92" s="10"/>
      <c r="AW92" s="10"/>
      <c r="AX92" s="10"/>
      <c r="AY92" s="10"/>
      <c r="AZ92" s="10"/>
      <c r="BA92" s="10"/>
      <c r="BB92" s="10"/>
      <c r="BC92" s="10"/>
      <c r="BD92" s="10"/>
      <c r="BE92" s="10"/>
      <c r="BF92" s="10"/>
      <c r="BG92" s="10"/>
      <c r="BH92" s="10"/>
      <c r="BI92" s="10"/>
      <c r="BJ92" s="10"/>
      <c r="BK92" s="10"/>
      <c r="BL92" s="10"/>
      <c r="BM92" s="10"/>
      <c r="BN92" s="10"/>
      <c r="BO92" s="10"/>
      <c r="BP92" s="10"/>
      <c r="BQ92" s="10"/>
      <c r="BR92" s="10"/>
      <c r="BS92" s="10"/>
      <c r="BT92" s="10"/>
      <c r="BU92" s="10"/>
      <c r="BV92" s="10"/>
      <c r="BW92" s="10"/>
      <c r="BX92" s="10"/>
      <c r="BY92" s="10"/>
      <c r="BZ92" s="10"/>
      <c r="CA92" s="10"/>
      <c r="CB92" s="10"/>
      <c r="CC92" s="10"/>
      <c r="CD92" s="10"/>
      <c r="CE92" s="10"/>
      <c r="CF92" s="10"/>
      <c r="CG92" s="10"/>
      <c r="CH92" s="10"/>
      <c r="CI92" s="10"/>
      <c r="CJ92" s="10"/>
      <c r="CK92" s="10"/>
      <c r="CL92" s="10"/>
      <c r="CM92" s="10"/>
      <c r="CN92" s="10"/>
      <c r="CO92" s="10"/>
    </row>
    <row r="93" spans="5:93" x14ac:dyDescent="0.25"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10"/>
      <c r="AV93" s="10"/>
      <c r="AW93" s="10"/>
      <c r="AX93" s="10"/>
      <c r="AY93" s="10"/>
      <c r="AZ93" s="10"/>
      <c r="BA93" s="10"/>
      <c r="BB93" s="10"/>
      <c r="BC93" s="10"/>
      <c r="BD93" s="10"/>
      <c r="BE93" s="10"/>
      <c r="BF93" s="10"/>
      <c r="BG93" s="10"/>
      <c r="BH93" s="10"/>
      <c r="BI93" s="10"/>
      <c r="BJ93" s="10"/>
      <c r="BK93" s="10"/>
      <c r="BL93" s="10"/>
      <c r="BM93" s="10"/>
      <c r="BN93" s="10"/>
      <c r="BO93" s="10"/>
      <c r="BP93" s="10"/>
      <c r="BQ93" s="10"/>
      <c r="BR93" s="10"/>
      <c r="BS93" s="10"/>
      <c r="BT93" s="10"/>
      <c r="BU93" s="10"/>
      <c r="BV93" s="10"/>
      <c r="BW93" s="10"/>
      <c r="BX93" s="10"/>
      <c r="BY93" s="10"/>
      <c r="BZ93" s="10"/>
      <c r="CA93" s="10"/>
      <c r="CB93" s="10"/>
      <c r="CC93" s="10"/>
      <c r="CD93" s="10"/>
      <c r="CE93" s="10"/>
      <c r="CF93" s="10"/>
      <c r="CG93" s="10"/>
      <c r="CH93" s="10"/>
      <c r="CI93" s="10"/>
      <c r="CJ93" s="10"/>
      <c r="CK93" s="10"/>
      <c r="CL93" s="10"/>
      <c r="CM93" s="10"/>
      <c r="CN93" s="10"/>
      <c r="CO93" s="10"/>
    </row>
    <row r="94" spans="5:93" x14ac:dyDescent="0.25"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  <c r="AV94" s="10"/>
      <c r="AW94" s="10"/>
      <c r="AX94" s="10"/>
      <c r="AY94" s="10"/>
      <c r="AZ94" s="10"/>
      <c r="BA94" s="10"/>
      <c r="BB94" s="10"/>
      <c r="BC94" s="10"/>
      <c r="BD94" s="10"/>
      <c r="BE94" s="10"/>
      <c r="BF94" s="10"/>
      <c r="BG94" s="10"/>
      <c r="BH94" s="10"/>
      <c r="BI94" s="10"/>
      <c r="BJ94" s="10"/>
      <c r="BK94" s="10"/>
      <c r="BL94" s="10"/>
      <c r="BM94" s="10"/>
      <c r="BN94" s="10"/>
      <c r="BO94" s="10"/>
      <c r="BP94" s="10"/>
      <c r="BQ94" s="10"/>
      <c r="BR94" s="10"/>
      <c r="BS94" s="10"/>
      <c r="BT94" s="10"/>
      <c r="BU94" s="10"/>
      <c r="BV94" s="10"/>
      <c r="BW94" s="10"/>
      <c r="BX94" s="10"/>
      <c r="BY94" s="10"/>
      <c r="BZ94" s="10"/>
      <c r="CA94" s="10"/>
      <c r="CB94" s="10"/>
      <c r="CC94" s="10"/>
      <c r="CD94" s="10"/>
      <c r="CE94" s="10"/>
      <c r="CF94" s="10"/>
      <c r="CG94" s="10"/>
      <c r="CH94" s="10"/>
      <c r="CI94" s="10"/>
      <c r="CJ94" s="10"/>
      <c r="CK94" s="10"/>
      <c r="CL94" s="10"/>
      <c r="CM94" s="10"/>
      <c r="CN94" s="10"/>
      <c r="CO94" s="10"/>
    </row>
    <row r="95" spans="5:93" x14ac:dyDescent="0.25"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  <c r="AT95" s="10"/>
      <c r="AU95" s="10"/>
      <c r="AV95" s="10"/>
      <c r="AW95" s="10"/>
      <c r="AX95" s="10"/>
      <c r="AY95" s="10"/>
      <c r="AZ95" s="10"/>
      <c r="BA95" s="10"/>
      <c r="BB95" s="10"/>
      <c r="BC95" s="10"/>
      <c r="BD95" s="10"/>
      <c r="BE95" s="10"/>
      <c r="BF95" s="10"/>
      <c r="BG95" s="10"/>
      <c r="BH95" s="10"/>
      <c r="BI95" s="10"/>
      <c r="BJ95" s="10"/>
      <c r="BK95" s="10"/>
      <c r="BL95" s="10"/>
      <c r="BM95" s="10"/>
      <c r="BN95" s="10"/>
      <c r="BO95" s="10"/>
      <c r="BP95" s="10"/>
      <c r="BQ95" s="10"/>
      <c r="BR95" s="10"/>
      <c r="BS95" s="10"/>
      <c r="BT95" s="10"/>
      <c r="BU95" s="10"/>
      <c r="BV95" s="10"/>
      <c r="BW95" s="10"/>
      <c r="BX95" s="10"/>
      <c r="BY95" s="10"/>
      <c r="BZ95" s="10"/>
      <c r="CA95" s="10"/>
      <c r="CB95" s="10"/>
      <c r="CC95" s="10"/>
      <c r="CD95" s="10"/>
      <c r="CE95" s="10"/>
      <c r="CF95" s="10"/>
      <c r="CG95" s="10"/>
      <c r="CH95" s="10"/>
      <c r="CI95" s="10"/>
      <c r="CJ95" s="10"/>
      <c r="CK95" s="10"/>
      <c r="CL95" s="10"/>
      <c r="CM95" s="10"/>
      <c r="CN95" s="10"/>
      <c r="CO95" s="10"/>
    </row>
    <row r="96" spans="5:93" x14ac:dyDescent="0.25"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  <c r="AU96" s="10"/>
      <c r="AV96" s="10"/>
      <c r="AW96" s="10"/>
      <c r="AX96" s="10"/>
      <c r="AY96" s="10"/>
      <c r="AZ96" s="10"/>
      <c r="BA96" s="10"/>
      <c r="BB96" s="10"/>
      <c r="BC96" s="10"/>
      <c r="BD96" s="10"/>
      <c r="BE96" s="10"/>
      <c r="BF96" s="10"/>
      <c r="BG96" s="10"/>
      <c r="BH96" s="10"/>
      <c r="BI96" s="10"/>
      <c r="BJ96" s="10"/>
      <c r="BK96" s="10"/>
      <c r="BL96" s="10"/>
      <c r="BM96" s="10"/>
      <c r="BN96" s="10"/>
      <c r="BO96" s="10"/>
      <c r="BP96" s="10"/>
      <c r="BQ96" s="10"/>
      <c r="BR96" s="10"/>
      <c r="BS96" s="10"/>
      <c r="BT96" s="10"/>
      <c r="BU96" s="10"/>
      <c r="BV96" s="10"/>
      <c r="BW96" s="10"/>
      <c r="BX96" s="10"/>
      <c r="BY96" s="10"/>
      <c r="BZ96" s="10"/>
      <c r="CA96" s="10"/>
      <c r="CB96" s="10"/>
      <c r="CC96" s="10"/>
      <c r="CD96" s="10"/>
      <c r="CE96" s="10"/>
      <c r="CF96" s="10"/>
      <c r="CG96" s="10"/>
      <c r="CH96" s="10"/>
      <c r="CI96" s="10"/>
      <c r="CJ96" s="10"/>
      <c r="CK96" s="10"/>
      <c r="CL96" s="10"/>
      <c r="CM96" s="10"/>
      <c r="CN96" s="10"/>
      <c r="CO96" s="10"/>
    </row>
    <row r="97" spans="5:93" x14ac:dyDescent="0.25"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  <c r="AV97" s="10"/>
      <c r="AW97" s="10"/>
      <c r="AX97" s="10"/>
      <c r="AY97" s="10"/>
      <c r="AZ97" s="10"/>
      <c r="BA97" s="10"/>
      <c r="BB97" s="10"/>
      <c r="BC97" s="10"/>
      <c r="BD97" s="10"/>
      <c r="BE97" s="10"/>
      <c r="BF97" s="10"/>
      <c r="BG97" s="10"/>
      <c r="BH97" s="10"/>
      <c r="BI97" s="10"/>
      <c r="BJ97" s="10"/>
      <c r="BK97" s="10"/>
      <c r="BL97" s="10"/>
      <c r="BM97" s="10"/>
      <c r="BN97" s="10"/>
      <c r="BO97" s="10"/>
      <c r="BP97" s="10"/>
      <c r="BQ97" s="10"/>
      <c r="BR97" s="10"/>
      <c r="BS97" s="10"/>
      <c r="BT97" s="10"/>
      <c r="BU97" s="10"/>
      <c r="BV97" s="10"/>
      <c r="BW97" s="10"/>
      <c r="BX97" s="10"/>
      <c r="BY97" s="10"/>
      <c r="BZ97" s="10"/>
      <c r="CA97" s="10"/>
      <c r="CB97" s="10"/>
      <c r="CC97" s="10"/>
      <c r="CD97" s="10"/>
      <c r="CE97" s="10"/>
      <c r="CF97" s="10"/>
      <c r="CG97" s="10"/>
      <c r="CH97" s="10"/>
      <c r="CI97" s="10"/>
      <c r="CJ97" s="10"/>
      <c r="CK97" s="10"/>
      <c r="CL97" s="10"/>
      <c r="CM97" s="10"/>
      <c r="CN97" s="10"/>
      <c r="CO97" s="10"/>
    </row>
    <row r="98" spans="5:93" x14ac:dyDescent="0.25"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  <c r="AV98" s="10"/>
      <c r="AW98" s="10"/>
      <c r="AX98" s="10"/>
      <c r="AY98" s="10"/>
      <c r="AZ98" s="10"/>
      <c r="BA98" s="10"/>
      <c r="BB98" s="10"/>
      <c r="BC98" s="10"/>
      <c r="BD98" s="10"/>
      <c r="BE98" s="10"/>
      <c r="BF98" s="10"/>
      <c r="BG98" s="10"/>
      <c r="BH98" s="10"/>
      <c r="BI98" s="10"/>
      <c r="BJ98" s="10"/>
      <c r="BK98" s="10"/>
      <c r="BL98" s="10"/>
      <c r="BM98" s="10"/>
      <c r="BN98" s="10"/>
      <c r="BO98" s="10"/>
      <c r="BP98" s="10"/>
      <c r="BQ98" s="10"/>
      <c r="BR98" s="10"/>
      <c r="BS98" s="10"/>
      <c r="BT98" s="10"/>
      <c r="BU98" s="10"/>
      <c r="BV98" s="10"/>
      <c r="BW98" s="10"/>
      <c r="BX98" s="10"/>
      <c r="BY98" s="10"/>
      <c r="BZ98" s="10"/>
      <c r="CA98" s="10"/>
      <c r="CB98" s="10"/>
      <c r="CC98" s="10"/>
      <c r="CD98" s="10"/>
      <c r="CE98" s="10"/>
      <c r="CF98" s="10"/>
      <c r="CG98" s="10"/>
      <c r="CH98" s="10"/>
      <c r="CI98" s="10"/>
      <c r="CJ98" s="10"/>
      <c r="CK98" s="10"/>
      <c r="CL98" s="10"/>
      <c r="CM98" s="10"/>
      <c r="CN98" s="10"/>
      <c r="CO98" s="10"/>
    </row>
    <row r="99" spans="5:93" x14ac:dyDescent="0.25"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10"/>
      <c r="AU99" s="10"/>
      <c r="AV99" s="10"/>
      <c r="AW99" s="10"/>
      <c r="AX99" s="10"/>
      <c r="AY99" s="10"/>
      <c r="AZ99" s="10"/>
      <c r="BA99" s="10"/>
      <c r="BB99" s="10"/>
      <c r="BC99" s="10"/>
      <c r="BD99" s="10"/>
      <c r="BE99" s="10"/>
      <c r="BF99" s="10"/>
      <c r="BG99" s="10"/>
      <c r="BH99" s="10"/>
      <c r="BI99" s="10"/>
      <c r="BJ99" s="10"/>
      <c r="BK99" s="10"/>
      <c r="BL99" s="10"/>
      <c r="BM99" s="10"/>
      <c r="BN99" s="10"/>
      <c r="BO99" s="10"/>
      <c r="BP99" s="10"/>
      <c r="BQ99" s="10"/>
      <c r="BR99" s="10"/>
      <c r="BS99" s="10"/>
      <c r="BT99" s="10"/>
      <c r="BU99" s="10"/>
      <c r="BV99" s="10"/>
      <c r="BW99" s="10"/>
      <c r="BX99" s="10"/>
      <c r="BY99" s="10"/>
      <c r="BZ99" s="10"/>
      <c r="CA99" s="10"/>
      <c r="CB99" s="10"/>
      <c r="CC99" s="10"/>
      <c r="CD99" s="10"/>
      <c r="CE99" s="10"/>
      <c r="CF99" s="10"/>
      <c r="CG99" s="10"/>
      <c r="CH99" s="10"/>
      <c r="CI99" s="10"/>
      <c r="CJ99" s="10"/>
      <c r="CK99" s="10"/>
      <c r="CL99" s="10"/>
      <c r="CM99" s="10"/>
      <c r="CN99" s="10"/>
      <c r="CO99" s="10"/>
    </row>
    <row r="100" spans="5:93" x14ac:dyDescent="0.25"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  <c r="AT100" s="10"/>
      <c r="AU100" s="10"/>
      <c r="AV100" s="10"/>
      <c r="AW100" s="10"/>
      <c r="AX100" s="10"/>
      <c r="AY100" s="10"/>
      <c r="AZ100" s="10"/>
      <c r="BA100" s="10"/>
      <c r="BB100" s="10"/>
      <c r="BC100" s="10"/>
      <c r="BD100" s="10"/>
      <c r="BE100" s="10"/>
      <c r="BF100" s="10"/>
      <c r="BG100" s="10"/>
      <c r="BH100" s="10"/>
      <c r="BI100" s="10"/>
      <c r="BJ100" s="10"/>
      <c r="BK100" s="10"/>
      <c r="BL100" s="10"/>
      <c r="BM100" s="10"/>
      <c r="BN100" s="10"/>
      <c r="BO100" s="10"/>
      <c r="BP100" s="10"/>
      <c r="BQ100" s="10"/>
      <c r="BR100" s="10"/>
      <c r="BS100" s="10"/>
      <c r="BT100" s="10"/>
      <c r="BU100" s="10"/>
      <c r="BV100" s="10"/>
      <c r="BW100" s="10"/>
      <c r="BX100" s="10"/>
      <c r="BY100" s="10"/>
      <c r="BZ100" s="10"/>
      <c r="CA100" s="10"/>
      <c r="CB100" s="10"/>
      <c r="CC100" s="10"/>
      <c r="CD100" s="10"/>
      <c r="CE100" s="10"/>
      <c r="CF100" s="10"/>
      <c r="CG100" s="10"/>
      <c r="CH100" s="10"/>
      <c r="CI100" s="10"/>
      <c r="CJ100" s="10"/>
      <c r="CK100" s="10"/>
      <c r="CL100" s="10"/>
      <c r="CM100" s="10"/>
      <c r="CN100" s="10"/>
      <c r="CO100" s="10"/>
    </row>
    <row r="101" spans="5:93" x14ac:dyDescent="0.25"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  <c r="AT101" s="10"/>
      <c r="AU101" s="10"/>
      <c r="AV101" s="10"/>
      <c r="AW101" s="10"/>
      <c r="AX101" s="10"/>
      <c r="AY101" s="10"/>
      <c r="AZ101" s="10"/>
      <c r="BA101" s="10"/>
      <c r="BB101" s="10"/>
      <c r="BC101" s="10"/>
      <c r="BD101" s="10"/>
      <c r="BE101" s="10"/>
      <c r="BF101" s="10"/>
      <c r="BG101" s="10"/>
      <c r="BH101" s="10"/>
      <c r="BI101" s="10"/>
      <c r="BJ101" s="10"/>
      <c r="BK101" s="10"/>
      <c r="BL101" s="10"/>
      <c r="BM101" s="10"/>
      <c r="BN101" s="10"/>
      <c r="BO101" s="10"/>
      <c r="BP101" s="10"/>
      <c r="BQ101" s="10"/>
      <c r="BR101" s="10"/>
      <c r="BS101" s="10"/>
      <c r="BT101" s="10"/>
      <c r="BU101" s="10"/>
      <c r="BV101" s="10"/>
      <c r="BW101" s="10"/>
      <c r="BX101" s="10"/>
      <c r="BY101" s="10"/>
      <c r="BZ101" s="10"/>
      <c r="CA101" s="10"/>
      <c r="CB101" s="10"/>
      <c r="CC101" s="10"/>
      <c r="CD101" s="10"/>
      <c r="CE101" s="10"/>
      <c r="CF101" s="10"/>
      <c r="CG101" s="10"/>
      <c r="CH101" s="10"/>
      <c r="CI101" s="10"/>
      <c r="CJ101" s="10"/>
      <c r="CK101" s="10"/>
      <c r="CL101" s="10"/>
      <c r="CM101" s="10"/>
      <c r="CN101" s="10"/>
      <c r="CO101" s="10"/>
    </row>
    <row r="102" spans="5:93" x14ac:dyDescent="0.25"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  <c r="AT102" s="10"/>
      <c r="AU102" s="10"/>
      <c r="AV102" s="10"/>
      <c r="AW102" s="10"/>
      <c r="AX102" s="10"/>
      <c r="AY102" s="10"/>
      <c r="AZ102" s="10"/>
      <c r="BA102" s="10"/>
      <c r="BB102" s="10"/>
      <c r="BC102" s="10"/>
      <c r="BD102" s="10"/>
      <c r="BE102" s="10"/>
      <c r="BF102" s="10"/>
      <c r="BG102" s="10"/>
      <c r="BH102" s="10"/>
      <c r="BI102" s="10"/>
      <c r="BJ102" s="10"/>
      <c r="BK102" s="10"/>
      <c r="BL102" s="10"/>
      <c r="BM102" s="10"/>
      <c r="BN102" s="10"/>
      <c r="BO102" s="10"/>
      <c r="BP102" s="10"/>
      <c r="BQ102" s="10"/>
      <c r="BR102" s="10"/>
      <c r="BS102" s="10"/>
      <c r="BT102" s="10"/>
      <c r="BU102" s="10"/>
      <c r="BV102" s="10"/>
      <c r="BW102" s="10"/>
      <c r="BX102" s="10"/>
      <c r="BY102" s="10"/>
      <c r="BZ102" s="10"/>
      <c r="CA102" s="10"/>
      <c r="CB102" s="10"/>
      <c r="CC102" s="10"/>
      <c r="CD102" s="10"/>
      <c r="CE102" s="10"/>
      <c r="CF102" s="10"/>
      <c r="CG102" s="10"/>
      <c r="CH102" s="10"/>
      <c r="CI102" s="10"/>
      <c r="CJ102" s="10"/>
      <c r="CK102" s="10"/>
      <c r="CL102" s="10"/>
      <c r="CM102" s="10"/>
      <c r="CN102" s="10"/>
      <c r="CO102" s="10"/>
    </row>
    <row r="103" spans="5:93" x14ac:dyDescent="0.25"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  <c r="AT103" s="10"/>
      <c r="AU103" s="10"/>
      <c r="AV103" s="10"/>
      <c r="AW103" s="10"/>
      <c r="AX103" s="10"/>
      <c r="AY103" s="10"/>
      <c r="AZ103" s="10"/>
      <c r="BA103" s="10"/>
      <c r="BB103" s="10"/>
      <c r="BC103" s="10"/>
      <c r="BD103" s="10"/>
      <c r="BE103" s="10"/>
      <c r="BF103" s="10"/>
      <c r="BG103" s="10"/>
      <c r="BH103" s="10"/>
      <c r="BI103" s="10"/>
      <c r="BJ103" s="10"/>
      <c r="BK103" s="10"/>
      <c r="BL103" s="10"/>
      <c r="BM103" s="10"/>
      <c r="BN103" s="10"/>
      <c r="BO103" s="10"/>
      <c r="BP103" s="10"/>
      <c r="BQ103" s="10"/>
      <c r="BR103" s="10"/>
      <c r="BS103" s="10"/>
      <c r="BT103" s="10"/>
      <c r="BU103" s="10"/>
      <c r="BV103" s="10"/>
      <c r="BW103" s="10"/>
      <c r="BX103" s="10"/>
      <c r="BY103" s="10"/>
      <c r="BZ103" s="10"/>
      <c r="CA103" s="10"/>
      <c r="CB103" s="10"/>
      <c r="CC103" s="10"/>
      <c r="CD103" s="10"/>
      <c r="CE103" s="10"/>
      <c r="CF103" s="10"/>
      <c r="CG103" s="10"/>
      <c r="CH103" s="10"/>
      <c r="CI103" s="10"/>
      <c r="CJ103" s="10"/>
      <c r="CK103" s="10"/>
      <c r="CL103" s="10"/>
      <c r="CM103" s="10"/>
      <c r="CN103" s="10"/>
      <c r="CO103" s="10"/>
    </row>
    <row r="104" spans="5:93" x14ac:dyDescent="0.25"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  <c r="AT104" s="10"/>
      <c r="AU104" s="10"/>
      <c r="AV104" s="10"/>
      <c r="AW104" s="10"/>
      <c r="AX104" s="10"/>
      <c r="AY104" s="10"/>
      <c r="AZ104" s="10"/>
      <c r="BA104" s="10"/>
      <c r="BB104" s="10"/>
      <c r="BC104" s="10"/>
      <c r="BD104" s="10"/>
      <c r="BE104" s="10"/>
      <c r="BF104" s="10"/>
      <c r="BG104" s="10"/>
      <c r="BH104" s="10"/>
      <c r="BI104" s="10"/>
      <c r="BJ104" s="10"/>
      <c r="BK104" s="10"/>
      <c r="BL104" s="10"/>
      <c r="BM104" s="10"/>
      <c r="BN104" s="10"/>
      <c r="BO104" s="10"/>
      <c r="BP104" s="10"/>
      <c r="BQ104" s="10"/>
      <c r="BR104" s="10"/>
      <c r="BS104" s="10"/>
      <c r="BT104" s="10"/>
      <c r="BU104" s="10"/>
      <c r="BV104" s="10"/>
      <c r="BW104" s="10"/>
      <c r="BX104" s="10"/>
      <c r="BY104" s="10"/>
      <c r="BZ104" s="10"/>
      <c r="CA104" s="10"/>
      <c r="CB104" s="10"/>
      <c r="CC104" s="10"/>
      <c r="CD104" s="10"/>
      <c r="CE104" s="10"/>
      <c r="CF104" s="10"/>
      <c r="CG104" s="10"/>
      <c r="CH104" s="10"/>
      <c r="CI104" s="10"/>
      <c r="CJ104" s="10"/>
      <c r="CK104" s="10"/>
      <c r="CL104" s="10"/>
      <c r="CM104" s="10"/>
      <c r="CN104" s="10"/>
      <c r="CO104" s="10"/>
    </row>
    <row r="105" spans="5:93" x14ac:dyDescent="0.25"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  <c r="AT105" s="10"/>
      <c r="AU105" s="10"/>
      <c r="AV105" s="10"/>
      <c r="AW105" s="10"/>
      <c r="AX105" s="10"/>
      <c r="AY105" s="10"/>
      <c r="AZ105" s="10"/>
      <c r="BA105" s="10"/>
      <c r="BB105" s="10"/>
      <c r="BC105" s="10"/>
      <c r="BD105" s="10"/>
      <c r="BE105" s="10"/>
      <c r="BF105" s="10"/>
      <c r="BG105" s="10"/>
      <c r="BH105" s="10"/>
      <c r="BI105" s="10"/>
      <c r="BJ105" s="10"/>
      <c r="BK105" s="10"/>
      <c r="BL105" s="10"/>
      <c r="BM105" s="10"/>
      <c r="BN105" s="10"/>
      <c r="BO105" s="10"/>
      <c r="BP105" s="10"/>
      <c r="BQ105" s="10"/>
      <c r="BR105" s="10"/>
      <c r="BS105" s="10"/>
      <c r="BT105" s="10"/>
      <c r="BU105" s="10"/>
      <c r="BV105" s="10"/>
      <c r="BW105" s="10"/>
      <c r="BX105" s="10"/>
      <c r="BY105" s="10"/>
      <c r="BZ105" s="10"/>
      <c r="CA105" s="10"/>
      <c r="CB105" s="10"/>
      <c r="CC105" s="10"/>
      <c r="CD105" s="10"/>
      <c r="CE105" s="10"/>
      <c r="CF105" s="10"/>
      <c r="CG105" s="10"/>
      <c r="CH105" s="10"/>
      <c r="CI105" s="10"/>
      <c r="CJ105" s="10"/>
      <c r="CK105" s="10"/>
      <c r="CL105" s="10"/>
      <c r="CM105" s="10"/>
      <c r="CN105" s="10"/>
      <c r="CO105" s="10"/>
    </row>
    <row r="106" spans="5:93" x14ac:dyDescent="0.25"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  <c r="AT106" s="10"/>
      <c r="AU106" s="10"/>
      <c r="AV106" s="10"/>
      <c r="AW106" s="10"/>
      <c r="AX106" s="10"/>
      <c r="AY106" s="10"/>
      <c r="AZ106" s="10"/>
      <c r="BA106" s="10"/>
      <c r="BB106" s="10"/>
      <c r="BC106" s="10"/>
      <c r="BD106" s="10"/>
      <c r="BE106" s="10"/>
      <c r="BF106" s="10"/>
      <c r="BG106" s="10"/>
      <c r="BH106" s="10"/>
      <c r="BI106" s="10"/>
      <c r="BJ106" s="10"/>
      <c r="BK106" s="10"/>
      <c r="BL106" s="10"/>
      <c r="BM106" s="10"/>
      <c r="BN106" s="10"/>
      <c r="BO106" s="10"/>
      <c r="BP106" s="10"/>
      <c r="BQ106" s="10"/>
      <c r="BR106" s="10"/>
      <c r="BS106" s="10"/>
      <c r="BT106" s="10"/>
      <c r="BU106" s="10"/>
      <c r="BV106" s="10"/>
      <c r="BW106" s="10"/>
      <c r="BX106" s="10"/>
      <c r="BY106" s="10"/>
      <c r="BZ106" s="10"/>
      <c r="CA106" s="10"/>
      <c r="CB106" s="10"/>
      <c r="CC106" s="10"/>
      <c r="CD106" s="10"/>
      <c r="CE106" s="10"/>
      <c r="CF106" s="10"/>
      <c r="CG106" s="10"/>
      <c r="CH106" s="10"/>
      <c r="CI106" s="10"/>
      <c r="CJ106" s="10"/>
      <c r="CK106" s="10"/>
      <c r="CL106" s="10"/>
      <c r="CM106" s="10"/>
      <c r="CN106" s="10"/>
      <c r="CO106" s="10"/>
    </row>
    <row r="107" spans="5:93" x14ac:dyDescent="0.25"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  <c r="AT107" s="10"/>
      <c r="AU107" s="10"/>
      <c r="AV107" s="10"/>
      <c r="AW107" s="10"/>
      <c r="AX107" s="10"/>
      <c r="AY107" s="10"/>
      <c r="AZ107" s="10"/>
      <c r="BA107" s="10"/>
      <c r="BB107" s="10"/>
      <c r="BC107" s="10"/>
      <c r="BD107" s="10"/>
      <c r="BE107" s="10"/>
      <c r="BF107" s="10"/>
      <c r="BG107" s="10"/>
      <c r="BH107" s="10"/>
      <c r="BI107" s="10"/>
      <c r="BJ107" s="10"/>
      <c r="BK107" s="10"/>
      <c r="BL107" s="10"/>
      <c r="BM107" s="10"/>
      <c r="BN107" s="10"/>
      <c r="BO107" s="10"/>
      <c r="BP107" s="10"/>
      <c r="BQ107" s="10"/>
      <c r="BR107" s="10"/>
      <c r="BS107" s="10"/>
      <c r="BT107" s="10"/>
      <c r="BU107" s="10"/>
      <c r="BV107" s="10"/>
      <c r="BW107" s="10"/>
      <c r="BX107" s="10"/>
      <c r="BY107" s="10"/>
      <c r="BZ107" s="10"/>
      <c r="CA107" s="10"/>
      <c r="CB107" s="10"/>
      <c r="CC107" s="10"/>
      <c r="CD107" s="10"/>
      <c r="CE107" s="10"/>
      <c r="CF107" s="10"/>
      <c r="CG107" s="10"/>
      <c r="CH107" s="10"/>
      <c r="CI107" s="10"/>
      <c r="CJ107" s="10"/>
      <c r="CK107" s="10"/>
      <c r="CL107" s="10"/>
      <c r="CM107" s="10"/>
      <c r="CN107" s="10"/>
      <c r="CO107" s="10"/>
    </row>
    <row r="108" spans="5:93" x14ac:dyDescent="0.25"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  <c r="AT108" s="10"/>
      <c r="AU108" s="10"/>
      <c r="AV108" s="10"/>
      <c r="AW108" s="10"/>
      <c r="AX108" s="10"/>
      <c r="AY108" s="10"/>
      <c r="AZ108" s="10"/>
      <c r="BA108" s="10"/>
      <c r="BB108" s="10"/>
      <c r="BC108" s="10"/>
      <c r="BD108" s="10"/>
      <c r="BE108" s="10"/>
      <c r="BF108" s="10"/>
      <c r="BG108" s="10"/>
      <c r="BH108" s="10"/>
      <c r="BI108" s="10"/>
      <c r="BJ108" s="10"/>
      <c r="BK108" s="10"/>
      <c r="BL108" s="10"/>
      <c r="BM108" s="10"/>
      <c r="BN108" s="10"/>
      <c r="BO108" s="10"/>
      <c r="BP108" s="10"/>
      <c r="BQ108" s="10"/>
      <c r="BR108" s="10"/>
      <c r="BS108" s="10"/>
      <c r="BT108" s="10"/>
      <c r="BU108" s="10"/>
      <c r="BV108" s="10"/>
      <c r="BW108" s="10"/>
      <c r="BX108" s="10"/>
      <c r="BY108" s="10"/>
      <c r="BZ108" s="10"/>
      <c r="CA108" s="10"/>
      <c r="CB108" s="10"/>
      <c r="CC108" s="10"/>
      <c r="CD108" s="10"/>
      <c r="CE108" s="10"/>
      <c r="CF108" s="10"/>
      <c r="CG108" s="10"/>
      <c r="CH108" s="10"/>
      <c r="CI108" s="10"/>
      <c r="CJ108" s="10"/>
      <c r="CK108" s="10"/>
      <c r="CL108" s="10"/>
      <c r="CM108" s="10"/>
      <c r="CN108" s="10"/>
      <c r="CO108" s="10"/>
    </row>
    <row r="109" spans="5:93" x14ac:dyDescent="0.25"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  <c r="AT109" s="10"/>
      <c r="AU109" s="10"/>
      <c r="AV109" s="10"/>
      <c r="AW109" s="10"/>
      <c r="AX109" s="10"/>
      <c r="AY109" s="10"/>
      <c r="AZ109" s="10"/>
      <c r="BA109" s="10"/>
      <c r="BB109" s="10"/>
      <c r="BC109" s="10"/>
      <c r="BD109" s="10"/>
      <c r="BE109" s="10"/>
      <c r="BF109" s="10"/>
      <c r="BG109" s="10"/>
      <c r="BH109" s="10"/>
      <c r="BI109" s="10"/>
      <c r="BJ109" s="10"/>
      <c r="BK109" s="10"/>
      <c r="BL109" s="10"/>
      <c r="BM109" s="10"/>
      <c r="BN109" s="10"/>
      <c r="BO109" s="10"/>
      <c r="BP109" s="10"/>
      <c r="BQ109" s="10"/>
      <c r="BR109" s="10"/>
      <c r="BS109" s="10"/>
      <c r="BT109" s="10"/>
      <c r="BU109" s="10"/>
      <c r="BV109" s="10"/>
      <c r="BW109" s="10"/>
      <c r="BX109" s="10"/>
      <c r="BY109" s="10"/>
      <c r="BZ109" s="10"/>
      <c r="CA109" s="10"/>
      <c r="CB109" s="10"/>
      <c r="CC109" s="10"/>
      <c r="CD109" s="10"/>
      <c r="CE109" s="10"/>
      <c r="CF109" s="10"/>
      <c r="CG109" s="10"/>
      <c r="CH109" s="10"/>
      <c r="CI109" s="10"/>
      <c r="CJ109" s="10"/>
      <c r="CK109" s="10"/>
      <c r="CL109" s="10"/>
      <c r="CM109" s="10"/>
      <c r="CN109" s="10"/>
      <c r="CO109" s="10"/>
    </row>
    <row r="110" spans="5:93" x14ac:dyDescent="0.25"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  <c r="AT110" s="10"/>
      <c r="AU110" s="10"/>
      <c r="AV110" s="10"/>
      <c r="AW110" s="10"/>
      <c r="AX110" s="10"/>
      <c r="AY110" s="10"/>
      <c r="AZ110" s="10"/>
      <c r="BA110" s="10"/>
      <c r="BB110" s="10"/>
      <c r="BC110" s="10"/>
      <c r="BD110" s="10"/>
      <c r="BE110" s="10"/>
      <c r="BF110" s="10"/>
      <c r="BG110" s="10"/>
      <c r="BH110" s="10"/>
      <c r="BI110" s="10"/>
      <c r="BJ110" s="10"/>
      <c r="BK110" s="10"/>
      <c r="BL110" s="10"/>
      <c r="BM110" s="10"/>
      <c r="BN110" s="10"/>
      <c r="BO110" s="10"/>
      <c r="BP110" s="10"/>
      <c r="BQ110" s="10"/>
      <c r="BR110" s="10"/>
      <c r="BS110" s="10"/>
      <c r="BT110" s="10"/>
      <c r="BU110" s="10"/>
      <c r="BV110" s="10"/>
      <c r="BW110" s="10"/>
      <c r="BX110" s="10"/>
      <c r="BY110" s="10"/>
      <c r="BZ110" s="10"/>
      <c r="CA110" s="10"/>
      <c r="CB110" s="10"/>
      <c r="CC110" s="10"/>
      <c r="CD110" s="10"/>
      <c r="CE110" s="10"/>
      <c r="CF110" s="10"/>
      <c r="CG110" s="10"/>
      <c r="CH110" s="10"/>
      <c r="CI110" s="10"/>
      <c r="CJ110" s="10"/>
      <c r="CK110" s="10"/>
      <c r="CL110" s="10"/>
      <c r="CM110" s="10"/>
      <c r="CN110" s="10"/>
      <c r="CO110" s="10"/>
    </row>
    <row r="111" spans="5:93" x14ac:dyDescent="0.25"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  <c r="AT111" s="10"/>
      <c r="AU111" s="10"/>
      <c r="AV111" s="10"/>
      <c r="AW111" s="10"/>
      <c r="AX111" s="10"/>
      <c r="AY111" s="10"/>
      <c r="AZ111" s="10"/>
      <c r="BA111" s="10"/>
      <c r="BB111" s="10"/>
      <c r="BC111" s="10"/>
      <c r="BD111" s="10"/>
      <c r="BE111" s="10"/>
      <c r="BF111" s="10"/>
      <c r="BG111" s="10"/>
      <c r="BH111" s="10"/>
      <c r="BI111" s="10"/>
      <c r="BJ111" s="10"/>
      <c r="BK111" s="10"/>
      <c r="BL111" s="10"/>
      <c r="BM111" s="10"/>
      <c r="BN111" s="10"/>
      <c r="BO111" s="10"/>
      <c r="BP111" s="10"/>
      <c r="BQ111" s="10"/>
      <c r="BR111" s="10"/>
      <c r="BS111" s="10"/>
      <c r="BT111" s="10"/>
      <c r="BU111" s="10"/>
      <c r="BV111" s="10"/>
      <c r="BW111" s="10"/>
      <c r="BX111" s="10"/>
      <c r="BY111" s="10"/>
      <c r="BZ111" s="10"/>
      <c r="CA111" s="10"/>
      <c r="CB111" s="10"/>
      <c r="CC111" s="10"/>
      <c r="CD111" s="10"/>
      <c r="CE111" s="10"/>
      <c r="CF111" s="10"/>
      <c r="CG111" s="10"/>
      <c r="CH111" s="10"/>
      <c r="CI111" s="10"/>
      <c r="CJ111" s="10"/>
      <c r="CK111" s="10"/>
      <c r="CL111" s="10"/>
      <c r="CM111" s="10"/>
      <c r="CN111" s="10"/>
      <c r="CO111" s="10"/>
    </row>
    <row r="112" spans="5:93" x14ac:dyDescent="0.25"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S112" s="10"/>
      <c r="AT112" s="10"/>
      <c r="AU112" s="10"/>
      <c r="AV112" s="10"/>
      <c r="AW112" s="10"/>
      <c r="AX112" s="10"/>
      <c r="AY112" s="10"/>
      <c r="AZ112" s="10"/>
      <c r="BA112" s="10"/>
      <c r="BB112" s="10"/>
      <c r="BC112" s="10"/>
      <c r="BD112" s="10"/>
      <c r="BE112" s="10"/>
      <c r="BF112" s="10"/>
      <c r="BG112" s="10"/>
      <c r="BH112" s="10"/>
      <c r="BI112" s="10"/>
      <c r="BJ112" s="10"/>
      <c r="BK112" s="10"/>
      <c r="BL112" s="10"/>
      <c r="BM112" s="10"/>
      <c r="BN112" s="10"/>
      <c r="BO112" s="10"/>
      <c r="BP112" s="10"/>
      <c r="BQ112" s="10"/>
      <c r="BR112" s="10"/>
      <c r="BS112" s="10"/>
      <c r="BT112" s="10"/>
      <c r="BU112" s="10"/>
      <c r="BV112" s="10"/>
      <c r="BW112" s="10"/>
      <c r="BX112" s="10"/>
      <c r="BY112" s="10"/>
      <c r="BZ112" s="10"/>
      <c r="CA112" s="10"/>
      <c r="CB112" s="10"/>
      <c r="CC112" s="10"/>
      <c r="CD112" s="10"/>
      <c r="CE112" s="10"/>
      <c r="CF112" s="10"/>
      <c r="CG112" s="10"/>
      <c r="CH112" s="10"/>
      <c r="CI112" s="10"/>
      <c r="CJ112" s="10"/>
      <c r="CK112" s="10"/>
      <c r="CL112" s="10"/>
      <c r="CM112" s="10"/>
      <c r="CN112" s="10"/>
      <c r="CO112" s="10"/>
    </row>
    <row r="113" spans="5:93" x14ac:dyDescent="0.25"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  <c r="AS113" s="10"/>
      <c r="AT113" s="10"/>
      <c r="AU113" s="10"/>
      <c r="AV113" s="10"/>
      <c r="AW113" s="10"/>
      <c r="AX113" s="10"/>
      <c r="AY113" s="10"/>
      <c r="AZ113" s="10"/>
      <c r="BA113" s="10"/>
      <c r="BB113" s="10"/>
      <c r="BC113" s="10"/>
      <c r="BD113" s="10"/>
      <c r="BE113" s="10"/>
      <c r="BF113" s="10"/>
      <c r="BG113" s="10"/>
      <c r="BH113" s="10"/>
      <c r="BI113" s="10"/>
      <c r="BJ113" s="10"/>
      <c r="BK113" s="10"/>
      <c r="BL113" s="10"/>
      <c r="BM113" s="10"/>
      <c r="BN113" s="10"/>
      <c r="BO113" s="10"/>
      <c r="BP113" s="10"/>
      <c r="BQ113" s="10"/>
      <c r="BR113" s="10"/>
      <c r="BS113" s="10"/>
      <c r="BT113" s="10"/>
      <c r="BU113" s="10"/>
      <c r="BV113" s="10"/>
      <c r="BW113" s="10"/>
      <c r="BX113" s="10"/>
      <c r="BY113" s="10"/>
      <c r="BZ113" s="10"/>
      <c r="CA113" s="10"/>
      <c r="CB113" s="10"/>
      <c r="CC113" s="10"/>
      <c r="CD113" s="10"/>
      <c r="CE113" s="10"/>
      <c r="CF113" s="10"/>
      <c r="CG113" s="10"/>
      <c r="CH113" s="10"/>
      <c r="CI113" s="10"/>
      <c r="CJ113" s="10"/>
      <c r="CK113" s="10"/>
      <c r="CL113" s="10"/>
      <c r="CM113" s="10"/>
      <c r="CN113" s="10"/>
      <c r="CO113" s="10"/>
    </row>
    <row r="114" spans="5:93" x14ac:dyDescent="0.25"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  <c r="AT114" s="10"/>
      <c r="AU114" s="10"/>
      <c r="AV114" s="10"/>
      <c r="AW114" s="10"/>
      <c r="AX114" s="10"/>
      <c r="AY114" s="10"/>
      <c r="AZ114" s="10"/>
      <c r="BA114" s="10"/>
      <c r="BB114" s="10"/>
      <c r="BC114" s="10"/>
      <c r="BD114" s="10"/>
      <c r="BE114" s="10"/>
      <c r="BF114" s="10"/>
      <c r="BG114" s="10"/>
      <c r="BH114" s="10"/>
      <c r="BI114" s="10"/>
      <c r="BJ114" s="10"/>
      <c r="BK114" s="10"/>
      <c r="BL114" s="10"/>
      <c r="BM114" s="10"/>
      <c r="BN114" s="10"/>
      <c r="BO114" s="10"/>
      <c r="BP114" s="10"/>
      <c r="BQ114" s="10"/>
      <c r="BR114" s="10"/>
      <c r="BS114" s="10"/>
      <c r="BT114" s="10"/>
      <c r="BU114" s="10"/>
      <c r="BV114" s="10"/>
      <c r="BW114" s="10"/>
      <c r="BX114" s="10"/>
      <c r="BY114" s="10"/>
      <c r="BZ114" s="10"/>
      <c r="CA114" s="10"/>
      <c r="CB114" s="10"/>
      <c r="CC114" s="10"/>
      <c r="CD114" s="10"/>
      <c r="CE114" s="10"/>
      <c r="CF114" s="10"/>
      <c r="CG114" s="10"/>
      <c r="CH114" s="10"/>
      <c r="CI114" s="10"/>
      <c r="CJ114" s="10"/>
      <c r="CK114" s="10"/>
      <c r="CL114" s="10"/>
      <c r="CM114" s="10"/>
      <c r="CN114" s="10"/>
      <c r="CO114" s="10"/>
    </row>
    <row r="115" spans="5:93" x14ac:dyDescent="0.25"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  <c r="AT115" s="10"/>
      <c r="AU115" s="10"/>
      <c r="AV115" s="10"/>
      <c r="AW115" s="10"/>
      <c r="AX115" s="10"/>
      <c r="AY115" s="10"/>
      <c r="AZ115" s="10"/>
      <c r="BA115" s="10"/>
      <c r="BB115" s="10"/>
      <c r="BC115" s="10"/>
      <c r="BD115" s="10"/>
      <c r="BE115" s="10"/>
      <c r="BF115" s="10"/>
      <c r="BG115" s="10"/>
      <c r="BH115" s="10"/>
      <c r="BI115" s="10"/>
      <c r="BJ115" s="10"/>
      <c r="BK115" s="10"/>
      <c r="BL115" s="10"/>
      <c r="BM115" s="10"/>
      <c r="BN115" s="10"/>
      <c r="BO115" s="10"/>
      <c r="BP115" s="10"/>
      <c r="BQ115" s="10"/>
      <c r="BR115" s="10"/>
      <c r="BS115" s="10"/>
      <c r="BT115" s="10"/>
      <c r="BU115" s="10"/>
      <c r="BV115" s="10"/>
      <c r="BW115" s="10"/>
      <c r="BX115" s="10"/>
      <c r="BY115" s="10"/>
      <c r="BZ115" s="10"/>
      <c r="CA115" s="10"/>
      <c r="CB115" s="10"/>
      <c r="CC115" s="10"/>
      <c r="CD115" s="10"/>
      <c r="CE115" s="10"/>
      <c r="CF115" s="10"/>
      <c r="CG115" s="10"/>
      <c r="CH115" s="10"/>
      <c r="CI115" s="10"/>
      <c r="CJ115" s="10"/>
      <c r="CK115" s="10"/>
      <c r="CL115" s="10"/>
      <c r="CM115" s="10"/>
      <c r="CN115" s="10"/>
      <c r="CO115" s="10"/>
    </row>
    <row r="116" spans="5:93" x14ac:dyDescent="0.25"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  <c r="AT116" s="10"/>
      <c r="AU116" s="10"/>
      <c r="AV116" s="10"/>
      <c r="AW116" s="10"/>
      <c r="AX116" s="10"/>
      <c r="AY116" s="10"/>
      <c r="AZ116" s="10"/>
      <c r="BA116" s="10"/>
      <c r="BB116" s="10"/>
      <c r="BC116" s="10"/>
      <c r="BD116" s="10"/>
      <c r="BE116" s="10"/>
      <c r="BF116" s="10"/>
      <c r="BG116" s="10"/>
      <c r="BH116" s="10"/>
      <c r="BI116" s="10"/>
      <c r="BJ116" s="10"/>
      <c r="BK116" s="10"/>
      <c r="BL116" s="10"/>
      <c r="BM116" s="10"/>
      <c r="BN116" s="10"/>
      <c r="BO116" s="10"/>
      <c r="BP116" s="10"/>
      <c r="BQ116" s="10"/>
      <c r="BR116" s="10"/>
      <c r="BS116" s="10"/>
      <c r="BT116" s="10"/>
      <c r="BU116" s="10"/>
      <c r="BV116" s="10"/>
      <c r="BW116" s="10"/>
      <c r="BX116" s="10"/>
      <c r="BY116" s="10"/>
      <c r="BZ116" s="10"/>
      <c r="CA116" s="10"/>
      <c r="CB116" s="10"/>
      <c r="CC116" s="10"/>
      <c r="CD116" s="10"/>
      <c r="CE116" s="10"/>
      <c r="CF116" s="10"/>
      <c r="CG116" s="10"/>
      <c r="CH116" s="10"/>
      <c r="CI116" s="10"/>
      <c r="CJ116" s="10"/>
      <c r="CK116" s="10"/>
      <c r="CL116" s="10"/>
      <c r="CM116" s="10"/>
      <c r="CN116" s="10"/>
      <c r="CO116" s="10"/>
    </row>
    <row r="117" spans="5:93" x14ac:dyDescent="0.25"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  <c r="AT117" s="10"/>
      <c r="AU117" s="10"/>
      <c r="AV117" s="10"/>
      <c r="AW117" s="10"/>
      <c r="AX117" s="10"/>
      <c r="AY117" s="10"/>
      <c r="AZ117" s="10"/>
      <c r="BA117" s="10"/>
      <c r="BB117" s="10"/>
      <c r="BC117" s="10"/>
      <c r="BD117" s="10"/>
      <c r="BE117" s="10"/>
      <c r="BF117" s="10"/>
      <c r="BG117" s="10"/>
      <c r="BH117" s="10"/>
      <c r="BI117" s="10"/>
      <c r="BJ117" s="10"/>
      <c r="BK117" s="10"/>
      <c r="BL117" s="10"/>
      <c r="BM117" s="10"/>
      <c r="BN117" s="10"/>
      <c r="BO117" s="10"/>
      <c r="BP117" s="10"/>
      <c r="BQ117" s="10"/>
      <c r="BR117" s="10"/>
      <c r="BS117" s="10"/>
      <c r="BT117" s="10"/>
      <c r="BU117" s="10"/>
      <c r="BV117" s="10"/>
      <c r="BW117" s="10"/>
      <c r="BX117" s="10"/>
      <c r="BY117" s="10"/>
      <c r="BZ117" s="10"/>
      <c r="CA117" s="10"/>
      <c r="CB117" s="10"/>
      <c r="CC117" s="10"/>
      <c r="CD117" s="10"/>
      <c r="CE117" s="10"/>
      <c r="CF117" s="10"/>
      <c r="CG117" s="10"/>
      <c r="CH117" s="10"/>
      <c r="CI117" s="10"/>
      <c r="CJ117" s="10"/>
      <c r="CK117" s="10"/>
      <c r="CL117" s="10"/>
      <c r="CM117" s="10"/>
      <c r="CN117" s="10"/>
      <c r="CO117" s="10"/>
    </row>
    <row r="118" spans="5:93" x14ac:dyDescent="0.25"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  <c r="AT118" s="10"/>
      <c r="AU118" s="10"/>
      <c r="AV118" s="10"/>
      <c r="AW118" s="10"/>
      <c r="AX118" s="10"/>
      <c r="AY118" s="10"/>
      <c r="AZ118" s="10"/>
      <c r="BA118" s="10"/>
      <c r="BB118" s="10"/>
      <c r="BC118" s="10"/>
      <c r="BD118" s="10"/>
      <c r="BE118" s="10"/>
      <c r="BF118" s="10"/>
      <c r="BG118" s="10"/>
      <c r="BH118" s="10"/>
      <c r="BI118" s="10"/>
      <c r="BJ118" s="10"/>
      <c r="BK118" s="10"/>
      <c r="BL118" s="10"/>
      <c r="BM118" s="10"/>
      <c r="BN118" s="10"/>
      <c r="BO118" s="10"/>
      <c r="BP118" s="10"/>
      <c r="BQ118" s="10"/>
      <c r="BR118" s="10"/>
      <c r="BS118" s="10"/>
      <c r="BT118" s="10"/>
      <c r="BU118" s="10"/>
      <c r="BV118" s="10"/>
      <c r="BW118" s="10"/>
      <c r="BX118" s="10"/>
      <c r="BY118" s="10"/>
      <c r="BZ118" s="10"/>
      <c r="CA118" s="10"/>
      <c r="CB118" s="10"/>
      <c r="CC118" s="10"/>
      <c r="CD118" s="10"/>
      <c r="CE118" s="10"/>
      <c r="CF118" s="10"/>
      <c r="CG118" s="10"/>
      <c r="CH118" s="10"/>
      <c r="CI118" s="10"/>
      <c r="CJ118" s="10"/>
      <c r="CK118" s="10"/>
      <c r="CL118" s="10"/>
      <c r="CM118" s="10"/>
      <c r="CN118" s="10"/>
      <c r="CO118" s="10"/>
    </row>
    <row r="119" spans="5:93" x14ac:dyDescent="0.25"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  <c r="AT119" s="10"/>
      <c r="AU119" s="10"/>
      <c r="AV119" s="10"/>
      <c r="AW119" s="10"/>
      <c r="AX119" s="10"/>
      <c r="AY119" s="10"/>
      <c r="AZ119" s="10"/>
      <c r="BA119" s="10"/>
      <c r="BB119" s="10"/>
      <c r="BC119" s="10"/>
      <c r="BD119" s="10"/>
      <c r="BE119" s="10"/>
      <c r="BF119" s="10"/>
      <c r="BG119" s="10"/>
      <c r="BH119" s="10"/>
      <c r="BI119" s="10"/>
      <c r="BJ119" s="10"/>
      <c r="BK119" s="10"/>
      <c r="BL119" s="10"/>
      <c r="BM119" s="10"/>
      <c r="BN119" s="10"/>
      <c r="BO119" s="10"/>
      <c r="BP119" s="10"/>
      <c r="BQ119" s="10"/>
      <c r="BR119" s="10"/>
      <c r="BS119" s="10"/>
      <c r="BT119" s="10"/>
      <c r="BU119" s="10"/>
      <c r="BV119" s="10"/>
      <c r="BW119" s="10"/>
      <c r="BX119" s="10"/>
      <c r="BY119" s="10"/>
      <c r="BZ119" s="10"/>
      <c r="CA119" s="10"/>
      <c r="CB119" s="10"/>
      <c r="CC119" s="10"/>
      <c r="CD119" s="10"/>
      <c r="CE119" s="10"/>
      <c r="CF119" s="10"/>
      <c r="CG119" s="10"/>
      <c r="CH119" s="10"/>
      <c r="CI119" s="10"/>
      <c r="CJ119" s="10"/>
      <c r="CK119" s="10"/>
      <c r="CL119" s="10"/>
      <c r="CM119" s="10"/>
      <c r="CN119" s="10"/>
      <c r="CO119" s="10"/>
    </row>
    <row r="120" spans="5:93" x14ac:dyDescent="0.25"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  <c r="AT120" s="10"/>
      <c r="AU120" s="10"/>
      <c r="AV120" s="10"/>
      <c r="AW120" s="10"/>
      <c r="AX120" s="10"/>
      <c r="AY120" s="10"/>
      <c r="AZ120" s="10"/>
      <c r="BA120" s="10"/>
      <c r="BB120" s="10"/>
      <c r="BC120" s="10"/>
      <c r="BD120" s="10"/>
      <c r="BE120" s="10"/>
      <c r="BF120" s="10"/>
      <c r="BG120" s="10"/>
      <c r="BH120" s="10"/>
      <c r="BI120" s="10"/>
      <c r="BJ120" s="10"/>
      <c r="BK120" s="10"/>
      <c r="BL120" s="10"/>
      <c r="BM120" s="10"/>
      <c r="BN120" s="10"/>
      <c r="BO120" s="10"/>
      <c r="BP120" s="10"/>
      <c r="BQ120" s="10"/>
      <c r="BR120" s="10"/>
      <c r="BS120" s="10"/>
      <c r="BT120" s="10"/>
      <c r="BU120" s="10"/>
      <c r="BV120" s="10"/>
      <c r="BW120" s="10"/>
      <c r="BX120" s="10"/>
      <c r="BY120" s="10"/>
      <c r="BZ120" s="10"/>
      <c r="CA120" s="10"/>
      <c r="CB120" s="10"/>
      <c r="CC120" s="10"/>
      <c r="CD120" s="10"/>
      <c r="CE120" s="10"/>
      <c r="CF120" s="10"/>
      <c r="CG120" s="10"/>
      <c r="CH120" s="10"/>
      <c r="CI120" s="10"/>
      <c r="CJ120" s="10"/>
      <c r="CK120" s="10"/>
      <c r="CL120" s="10"/>
      <c r="CM120" s="10"/>
      <c r="CN120" s="10"/>
      <c r="CO120" s="10"/>
    </row>
    <row r="121" spans="5:93" x14ac:dyDescent="0.25"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  <c r="AT121" s="10"/>
      <c r="AU121" s="10"/>
      <c r="AV121" s="10"/>
      <c r="AW121" s="10"/>
      <c r="AX121" s="10"/>
      <c r="AY121" s="10"/>
      <c r="AZ121" s="10"/>
      <c r="BA121" s="10"/>
      <c r="BB121" s="10"/>
      <c r="BC121" s="10"/>
      <c r="BD121" s="10"/>
      <c r="BE121" s="10"/>
      <c r="BF121" s="10"/>
      <c r="BG121" s="10"/>
      <c r="BH121" s="10"/>
      <c r="BI121" s="10"/>
      <c r="BJ121" s="10"/>
      <c r="BK121" s="10"/>
      <c r="BL121" s="10"/>
      <c r="BM121" s="10"/>
      <c r="BN121" s="10"/>
      <c r="BO121" s="10"/>
      <c r="BP121" s="10"/>
      <c r="BQ121" s="10"/>
      <c r="BR121" s="10"/>
      <c r="BS121" s="10"/>
      <c r="BT121" s="10"/>
      <c r="BU121" s="10"/>
      <c r="BV121" s="10"/>
      <c r="BW121" s="10"/>
      <c r="BX121" s="10"/>
      <c r="BY121" s="10"/>
      <c r="BZ121" s="10"/>
      <c r="CA121" s="10"/>
      <c r="CB121" s="10"/>
      <c r="CC121" s="10"/>
      <c r="CD121" s="10"/>
      <c r="CE121" s="10"/>
      <c r="CF121" s="10"/>
      <c r="CG121" s="10"/>
      <c r="CH121" s="10"/>
      <c r="CI121" s="10"/>
      <c r="CJ121" s="10"/>
      <c r="CK121" s="10"/>
      <c r="CL121" s="10"/>
      <c r="CM121" s="10"/>
      <c r="CN121" s="10"/>
      <c r="CO121" s="10"/>
    </row>
    <row r="122" spans="5:93" x14ac:dyDescent="0.25"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  <c r="AT122" s="10"/>
      <c r="AU122" s="10"/>
      <c r="AV122" s="10"/>
      <c r="AW122" s="10"/>
      <c r="AX122" s="10"/>
      <c r="AY122" s="10"/>
      <c r="AZ122" s="10"/>
      <c r="BA122" s="10"/>
      <c r="BB122" s="10"/>
      <c r="BC122" s="10"/>
      <c r="BD122" s="10"/>
      <c r="BE122" s="10"/>
      <c r="BF122" s="10"/>
      <c r="BG122" s="10"/>
      <c r="BH122" s="10"/>
      <c r="BI122" s="10"/>
      <c r="BJ122" s="10"/>
      <c r="BK122" s="10"/>
      <c r="BL122" s="10"/>
      <c r="BM122" s="10"/>
      <c r="BN122" s="10"/>
      <c r="BO122" s="10"/>
      <c r="BP122" s="10"/>
      <c r="BQ122" s="10"/>
      <c r="BR122" s="10"/>
      <c r="BS122" s="10"/>
      <c r="BT122" s="10"/>
      <c r="BU122" s="10"/>
      <c r="BV122" s="10"/>
      <c r="BW122" s="10"/>
      <c r="BX122" s="10"/>
      <c r="BY122" s="10"/>
      <c r="BZ122" s="10"/>
      <c r="CA122" s="10"/>
      <c r="CB122" s="10"/>
      <c r="CC122" s="10"/>
      <c r="CD122" s="10"/>
      <c r="CE122" s="10"/>
      <c r="CF122" s="10"/>
      <c r="CG122" s="10"/>
      <c r="CH122" s="10"/>
      <c r="CI122" s="10"/>
      <c r="CJ122" s="10"/>
      <c r="CK122" s="10"/>
      <c r="CL122" s="10"/>
      <c r="CM122" s="10"/>
      <c r="CN122" s="10"/>
      <c r="CO122" s="10"/>
    </row>
    <row r="123" spans="5:93" x14ac:dyDescent="0.25"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  <c r="AT123" s="10"/>
      <c r="AU123" s="10"/>
      <c r="AV123" s="10"/>
      <c r="AW123" s="10"/>
      <c r="AX123" s="10"/>
      <c r="AY123" s="10"/>
      <c r="AZ123" s="10"/>
      <c r="BA123" s="10"/>
      <c r="BB123" s="10"/>
      <c r="BC123" s="10"/>
      <c r="BD123" s="10"/>
      <c r="BE123" s="10"/>
      <c r="BF123" s="10"/>
      <c r="BG123" s="10"/>
      <c r="BH123" s="10"/>
      <c r="BI123" s="10"/>
      <c r="BJ123" s="10"/>
      <c r="BK123" s="10"/>
      <c r="BL123" s="10"/>
      <c r="BM123" s="10"/>
      <c r="BN123" s="10"/>
      <c r="BO123" s="10"/>
      <c r="BP123" s="10"/>
      <c r="BQ123" s="10"/>
      <c r="BR123" s="10"/>
      <c r="BS123" s="10"/>
      <c r="BT123" s="10"/>
      <c r="BU123" s="10"/>
      <c r="BV123" s="10"/>
      <c r="BW123" s="10"/>
      <c r="BX123" s="10"/>
      <c r="BY123" s="10"/>
      <c r="BZ123" s="10"/>
      <c r="CA123" s="10"/>
      <c r="CB123" s="10"/>
      <c r="CC123" s="10"/>
      <c r="CD123" s="10"/>
      <c r="CE123" s="10"/>
      <c r="CF123" s="10"/>
      <c r="CG123" s="10"/>
      <c r="CH123" s="10"/>
      <c r="CI123" s="10"/>
      <c r="CJ123" s="10"/>
      <c r="CK123" s="10"/>
      <c r="CL123" s="10"/>
      <c r="CM123" s="10"/>
      <c r="CN123" s="10"/>
      <c r="CO123" s="10"/>
    </row>
    <row r="124" spans="5:93" x14ac:dyDescent="0.25"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  <c r="AT124" s="10"/>
      <c r="AU124" s="10"/>
      <c r="AV124" s="10"/>
      <c r="AW124" s="10"/>
      <c r="AX124" s="10"/>
      <c r="AY124" s="10"/>
      <c r="AZ124" s="10"/>
      <c r="BA124" s="10"/>
      <c r="BB124" s="10"/>
      <c r="BC124" s="10"/>
      <c r="BD124" s="10"/>
      <c r="BE124" s="10"/>
      <c r="BF124" s="10"/>
      <c r="BG124" s="10"/>
      <c r="BH124" s="10"/>
      <c r="BI124" s="10"/>
      <c r="BJ124" s="10"/>
      <c r="BK124" s="10"/>
      <c r="BL124" s="10"/>
      <c r="BM124" s="10"/>
      <c r="BN124" s="10"/>
      <c r="BO124" s="10"/>
      <c r="BP124" s="10"/>
      <c r="BQ124" s="10"/>
      <c r="BR124" s="10"/>
      <c r="BS124" s="10"/>
      <c r="BT124" s="10"/>
      <c r="BU124" s="10"/>
      <c r="BV124" s="10"/>
      <c r="BW124" s="10"/>
      <c r="BX124" s="10"/>
      <c r="BY124" s="10"/>
      <c r="BZ124" s="10"/>
      <c r="CA124" s="10"/>
      <c r="CB124" s="10"/>
      <c r="CC124" s="10"/>
      <c r="CD124" s="10"/>
      <c r="CE124" s="10"/>
      <c r="CF124" s="10"/>
      <c r="CG124" s="10"/>
      <c r="CH124" s="10"/>
      <c r="CI124" s="10"/>
      <c r="CJ124" s="10"/>
      <c r="CK124" s="10"/>
      <c r="CL124" s="10"/>
      <c r="CM124" s="10"/>
      <c r="CN124" s="10"/>
      <c r="CO124" s="10"/>
    </row>
    <row r="125" spans="5:93" x14ac:dyDescent="0.25"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  <c r="AT125" s="10"/>
      <c r="AU125" s="10"/>
      <c r="AV125" s="10"/>
      <c r="AW125" s="10"/>
      <c r="AX125" s="10"/>
      <c r="AY125" s="10"/>
      <c r="AZ125" s="10"/>
      <c r="BA125" s="10"/>
      <c r="BB125" s="10"/>
      <c r="BC125" s="10"/>
      <c r="BD125" s="10"/>
      <c r="BE125" s="10"/>
      <c r="BF125" s="10"/>
      <c r="BG125" s="10"/>
      <c r="BH125" s="10"/>
      <c r="BI125" s="10"/>
      <c r="BJ125" s="10"/>
      <c r="BK125" s="10"/>
      <c r="BL125" s="10"/>
      <c r="BM125" s="10"/>
      <c r="BN125" s="10"/>
      <c r="BO125" s="10"/>
      <c r="BP125" s="10"/>
      <c r="BQ125" s="10"/>
      <c r="BR125" s="10"/>
      <c r="BS125" s="10"/>
      <c r="BT125" s="10"/>
      <c r="BU125" s="10"/>
      <c r="BV125" s="10"/>
      <c r="BW125" s="10"/>
      <c r="BX125" s="10"/>
      <c r="BY125" s="10"/>
      <c r="BZ125" s="10"/>
      <c r="CA125" s="10"/>
      <c r="CB125" s="10"/>
      <c r="CC125" s="10"/>
      <c r="CD125" s="10"/>
      <c r="CE125" s="10"/>
      <c r="CF125" s="10"/>
      <c r="CG125" s="10"/>
      <c r="CH125" s="10"/>
      <c r="CI125" s="10"/>
      <c r="CJ125" s="10"/>
      <c r="CK125" s="10"/>
      <c r="CL125" s="10"/>
      <c r="CM125" s="10"/>
      <c r="CN125" s="10"/>
      <c r="CO125" s="10"/>
    </row>
    <row r="126" spans="5:93" x14ac:dyDescent="0.25"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  <c r="AT126" s="10"/>
      <c r="AU126" s="10"/>
      <c r="AV126" s="10"/>
      <c r="AW126" s="10"/>
      <c r="AX126" s="10"/>
      <c r="AY126" s="10"/>
      <c r="AZ126" s="10"/>
      <c r="BA126" s="10"/>
      <c r="BB126" s="10"/>
      <c r="BC126" s="10"/>
      <c r="BD126" s="10"/>
      <c r="BE126" s="10"/>
      <c r="BF126" s="10"/>
      <c r="BG126" s="10"/>
      <c r="BH126" s="10"/>
      <c r="BI126" s="10"/>
      <c r="BJ126" s="10"/>
      <c r="BK126" s="10"/>
      <c r="BL126" s="10"/>
      <c r="BM126" s="10"/>
      <c r="BN126" s="10"/>
      <c r="BO126" s="10"/>
      <c r="BP126" s="10"/>
      <c r="BQ126" s="10"/>
      <c r="BR126" s="10"/>
      <c r="BS126" s="10"/>
      <c r="BT126" s="10"/>
      <c r="BU126" s="10"/>
      <c r="BV126" s="10"/>
      <c r="BW126" s="10"/>
      <c r="BX126" s="10"/>
      <c r="BY126" s="10"/>
      <c r="BZ126" s="10"/>
      <c r="CA126" s="10"/>
      <c r="CB126" s="10"/>
      <c r="CC126" s="10"/>
      <c r="CD126" s="10"/>
      <c r="CE126" s="10"/>
      <c r="CF126" s="10"/>
      <c r="CG126" s="10"/>
      <c r="CH126" s="10"/>
      <c r="CI126" s="10"/>
      <c r="CJ126" s="10"/>
      <c r="CK126" s="10"/>
      <c r="CL126" s="10"/>
      <c r="CM126" s="10"/>
      <c r="CN126" s="10"/>
      <c r="CO126" s="10"/>
    </row>
    <row r="127" spans="5:93" x14ac:dyDescent="0.25"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  <c r="AT127" s="10"/>
      <c r="AU127" s="10"/>
      <c r="AV127" s="10"/>
      <c r="AW127" s="10"/>
      <c r="AX127" s="10"/>
      <c r="AY127" s="10"/>
      <c r="AZ127" s="10"/>
      <c r="BA127" s="10"/>
      <c r="BB127" s="10"/>
      <c r="BC127" s="10"/>
      <c r="BD127" s="10"/>
      <c r="BE127" s="10"/>
      <c r="BF127" s="10"/>
      <c r="BG127" s="10"/>
      <c r="BH127" s="10"/>
      <c r="BI127" s="10"/>
      <c r="BJ127" s="10"/>
      <c r="BK127" s="10"/>
      <c r="BL127" s="10"/>
      <c r="BM127" s="10"/>
      <c r="BN127" s="10"/>
      <c r="BO127" s="10"/>
      <c r="BP127" s="10"/>
      <c r="BQ127" s="10"/>
      <c r="BR127" s="10"/>
      <c r="BS127" s="10"/>
      <c r="BT127" s="10"/>
      <c r="BU127" s="10"/>
      <c r="BV127" s="10"/>
      <c r="BW127" s="10"/>
      <c r="BX127" s="10"/>
      <c r="BY127" s="10"/>
      <c r="BZ127" s="10"/>
      <c r="CA127" s="10"/>
      <c r="CB127" s="10"/>
      <c r="CC127" s="10"/>
      <c r="CD127" s="10"/>
      <c r="CE127" s="10"/>
      <c r="CF127" s="10"/>
      <c r="CG127" s="10"/>
      <c r="CH127" s="10"/>
      <c r="CI127" s="10"/>
      <c r="CJ127" s="10"/>
      <c r="CK127" s="10"/>
      <c r="CL127" s="10"/>
      <c r="CM127" s="10"/>
      <c r="CN127" s="10"/>
      <c r="CO127" s="10"/>
    </row>
    <row r="128" spans="5:93" x14ac:dyDescent="0.25"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  <c r="AT128" s="10"/>
      <c r="AU128" s="10"/>
      <c r="AV128" s="10"/>
      <c r="AW128" s="10"/>
      <c r="AX128" s="10"/>
      <c r="AY128" s="10"/>
      <c r="AZ128" s="10"/>
      <c r="BA128" s="10"/>
      <c r="BB128" s="10"/>
      <c r="BC128" s="10"/>
      <c r="BD128" s="10"/>
      <c r="BE128" s="10"/>
      <c r="BF128" s="10"/>
      <c r="BG128" s="10"/>
      <c r="BH128" s="10"/>
      <c r="BI128" s="10"/>
      <c r="BJ128" s="10"/>
      <c r="BK128" s="10"/>
      <c r="BL128" s="10"/>
      <c r="BM128" s="10"/>
      <c r="BN128" s="10"/>
      <c r="BO128" s="10"/>
      <c r="BP128" s="10"/>
      <c r="BQ128" s="10"/>
      <c r="BR128" s="10"/>
      <c r="BS128" s="10"/>
      <c r="BT128" s="10"/>
      <c r="BU128" s="10"/>
      <c r="BV128" s="10"/>
      <c r="BW128" s="10"/>
      <c r="BX128" s="10"/>
      <c r="BY128" s="10"/>
      <c r="BZ128" s="10"/>
      <c r="CA128" s="10"/>
      <c r="CB128" s="10"/>
      <c r="CC128" s="10"/>
      <c r="CD128" s="10"/>
      <c r="CE128" s="10"/>
      <c r="CF128" s="10"/>
      <c r="CG128" s="10"/>
      <c r="CH128" s="10"/>
      <c r="CI128" s="10"/>
      <c r="CJ128" s="10"/>
      <c r="CK128" s="10"/>
      <c r="CL128" s="10"/>
      <c r="CM128" s="10"/>
      <c r="CN128" s="10"/>
      <c r="CO128" s="10"/>
    </row>
    <row r="129" spans="5:93" x14ac:dyDescent="0.25"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  <c r="AT129" s="10"/>
      <c r="AU129" s="10"/>
      <c r="AV129" s="10"/>
      <c r="AW129" s="10"/>
      <c r="AX129" s="10"/>
      <c r="AY129" s="10"/>
      <c r="AZ129" s="10"/>
      <c r="BA129" s="10"/>
      <c r="BB129" s="10"/>
      <c r="BC129" s="10"/>
      <c r="BD129" s="10"/>
      <c r="BE129" s="10"/>
      <c r="BF129" s="10"/>
      <c r="BG129" s="10"/>
      <c r="BH129" s="10"/>
      <c r="BI129" s="10"/>
      <c r="BJ129" s="10"/>
      <c r="BK129" s="10"/>
      <c r="BL129" s="10"/>
      <c r="BM129" s="10"/>
      <c r="BN129" s="10"/>
      <c r="BO129" s="10"/>
      <c r="BP129" s="10"/>
      <c r="BQ129" s="10"/>
      <c r="BR129" s="10"/>
      <c r="BS129" s="10"/>
      <c r="BT129" s="10"/>
      <c r="BU129" s="10"/>
      <c r="BV129" s="10"/>
      <c r="BW129" s="10"/>
      <c r="BX129" s="10"/>
      <c r="BY129" s="10"/>
      <c r="BZ129" s="10"/>
      <c r="CA129" s="10"/>
      <c r="CB129" s="10"/>
      <c r="CC129" s="10"/>
      <c r="CD129" s="10"/>
      <c r="CE129" s="10"/>
      <c r="CF129" s="10"/>
      <c r="CG129" s="10"/>
      <c r="CH129" s="10"/>
      <c r="CI129" s="10"/>
      <c r="CJ129" s="10"/>
      <c r="CK129" s="10"/>
      <c r="CL129" s="10"/>
      <c r="CM129" s="10"/>
      <c r="CN129" s="10"/>
      <c r="CO129" s="10"/>
    </row>
    <row r="130" spans="5:93" x14ac:dyDescent="0.25"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  <c r="AT130" s="10"/>
      <c r="AU130" s="10"/>
      <c r="AV130" s="10"/>
      <c r="AW130" s="10"/>
      <c r="AX130" s="10"/>
      <c r="AY130" s="10"/>
      <c r="AZ130" s="10"/>
      <c r="BA130" s="10"/>
      <c r="BB130" s="10"/>
      <c r="BC130" s="10"/>
      <c r="BD130" s="10"/>
      <c r="BE130" s="10"/>
      <c r="BF130" s="10"/>
      <c r="BG130" s="10"/>
      <c r="BH130" s="10"/>
      <c r="BI130" s="10"/>
      <c r="BJ130" s="10"/>
      <c r="BK130" s="10"/>
      <c r="BL130" s="10"/>
      <c r="BM130" s="10"/>
      <c r="BN130" s="10"/>
      <c r="BO130" s="10"/>
      <c r="BP130" s="10"/>
      <c r="BQ130" s="10"/>
      <c r="BR130" s="10"/>
      <c r="BS130" s="10"/>
      <c r="BT130" s="10"/>
      <c r="BU130" s="10"/>
      <c r="BV130" s="10"/>
      <c r="BW130" s="10"/>
      <c r="BX130" s="10"/>
      <c r="BY130" s="10"/>
      <c r="BZ130" s="10"/>
      <c r="CA130" s="10"/>
      <c r="CB130" s="10"/>
      <c r="CC130" s="10"/>
      <c r="CD130" s="10"/>
      <c r="CE130" s="10"/>
      <c r="CF130" s="10"/>
      <c r="CG130" s="10"/>
      <c r="CH130" s="10"/>
      <c r="CI130" s="10"/>
      <c r="CJ130" s="10"/>
      <c r="CK130" s="10"/>
      <c r="CL130" s="10"/>
      <c r="CM130" s="10"/>
      <c r="CN130" s="10"/>
      <c r="CO130" s="10"/>
    </row>
    <row r="131" spans="5:93" x14ac:dyDescent="0.25"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  <c r="AT131" s="10"/>
      <c r="AU131" s="10"/>
      <c r="AV131" s="10"/>
      <c r="AW131" s="10"/>
      <c r="AX131" s="10"/>
      <c r="AY131" s="10"/>
      <c r="AZ131" s="10"/>
      <c r="BA131" s="10"/>
      <c r="BB131" s="10"/>
      <c r="BC131" s="10"/>
      <c r="BD131" s="10"/>
      <c r="BE131" s="10"/>
      <c r="BF131" s="10"/>
      <c r="BG131" s="10"/>
      <c r="BH131" s="10"/>
      <c r="BI131" s="10"/>
      <c r="BJ131" s="10"/>
      <c r="BK131" s="10"/>
      <c r="BL131" s="10"/>
      <c r="BM131" s="10"/>
      <c r="BN131" s="10"/>
      <c r="BO131" s="10"/>
      <c r="BP131" s="10"/>
      <c r="BQ131" s="10"/>
      <c r="BR131" s="10"/>
      <c r="BS131" s="10"/>
      <c r="BT131" s="10"/>
      <c r="BU131" s="10"/>
      <c r="BV131" s="10"/>
      <c r="BW131" s="10"/>
      <c r="BX131" s="10"/>
      <c r="BY131" s="10"/>
      <c r="BZ131" s="10"/>
      <c r="CA131" s="10"/>
      <c r="CB131" s="10"/>
      <c r="CC131" s="10"/>
      <c r="CD131" s="10"/>
      <c r="CE131" s="10"/>
      <c r="CF131" s="10"/>
      <c r="CG131" s="10"/>
      <c r="CH131" s="10"/>
      <c r="CI131" s="10"/>
      <c r="CJ131" s="10"/>
      <c r="CK131" s="10"/>
      <c r="CL131" s="10"/>
      <c r="CM131" s="10"/>
      <c r="CN131" s="10"/>
      <c r="CO131" s="10"/>
    </row>
    <row r="132" spans="5:93" x14ac:dyDescent="0.25"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  <c r="AT132" s="10"/>
      <c r="AU132" s="10"/>
      <c r="AV132" s="10"/>
      <c r="AW132" s="10"/>
      <c r="AX132" s="10"/>
      <c r="AY132" s="10"/>
      <c r="AZ132" s="10"/>
      <c r="BA132" s="10"/>
      <c r="BB132" s="10"/>
      <c r="BC132" s="10"/>
      <c r="BD132" s="10"/>
      <c r="BE132" s="10"/>
      <c r="BF132" s="10"/>
      <c r="BG132" s="10"/>
      <c r="BH132" s="10"/>
      <c r="BI132" s="10"/>
      <c r="BJ132" s="10"/>
      <c r="BK132" s="10"/>
      <c r="BL132" s="10"/>
      <c r="BM132" s="10"/>
      <c r="BN132" s="10"/>
      <c r="BO132" s="10"/>
      <c r="BP132" s="10"/>
      <c r="BQ132" s="10"/>
      <c r="BR132" s="10"/>
      <c r="BS132" s="10"/>
      <c r="BT132" s="10"/>
      <c r="BU132" s="10"/>
      <c r="BV132" s="10"/>
      <c r="BW132" s="10"/>
      <c r="BX132" s="10"/>
      <c r="BY132" s="10"/>
      <c r="BZ132" s="10"/>
      <c r="CA132" s="10"/>
      <c r="CB132" s="10"/>
      <c r="CC132" s="10"/>
      <c r="CD132" s="10"/>
      <c r="CE132" s="10"/>
      <c r="CF132" s="10"/>
      <c r="CG132" s="10"/>
      <c r="CH132" s="10"/>
      <c r="CI132" s="10"/>
      <c r="CJ132" s="10"/>
      <c r="CK132" s="10"/>
      <c r="CL132" s="10"/>
      <c r="CM132" s="10"/>
      <c r="CN132" s="10"/>
      <c r="CO132" s="10"/>
    </row>
    <row r="133" spans="5:93" x14ac:dyDescent="0.25"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  <c r="AT133" s="10"/>
      <c r="AU133" s="10"/>
      <c r="AV133" s="10"/>
      <c r="AW133" s="10"/>
      <c r="AX133" s="10"/>
      <c r="AY133" s="10"/>
      <c r="AZ133" s="10"/>
      <c r="BA133" s="10"/>
      <c r="BB133" s="10"/>
      <c r="BC133" s="10"/>
      <c r="BD133" s="10"/>
      <c r="BE133" s="10"/>
      <c r="BF133" s="10"/>
      <c r="BG133" s="10"/>
      <c r="BH133" s="10"/>
      <c r="BI133" s="10"/>
      <c r="BJ133" s="10"/>
      <c r="BK133" s="10"/>
      <c r="BL133" s="10"/>
      <c r="BM133" s="10"/>
      <c r="BN133" s="10"/>
      <c r="BO133" s="10"/>
      <c r="BP133" s="10"/>
      <c r="BQ133" s="10"/>
      <c r="BR133" s="10"/>
      <c r="BS133" s="10"/>
      <c r="BT133" s="10"/>
      <c r="BU133" s="10"/>
      <c r="BV133" s="10"/>
      <c r="BW133" s="10"/>
      <c r="BX133" s="10"/>
      <c r="BY133" s="10"/>
      <c r="BZ133" s="10"/>
      <c r="CA133" s="10"/>
      <c r="CB133" s="10"/>
      <c r="CC133" s="10"/>
      <c r="CD133" s="10"/>
      <c r="CE133" s="10"/>
      <c r="CF133" s="10"/>
      <c r="CG133" s="10"/>
      <c r="CH133" s="10"/>
      <c r="CI133" s="10"/>
      <c r="CJ133" s="10"/>
      <c r="CK133" s="10"/>
      <c r="CL133" s="10"/>
      <c r="CM133" s="10"/>
      <c r="CN133" s="10"/>
      <c r="CO133" s="10"/>
    </row>
    <row r="134" spans="5:93" x14ac:dyDescent="0.25"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  <c r="AT134" s="10"/>
      <c r="AU134" s="10"/>
      <c r="AV134" s="10"/>
      <c r="AW134" s="10"/>
      <c r="AX134" s="10"/>
      <c r="AY134" s="10"/>
      <c r="AZ134" s="10"/>
      <c r="BA134" s="10"/>
      <c r="BB134" s="10"/>
      <c r="BC134" s="10"/>
      <c r="BD134" s="10"/>
      <c r="BE134" s="10"/>
      <c r="BF134" s="10"/>
      <c r="BG134" s="10"/>
      <c r="BH134" s="10"/>
      <c r="BI134" s="10"/>
      <c r="BJ134" s="10"/>
      <c r="BK134" s="10"/>
      <c r="BL134" s="10"/>
      <c r="BM134" s="10"/>
      <c r="BN134" s="10"/>
      <c r="BO134" s="10"/>
      <c r="BP134" s="10"/>
      <c r="BQ134" s="10"/>
      <c r="BR134" s="10"/>
      <c r="BS134" s="10"/>
      <c r="BT134" s="10"/>
      <c r="BU134" s="10"/>
      <c r="BV134" s="10"/>
      <c r="BW134" s="10"/>
      <c r="BX134" s="10"/>
      <c r="BY134" s="10"/>
      <c r="BZ134" s="10"/>
      <c r="CA134" s="10"/>
      <c r="CB134" s="10"/>
      <c r="CC134" s="10"/>
      <c r="CD134" s="10"/>
      <c r="CE134" s="10"/>
      <c r="CF134" s="10"/>
      <c r="CG134" s="10"/>
      <c r="CH134" s="10"/>
      <c r="CI134" s="10"/>
      <c r="CJ134" s="10"/>
      <c r="CK134" s="10"/>
      <c r="CL134" s="10"/>
      <c r="CM134" s="10"/>
      <c r="CN134" s="10"/>
      <c r="CO134" s="10"/>
    </row>
    <row r="135" spans="5:93" x14ac:dyDescent="0.25"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  <c r="AS135" s="10"/>
      <c r="AT135" s="10"/>
      <c r="AU135" s="10"/>
      <c r="AV135" s="10"/>
      <c r="AW135" s="10"/>
      <c r="AX135" s="10"/>
      <c r="AY135" s="10"/>
      <c r="AZ135" s="10"/>
      <c r="BA135" s="10"/>
      <c r="BB135" s="10"/>
      <c r="BC135" s="10"/>
      <c r="BD135" s="10"/>
      <c r="BE135" s="10"/>
      <c r="BF135" s="10"/>
      <c r="BG135" s="10"/>
      <c r="BH135" s="10"/>
      <c r="BI135" s="10"/>
      <c r="BJ135" s="10"/>
      <c r="BK135" s="10"/>
      <c r="BL135" s="10"/>
      <c r="BM135" s="10"/>
      <c r="BN135" s="10"/>
      <c r="BO135" s="10"/>
      <c r="BP135" s="10"/>
      <c r="BQ135" s="10"/>
      <c r="BR135" s="10"/>
      <c r="BS135" s="10"/>
      <c r="BT135" s="10"/>
      <c r="BU135" s="10"/>
      <c r="BV135" s="10"/>
      <c r="BW135" s="10"/>
      <c r="BX135" s="10"/>
      <c r="BY135" s="10"/>
      <c r="BZ135" s="10"/>
      <c r="CA135" s="10"/>
      <c r="CB135" s="10"/>
      <c r="CC135" s="10"/>
      <c r="CD135" s="10"/>
      <c r="CE135" s="10"/>
      <c r="CF135" s="10"/>
      <c r="CG135" s="10"/>
      <c r="CH135" s="10"/>
      <c r="CI135" s="10"/>
      <c r="CJ135" s="10"/>
      <c r="CK135" s="10"/>
      <c r="CL135" s="10"/>
      <c r="CM135" s="10"/>
      <c r="CN135" s="10"/>
      <c r="CO135" s="10"/>
    </row>
    <row r="136" spans="5:93" x14ac:dyDescent="0.25"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  <c r="AT136" s="10"/>
      <c r="AU136" s="10"/>
      <c r="AV136" s="10"/>
      <c r="AW136" s="10"/>
      <c r="AX136" s="10"/>
      <c r="AY136" s="10"/>
      <c r="AZ136" s="10"/>
      <c r="BA136" s="10"/>
      <c r="BB136" s="10"/>
      <c r="BC136" s="10"/>
      <c r="BD136" s="10"/>
      <c r="BE136" s="10"/>
      <c r="BF136" s="10"/>
      <c r="BG136" s="10"/>
      <c r="BH136" s="10"/>
      <c r="BI136" s="10"/>
      <c r="BJ136" s="10"/>
      <c r="BK136" s="10"/>
      <c r="BL136" s="10"/>
      <c r="BM136" s="10"/>
      <c r="BN136" s="10"/>
      <c r="BO136" s="10"/>
      <c r="BP136" s="10"/>
      <c r="BQ136" s="10"/>
      <c r="BR136" s="10"/>
      <c r="BS136" s="10"/>
      <c r="BT136" s="10"/>
      <c r="BU136" s="10"/>
      <c r="BV136" s="10"/>
      <c r="BW136" s="10"/>
      <c r="BX136" s="10"/>
      <c r="BY136" s="10"/>
      <c r="BZ136" s="10"/>
      <c r="CA136" s="10"/>
      <c r="CB136" s="10"/>
      <c r="CC136" s="10"/>
      <c r="CD136" s="10"/>
      <c r="CE136" s="10"/>
      <c r="CF136" s="10"/>
      <c r="CG136" s="10"/>
      <c r="CH136" s="10"/>
      <c r="CI136" s="10"/>
      <c r="CJ136" s="10"/>
      <c r="CK136" s="10"/>
      <c r="CL136" s="10"/>
      <c r="CM136" s="10"/>
      <c r="CN136" s="10"/>
      <c r="CO136" s="10"/>
    </row>
    <row r="137" spans="5:93" x14ac:dyDescent="0.25"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  <c r="AT137" s="10"/>
      <c r="AU137" s="10"/>
      <c r="AV137" s="10"/>
      <c r="AW137" s="10"/>
      <c r="AX137" s="10"/>
      <c r="AY137" s="10"/>
      <c r="AZ137" s="10"/>
      <c r="BA137" s="10"/>
      <c r="BB137" s="10"/>
      <c r="BC137" s="10"/>
      <c r="BD137" s="10"/>
      <c r="BE137" s="10"/>
      <c r="BF137" s="10"/>
      <c r="BG137" s="10"/>
      <c r="BH137" s="10"/>
      <c r="BI137" s="10"/>
      <c r="BJ137" s="10"/>
      <c r="BK137" s="10"/>
      <c r="BL137" s="10"/>
      <c r="BM137" s="10"/>
      <c r="BN137" s="10"/>
      <c r="BO137" s="10"/>
      <c r="BP137" s="10"/>
      <c r="BQ137" s="10"/>
      <c r="BR137" s="10"/>
      <c r="BS137" s="10"/>
      <c r="BT137" s="10"/>
      <c r="BU137" s="10"/>
      <c r="BV137" s="10"/>
      <c r="BW137" s="10"/>
      <c r="BX137" s="10"/>
      <c r="BY137" s="10"/>
      <c r="BZ137" s="10"/>
      <c r="CA137" s="10"/>
      <c r="CB137" s="10"/>
      <c r="CC137" s="10"/>
      <c r="CD137" s="10"/>
      <c r="CE137" s="10"/>
      <c r="CF137" s="10"/>
      <c r="CG137" s="10"/>
      <c r="CH137" s="10"/>
      <c r="CI137" s="10"/>
      <c r="CJ137" s="10"/>
      <c r="CK137" s="10"/>
      <c r="CL137" s="10"/>
      <c r="CM137" s="10"/>
      <c r="CN137" s="10"/>
      <c r="CO137" s="10"/>
    </row>
    <row r="138" spans="5:93" x14ac:dyDescent="0.25"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  <c r="AT138" s="10"/>
      <c r="AU138" s="10"/>
      <c r="AV138" s="10"/>
      <c r="AW138" s="10"/>
      <c r="AX138" s="10"/>
      <c r="AY138" s="10"/>
      <c r="AZ138" s="10"/>
      <c r="BA138" s="10"/>
      <c r="BB138" s="10"/>
      <c r="BC138" s="10"/>
      <c r="BD138" s="10"/>
      <c r="BE138" s="10"/>
      <c r="BF138" s="10"/>
      <c r="BG138" s="10"/>
      <c r="BH138" s="10"/>
      <c r="BI138" s="10"/>
      <c r="BJ138" s="10"/>
      <c r="BK138" s="10"/>
      <c r="BL138" s="10"/>
      <c r="BM138" s="10"/>
      <c r="BN138" s="10"/>
      <c r="BO138" s="10"/>
      <c r="BP138" s="10"/>
      <c r="BQ138" s="10"/>
      <c r="BR138" s="10"/>
      <c r="BS138" s="10"/>
      <c r="BT138" s="10"/>
      <c r="BU138" s="10"/>
      <c r="BV138" s="10"/>
      <c r="BW138" s="10"/>
      <c r="BX138" s="10"/>
      <c r="BY138" s="10"/>
      <c r="BZ138" s="10"/>
      <c r="CA138" s="10"/>
      <c r="CB138" s="10"/>
      <c r="CC138" s="10"/>
      <c r="CD138" s="10"/>
      <c r="CE138" s="10"/>
      <c r="CF138" s="10"/>
      <c r="CG138" s="10"/>
      <c r="CH138" s="10"/>
      <c r="CI138" s="10"/>
      <c r="CJ138" s="10"/>
      <c r="CK138" s="10"/>
      <c r="CL138" s="10"/>
      <c r="CM138" s="10"/>
      <c r="CN138" s="10"/>
      <c r="CO138" s="10"/>
    </row>
    <row r="139" spans="5:93" x14ac:dyDescent="0.25"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  <c r="AT139" s="10"/>
      <c r="AU139" s="10"/>
      <c r="AV139" s="10"/>
      <c r="AW139" s="10"/>
      <c r="AX139" s="10"/>
      <c r="AY139" s="10"/>
      <c r="AZ139" s="10"/>
      <c r="BA139" s="10"/>
      <c r="BB139" s="10"/>
      <c r="BC139" s="10"/>
      <c r="BD139" s="10"/>
      <c r="BE139" s="10"/>
      <c r="BF139" s="10"/>
      <c r="BG139" s="10"/>
      <c r="BH139" s="10"/>
      <c r="BI139" s="10"/>
      <c r="BJ139" s="10"/>
      <c r="BK139" s="10"/>
      <c r="BL139" s="10"/>
      <c r="BM139" s="10"/>
      <c r="BN139" s="10"/>
      <c r="BO139" s="10"/>
      <c r="BP139" s="10"/>
      <c r="BQ139" s="10"/>
      <c r="BR139" s="10"/>
      <c r="BS139" s="10"/>
      <c r="BT139" s="10"/>
      <c r="BU139" s="10"/>
      <c r="BV139" s="10"/>
      <c r="BW139" s="10"/>
      <c r="BX139" s="10"/>
      <c r="BY139" s="10"/>
      <c r="BZ139" s="10"/>
      <c r="CA139" s="10"/>
      <c r="CB139" s="10"/>
      <c r="CC139" s="10"/>
      <c r="CD139" s="10"/>
      <c r="CE139" s="10"/>
      <c r="CF139" s="10"/>
      <c r="CG139" s="10"/>
      <c r="CH139" s="10"/>
      <c r="CI139" s="10"/>
      <c r="CJ139" s="10"/>
      <c r="CK139" s="10"/>
      <c r="CL139" s="10"/>
      <c r="CM139" s="10"/>
      <c r="CN139" s="10"/>
      <c r="CO139" s="10"/>
    </row>
    <row r="140" spans="5:93" x14ac:dyDescent="0.25"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  <c r="AT140" s="10"/>
      <c r="AU140" s="10"/>
      <c r="AV140" s="10"/>
      <c r="AW140" s="10"/>
      <c r="AX140" s="10"/>
      <c r="AY140" s="10"/>
      <c r="AZ140" s="10"/>
      <c r="BA140" s="10"/>
      <c r="BB140" s="10"/>
      <c r="BC140" s="10"/>
      <c r="BD140" s="10"/>
      <c r="BE140" s="10"/>
      <c r="BF140" s="10"/>
      <c r="BG140" s="10"/>
      <c r="BH140" s="10"/>
      <c r="BI140" s="10"/>
      <c r="BJ140" s="10"/>
      <c r="BK140" s="10"/>
      <c r="BL140" s="10"/>
      <c r="BM140" s="10"/>
      <c r="BN140" s="10"/>
      <c r="BO140" s="10"/>
      <c r="BP140" s="10"/>
      <c r="BQ140" s="10"/>
      <c r="BR140" s="10"/>
      <c r="BS140" s="10"/>
      <c r="BT140" s="10"/>
      <c r="BU140" s="10"/>
      <c r="BV140" s="10"/>
      <c r="BW140" s="10"/>
      <c r="BX140" s="10"/>
      <c r="BY140" s="10"/>
      <c r="BZ140" s="10"/>
      <c r="CA140" s="10"/>
      <c r="CB140" s="10"/>
      <c r="CC140" s="10"/>
      <c r="CD140" s="10"/>
      <c r="CE140" s="10"/>
      <c r="CF140" s="10"/>
      <c r="CG140" s="10"/>
      <c r="CH140" s="10"/>
      <c r="CI140" s="10"/>
      <c r="CJ140" s="10"/>
      <c r="CK140" s="10"/>
      <c r="CL140" s="10"/>
      <c r="CM140" s="10"/>
      <c r="CN140" s="10"/>
      <c r="CO140" s="10"/>
    </row>
    <row r="141" spans="5:93" x14ac:dyDescent="0.25"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  <c r="AS141" s="10"/>
      <c r="AT141" s="10"/>
      <c r="AU141" s="10"/>
      <c r="AV141" s="10"/>
      <c r="AW141" s="10"/>
      <c r="AX141" s="10"/>
      <c r="AY141" s="10"/>
      <c r="AZ141" s="10"/>
      <c r="BA141" s="10"/>
      <c r="BB141" s="10"/>
      <c r="BC141" s="10"/>
      <c r="BD141" s="10"/>
      <c r="BE141" s="10"/>
      <c r="BF141" s="10"/>
      <c r="BG141" s="10"/>
      <c r="BH141" s="10"/>
      <c r="BI141" s="10"/>
      <c r="BJ141" s="10"/>
      <c r="BK141" s="10"/>
      <c r="BL141" s="10"/>
      <c r="BM141" s="10"/>
      <c r="BN141" s="10"/>
      <c r="BO141" s="10"/>
      <c r="BP141" s="10"/>
      <c r="BQ141" s="10"/>
      <c r="BR141" s="10"/>
      <c r="BS141" s="10"/>
      <c r="BT141" s="10"/>
      <c r="BU141" s="10"/>
      <c r="BV141" s="10"/>
      <c r="BW141" s="10"/>
      <c r="BX141" s="10"/>
      <c r="BY141" s="10"/>
      <c r="BZ141" s="10"/>
      <c r="CA141" s="10"/>
      <c r="CB141" s="10"/>
      <c r="CC141" s="10"/>
      <c r="CD141" s="10"/>
      <c r="CE141" s="10"/>
      <c r="CF141" s="10"/>
      <c r="CG141" s="10"/>
      <c r="CH141" s="10"/>
      <c r="CI141" s="10"/>
      <c r="CJ141" s="10"/>
      <c r="CK141" s="10"/>
      <c r="CL141" s="10"/>
      <c r="CM141" s="10"/>
      <c r="CN141" s="10"/>
      <c r="CO141" s="10"/>
    </row>
    <row r="142" spans="5:93" x14ac:dyDescent="0.25"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  <c r="AT142" s="10"/>
      <c r="AU142" s="10"/>
      <c r="AV142" s="10"/>
      <c r="AW142" s="10"/>
      <c r="AX142" s="10"/>
      <c r="AY142" s="10"/>
      <c r="AZ142" s="10"/>
      <c r="BA142" s="10"/>
      <c r="BB142" s="10"/>
      <c r="BC142" s="10"/>
      <c r="BD142" s="10"/>
      <c r="BE142" s="10"/>
      <c r="BF142" s="10"/>
      <c r="BG142" s="10"/>
      <c r="BH142" s="10"/>
      <c r="BI142" s="10"/>
      <c r="BJ142" s="10"/>
      <c r="BK142" s="10"/>
      <c r="BL142" s="10"/>
      <c r="BM142" s="10"/>
      <c r="BN142" s="10"/>
      <c r="BO142" s="10"/>
      <c r="BP142" s="10"/>
      <c r="BQ142" s="10"/>
      <c r="BR142" s="10"/>
      <c r="BS142" s="10"/>
      <c r="BT142" s="10"/>
      <c r="BU142" s="10"/>
      <c r="BV142" s="10"/>
      <c r="BW142" s="10"/>
      <c r="BX142" s="10"/>
      <c r="BY142" s="10"/>
      <c r="BZ142" s="10"/>
      <c r="CA142" s="10"/>
      <c r="CB142" s="10"/>
      <c r="CC142" s="10"/>
      <c r="CD142" s="10"/>
      <c r="CE142" s="10"/>
      <c r="CF142" s="10"/>
      <c r="CG142" s="10"/>
      <c r="CH142" s="10"/>
      <c r="CI142" s="10"/>
      <c r="CJ142" s="10"/>
      <c r="CK142" s="10"/>
      <c r="CL142" s="10"/>
      <c r="CM142" s="10"/>
      <c r="CN142" s="10"/>
      <c r="CO142" s="10"/>
    </row>
    <row r="143" spans="5:93" x14ac:dyDescent="0.25"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  <c r="AT143" s="10"/>
      <c r="AU143" s="10"/>
      <c r="AV143" s="10"/>
      <c r="AW143" s="10"/>
      <c r="AX143" s="10"/>
      <c r="AY143" s="10"/>
      <c r="AZ143" s="10"/>
      <c r="BA143" s="10"/>
      <c r="BB143" s="10"/>
      <c r="BC143" s="10"/>
      <c r="BD143" s="10"/>
      <c r="BE143" s="10"/>
      <c r="BF143" s="10"/>
      <c r="BG143" s="10"/>
      <c r="BH143" s="10"/>
      <c r="BI143" s="10"/>
      <c r="BJ143" s="10"/>
      <c r="BK143" s="10"/>
      <c r="BL143" s="10"/>
      <c r="BM143" s="10"/>
      <c r="BN143" s="10"/>
      <c r="BO143" s="10"/>
      <c r="BP143" s="10"/>
      <c r="BQ143" s="10"/>
      <c r="BR143" s="10"/>
      <c r="BS143" s="10"/>
      <c r="BT143" s="10"/>
      <c r="BU143" s="10"/>
      <c r="BV143" s="10"/>
      <c r="BW143" s="10"/>
      <c r="BX143" s="10"/>
      <c r="BY143" s="10"/>
      <c r="BZ143" s="10"/>
      <c r="CA143" s="10"/>
      <c r="CB143" s="10"/>
      <c r="CC143" s="10"/>
      <c r="CD143" s="10"/>
      <c r="CE143" s="10"/>
      <c r="CF143" s="10"/>
      <c r="CG143" s="10"/>
      <c r="CH143" s="10"/>
      <c r="CI143" s="10"/>
      <c r="CJ143" s="10"/>
      <c r="CK143" s="10"/>
      <c r="CL143" s="10"/>
      <c r="CM143" s="10"/>
      <c r="CN143" s="10"/>
      <c r="CO143" s="10"/>
    </row>
    <row r="144" spans="5:93" x14ac:dyDescent="0.25"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/>
      <c r="AT144" s="10"/>
      <c r="AU144" s="10"/>
      <c r="AV144" s="10"/>
      <c r="AW144" s="10"/>
      <c r="AX144" s="10"/>
      <c r="AY144" s="10"/>
      <c r="AZ144" s="10"/>
      <c r="BA144" s="10"/>
      <c r="BB144" s="10"/>
      <c r="BC144" s="10"/>
      <c r="BD144" s="10"/>
      <c r="BE144" s="10"/>
      <c r="BF144" s="10"/>
      <c r="BG144" s="10"/>
      <c r="BH144" s="10"/>
      <c r="BI144" s="10"/>
      <c r="BJ144" s="10"/>
      <c r="BK144" s="10"/>
      <c r="BL144" s="10"/>
      <c r="BM144" s="10"/>
      <c r="BN144" s="10"/>
      <c r="BO144" s="10"/>
      <c r="BP144" s="10"/>
      <c r="BQ144" s="10"/>
      <c r="BR144" s="10"/>
      <c r="BS144" s="10"/>
      <c r="BT144" s="10"/>
      <c r="BU144" s="10"/>
      <c r="BV144" s="10"/>
      <c r="BW144" s="10"/>
      <c r="BX144" s="10"/>
      <c r="BY144" s="10"/>
      <c r="BZ144" s="10"/>
      <c r="CA144" s="10"/>
      <c r="CB144" s="10"/>
      <c r="CC144" s="10"/>
      <c r="CD144" s="10"/>
      <c r="CE144" s="10"/>
      <c r="CF144" s="10"/>
      <c r="CG144" s="10"/>
      <c r="CH144" s="10"/>
      <c r="CI144" s="10"/>
      <c r="CJ144" s="10"/>
      <c r="CK144" s="10"/>
      <c r="CL144" s="10"/>
      <c r="CM144" s="10"/>
      <c r="CN144" s="10"/>
      <c r="CO144" s="10"/>
    </row>
    <row r="145" spans="5:93" x14ac:dyDescent="0.25"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  <c r="AT145" s="10"/>
      <c r="AU145" s="10"/>
      <c r="AV145" s="10"/>
      <c r="AW145" s="10"/>
      <c r="AX145" s="10"/>
      <c r="AY145" s="10"/>
      <c r="AZ145" s="10"/>
      <c r="BA145" s="10"/>
      <c r="BB145" s="10"/>
      <c r="BC145" s="10"/>
      <c r="BD145" s="10"/>
      <c r="BE145" s="10"/>
      <c r="BF145" s="10"/>
      <c r="BG145" s="10"/>
      <c r="BH145" s="10"/>
      <c r="BI145" s="10"/>
      <c r="BJ145" s="10"/>
      <c r="BK145" s="10"/>
      <c r="BL145" s="10"/>
      <c r="BM145" s="10"/>
      <c r="BN145" s="10"/>
      <c r="BO145" s="10"/>
      <c r="BP145" s="10"/>
      <c r="BQ145" s="10"/>
      <c r="BR145" s="10"/>
      <c r="BS145" s="10"/>
      <c r="BT145" s="10"/>
      <c r="BU145" s="10"/>
      <c r="BV145" s="10"/>
      <c r="BW145" s="10"/>
      <c r="BX145" s="10"/>
      <c r="BY145" s="10"/>
      <c r="BZ145" s="10"/>
      <c r="CA145" s="10"/>
      <c r="CB145" s="10"/>
      <c r="CC145" s="10"/>
      <c r="CD145" s="10"/>
      <c r="CE145" s="10"/>
      <c r="CF145" s="10"/>
      <c r="CG145" s="10"/>
      <c r="CH145" s="10"/>
      <c r="CI145" s="10"/>
      <c r="CJ145" s="10"/>
      <c r="CK145" s="10"/>
      <c r="CL145" s="10"/>
      <c r="CM145" s="10"/>
      <c r="CN145" s="10"/>
      <c r="CO145" s="10"/>
    </row>
    <row r="146" spans="5:93" x14ac:dyDescent="0.25"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  <c r="AT146" s="10"/>
      <c r="AU146" s="10"/>
      <c r="AV146" s="10"/>
      <c r="AW146" s="10"/>
      <c r="AX146" s="10"/>
      <c r="AY146" s="10"/>
      <c r="AZ146" s="10"/>
      <c r="BA146" s="10"/>
      <c r="BB146" s="10"/>
      <c r="BC146" s="10"/>
      <c r="BD146" s="10"/>
      <c r="BE146" s="10"/>
      <c r="BF146" s="10"/>
      <c r="BG146" s="10"/>
      <c r="BH146" s="10"/>
      <c r="BI146" s="10"/>
      <c r="BJ146" s="10"/>
      <c r="BK146" s="10"/>
      <c r="BL146" s="10"/>
      <c r="BM146" s="10"/>
      <c r="BN146" s="10"/>
      <c r="BO146" s="10"/>
      <c r="BP146" s="10"/>
      <c r="BQ146" s="10"/>
      <c r="BR146" s="10"/>
      <c r="BS146" s="10"/>
      <c r="BT146" s="10"/>
      <c r="BU146" s="10"/>
      <c r="BV146" s="10"/>
      <c r="BW146" s="10"/>
      <c r="BX146" s="10"/>
      <c r="BY146" s="10"/>
      <c r="BZ146" s="10"/>
      <c r="CA146" s="10"/>
      <c r="CB146" s="10"/>
      <c r="CC146" s="10"/>
      <c r="CD146" s="10"/>
      <c r="CE146" s="10"/>
      <c r="CF146" s="10"/>
      <c r="CG146" s="10"/>
      <c r="CH146" s="10"/>
      <c r="CI146" s="10"/>
      <c r="CJ146" s="10"/>
      <c r="CK146" s="10"/>
      <c r="CL146" s="10"/>
      <c r="CM146" s="10"/>
      <c r="CN146" s="10"/>
      <c r="CO146" s="10"/>
    </row>
    <row r="147" spans="5:93" x14ac:dyDescent="0.25"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/>
      <c r="AT147" s="10"/>
      <c r="AU147" s="10"/>
      <c r="AV147" s="10"/>
      <c r="AW147" s="10"/>
      <c r="AX147" s="10"/>
      <c r="AY147" s="10"/>
      <c r="AZ147" s="10"/>
      <c r="BA147" s="10"/>
      <c r="BB147" s="10"/>
      <c r="BC147" s="10"/>
      <c r="BD147" s="10"/>
      <c r="BE147" s="10"/>
      <c r="BF147" s="10"/>
      <c r="BG147" s="10"/>
      <c r="BH147" s="10"/>
      <c r="BI147" s="10"/>
      <c r="BJ147" s="10"/>
      <c r="BK147" s="10"/>
      <c r="BL147" s="10"/>
      <c r="BM147" s="10"/>
      <c r="BN147" s="10"/>
      <c r="BO147" s="10"/>
      <c r="BP147" s="10"/>
      <c r="BQ147" s="10"/>
      <c r="BR147" s="10"/>
      <c r="BS147" s="10"/>
      <c r="BT147" s="10"/>
      <c r="BU147" s="10"/>
      <c r="BV147" s="10"/>
      <c r="BW147" s="10"/>
      <c r="BX147" s="10"/>
      <c r="BY147" s="10"/>
      <c r="BZ147" s="10"/>
      <c r="CA147" s="10"/>
      <c r="CB147" s="10"/>
      <c r="CC147" s="10"/>
      <c r="CD147" s="10"/>
      <c r="CE147" s="10"/>
      <c r="CF147" s="10"/>
      <c r="CG147" s="10"/>
      <c r="CH147" s="10"/>
      <c r="CI147" s="10"/>
      <c r="CJ147" s="10"/>
      <c r="CK147" s="10"/>
      <c r="CL147" s="10"/>
      <c r="CM147" s="10"/>
      <c r="CN147" s="10"/>
      <c r="CO147" s="10"/>
    </row>
    <row r="148" spans="5:93" x14ac:dyDescent="0.25"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/>
      <c r="AT148" s="10"/>
      <c r="AU148" s="10"/>
      <c r="AV148" s="10"/>
      <c r="AW148" s="10"/>
      <c r="AX148" s="10"/>
      <c r="AY148" s="10"/>
      <c r="AZ148" s="10"/>
      <c r="BA148" s="10"/>
      <c r="BB148" s="10"/>
      <c r="BC148" s="10"/>
      <c r="BD148" s="10"/>
      <c r="BE148" s="10"/>
      <c r="BF148" s="10"/>
      <c r="BG148" s="10"/>
      <c r="BH148" s="10"/>
      <c r="BI148" s="10"/>
      <c r="BJ148" s="10"/>
      <c r="BK148" s="10"/>
      <c r="BL148" s="10"/>
      <c r="BM148" s="10"/>
      <c r="BN148" s="10"/>
      <c r="BO148" s="10"/>
      <c r="BP148" s="10"/>
      <c r="BQ148" s="10"/>
      <c r="BR148" s="10"/>
      <c r="BS148" s="10"/>
      <c r="BT148" s="10"/>
      <c r="BU148" s="10"/>
      <c r="BV148" s="10"/>
      <c r="BW148" s="10"/>
      <c r="BX148" s="10"/>
      <c r="BY148" s="10"/>
      <c r="BZ148" s="10"/>
      <c r="CA148" s="10"/>
      <c r="CB148" s="10"/>
      <c r="CC148" s="10"/>
      <c r="CD148" s="10"/>
      <c r="CE148" s="10"/>
      <c r="CF148" s="10"/>
      <c r="CG148" s="10"/>
      <c r="CH148" s="10"/>
      <c r="CI148" s="10"/>
      <c r="CJ148" s="10"/>
      <c r="CK148" s="10"/>
      <c r="CL148" s="10"/>
      <c r="CM148" s="10"/>
      <c r="CN148" s="10"/>
      <c r="CO148" s="10"/>
    </row>
    <row r="149" spans="5:93" x14ac:dyDescent="0.25"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  <c r="AT149" s="10"/>
      <c r="AU149" s="10"/>
      <c r="AV149" s="10"/>
      <c r="AW149" s="10"/>
      <c r="AX149" s="10"/>
      <c r="AY149" s="10"/>
      <c r="AZ149" s="10"/>
      <c r="BA149" s="10"/>
      <c r="BB149" s="10"/>
      <c r="BC149" s="10"/>
      <c r="BD149" s="10"/>
      <c r="BE149" s="10"/>
      <c r="BF149" s="10"/>
      <c r="BG149" s="10"/>
      <c r="BH149" s="10"/>
      <c r="BI149" s="10"/>
      <c r="BJ149" s="10"/>
      <c r="BK149" s="10"/>
      <c r="BL149" s="10"/>
      <c r="BM149" s="10"/>
      <c r="BN149" s="10"/>
      <c r="BO149" s="10"/>
      <c r="BP149" s="10"/>
      <c r="BQ149" s="10"/>
      <c r="BR149" s="10"/>
      <c r="BS149" s="10"/>
      <c r="BT149" s="10"/>
      <c r="BU149" s="10"/>
      <c r="BV149" s="10"/>
      <c r="BW149" s="10"/>
      <c r="BX149" s="10"/>
      <c r="BY149" s="10"/>
      <c r="BZ149" s="10"/>
      <c r="CA149" s="10"/>
      <c r="CB149" s="10"/>
      <c r="CC149" s="10"/>
      <c r="CD149" s="10"/>
      <c r="CE149" s="10"/>
      <c r="CF149" s="10"/>
      <c r="CG149" s="10"/>
      <c r="CH149" s="10"/>
      <c r="CI149" s="10"/>
      <c r="CJ149" s="10"/>
      <c r="CK149" s="10"/>
      <c r="CL149" s="10"/>
      <c r="CM149" s="10"/>
      <c r="CN149" s="10"/>
      <c r="CO149" s="10"/>
    </row>
    <row r="150" spans="5:93" x14ac:dyDescent="0.25"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  <c r="AT150" s="10"/>
      <c r="AU150" s="10"/>
      <c r="AV150" s="10"/>
      <c r="AW150" s="10"/>
      <c r="AX150" s="10"/>
      <c r="AY150" s="10"/>
      <c r="AZ150" s="10"/>
      <c r="BA150" s="10"/>
      <c r="BB150" s="10"/>
      <c r="BC150" s="10"/>
      <c r="BD150" s="10"/>
      <c r="BE150" s="10"/>
      <c r="BF150" s="10"/>
      <c r="BG150" s="10"/>
      <c r="BH150" s="10"/>
      <c r="BI150" s="10"/>
      <c r="BJ150" s="10"/>
      <c r="BK150" s="10"/>
      <c r="BL150" s="10"/>
      <c r="BM150" s="10"/>
      <c r="BN150" s="10"/>
      <c r="BO150" s="10"/>
      <c r="BP150" s="10"/>
      <c r="BQ150" s="10"/>
      <c r="BR150" s="10"/>
      <c r="BS150" s="10"/>
      <c r="BT150" s="10"/>
      <c r="BU150" s="10"/>
      <c r="BV150" s="10"/>
      <c r="BW150" s="10"/>
      <c r="BX150" s="10"/>
      <c r="BY150" s="10"/>
      <c r="BZ150" s="10"/>
      <c r="CA150" s="10"/>
      <c r="CB150" s="10"/>
      <c r="CC150" s="10"/>
      <c r="CD150" s="10"/>
      <c r="CE150" s="10"/>
      <c r="CF150" s="10"/>
      <c r="CG150" s="10"/>
      <c r="CH150" s="10"/>
      <c r="CI150" s="10"/>
      <c r="CJ150" s="10"/>
      <c r="CK150" s="10"/>
      <c r="CL150" s="10"/>
      <c r="CM150" s="10"/>
      <c r="CN150" s="10"/>
      <c r="CO150" s="10"/>
    </row>
    <row r="151" spans="5:93" x14ac:dyDescent="0.25"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  <c r="AT151" s="10"/>
      <c r="AU151" s="10"/>
      <c r="AV151" s="10"/>
      <c r="AW151" s="10"/>
      <c r="AX151" s="10"/>
      <c r="AY151" s="10"/>
      <c r="AZ151" s="10"/>
      <c r="BA151" s="10"/>
      <c r="BB151" s="10"/>
      <c r="BC151" s="10"/>
      <c r="BD151" s="10"/>
      <c r="BE151" s="10"/>
      <c r="BF151" s="10"/>
      <c r="BG151" s="10"/>
      <c r="BH151" s="10"/>
      <c r="BI151" s="10"/>
      <c r="BJ151" s="10"/>
      <c r="BK151" s="10"/>
      <c r="BL151" s="10"/>
      <c r="BM151" s="10"/>
      <c r="BN151" s="10"/>
      <c r="BO151" s="10"/>
      <c r="BP151" s="10"/>
      <c r="BQ151" s="10"/>
      <c r="BR151" s="10"/>
      <c r="BS151" s="10"/>
      <c r="BT151" s="10"/>
      <c r="BU151" s="10"/>
      <c r="BV151" s="10"/>
      <c r="BW151" s="10"/>
      <c r="BX151" s="10"/>
      <c r="BY151" s="10"/>
      <c r="BZ151" s="10"/>
      <c r="CA151" s="10"/>
      <c r="CB151" s="10"/>
      <c r="CC151" s="10"/>
      <c r="CD151" s="10"/>
      <c r="CE151" s="10"/>
      <c r="CF151" s="10"/>
      <c r="CG151" s="10"/>
      <c r="CH151" s="10"/>
      <c r="CI151" s="10"/>
      <c r="CJ151" s="10"/>
      <c r="CK151" s="10"/>
      <c r="CL151" s="10"/>
      <c r="CM151" s="10"/>
      <c r="CN151" s="10"/>
      <c r="CO151" s="10"/>
    </row>
    <row r="152" spans="5:93" x14ac:dyDescent="0.25"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  <c r="AT152" s="10"/>
      <c r="AU152" s="10"/>
      <c r="AV152" s="10"/>
      <c r="AW152" s="10"/>
      <c r="AX152" s="10"/>
      <c r="AY152" s="10"/>
      <c r="AZ152" s="10"/>
      <c r="BA152" s="10"/>
      <c r="BB152" s="10"/>
      <c r="BC152" s="10"/>
      <c r="BD152" s="10"/>
      <c r="BE152" s="10"/>
      <c r="BF152" s="10"/>
      <c r="BG152" s="10"/>
      <c r="BH152" s="10"/>
      <c r="BI152" s="10"/>
      <c r="BJ152" s="10"/>
      <c r="BK152" s="10"/>
      <c r="BL152" s="10"/>
      <c r="BM152" s="10"/>
      <c r="BN152" s="10"/>
      <c r="BO152" s="10"/>
      <c r="BP152" s="10"/>
      <c r="BQ152" s="10"/>
      <c r="BR152" s="10"/>
      <c r="BS152" s="10"/>
      <c r="BT152" s="10"/>
      <c r="BU152" s="10"/>
      <c r="BV152" s="10"/>
      <c r="BW152" s="10"/>
      <c r="BX152" s="10"/>
      <c r="BY152" s="10"/>
      <c r="BZ152" s="10"/>
      <c r="CA152" s="10"/>
      <c r="CB152" s="10"/>
      <c r="CC152" s="10"/>
      <c r="CD152" s="10"/>
      <c r="CE152" s="10"/>
      <c r="CF152" s="10"/>
      <c r="CG152" s="10"/>
      <c r="CH152" s="10"/>
      <c r="CI152" s="10"/>
      <c r="CJ152" s="10"/>
      <c r="CK152" s="10"/>
      <c r="CL152" s="10"/>
      <c r="CM152" s="10"/>
      <c r="CN152" s="10"/>
      <c r="CO152" s="10"/>
    </row>
    <row r="153" spans="5:93" x14ac:dyDescent="0.25"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  <c r="AS153" s="10"/>
      <c r="AT153" s="10"/>
      <c r="AU153" s="10"/>
      <c r="AV153" s="10"/>
      <c r="AW153" s="10"/>
      <c r="AX153" s="10"/>
      <c r="AY153" s="10"/>
      <c r="AZ153" s="10"/>
      <c r="BA153" s="10"/>
      <c r="BB153" s="10"/>
      <c r="BC153" s="10"/>
      <c r="BD153" s="10"/>
      <c r="BE153" s="10"/>
      <c r="BF153" s="10"/>
      <c r="BG153" s="10"/>
      <c r="BH153" s="10"/>
      <c r="BI153" s="10"/>
      <c r="BJ153" s="10"/>
      <c r="BK153" s="10"/>
      <c r="BL153" s="10"/>
      <c r="BM153" s="10"/>
      <c r="BN153" s="10"/>
      <c r="BO153" s="10"/>
      <c r="BP153" s="10"/>
      <c r="BQ153" s="10"/>
      <c r="BR153" s="10"/>
      <c r="BS153" s="10"/>
      <c r="BT153" s="10"/>
      <c r="BU153" s="10"/>
      <c r="BV153" s="10"/>
      <c r="BW153" s="10"/>
      <c r="BX153" s="10"/>
      <c r="BY153" s="10"/>
      <c r="BZ153" s="10"/>
      <c r="CA153" s="10"/>
      <c r="CB153" s="10"/>
      <c r="CC153" s="10"/>
      <c r="CD153" s="10"/>
      <c r="CE153" s="10"/>
      <c r="CF153" s="10"/>
      <c r="CG153" s="10"/>
      <c r="CH153" s="10"/>
      <c r="CI153" s="10"/>
      <c r="CJ153" s="10"/>
      <c r="CK153" s="10"/>
      <c r="CL153" s="10"/>
      <c r="CM153" s="10"/>
      <c r="CN153" s="10"/>
      <c r="CO153" s="10"/>
    </row>
    <row r="154" spans="5:93" x14ac:dyDescent="0.25"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  <c r="AT154" s="10"/>
      <c r="AU154" s="10"/>
      <c r="AV154" s="10"/>
      <c r="AW154" s="10"/>
      <c r="AX154" s="10"/>
      <c r="AY154" s="10"/>
      <c r="AZ154" s="10"/>
      <c r="BA154" s="10"/>
      <c r="BB154" s="10"/>
      <c r="BC154" s="10"/>
      <c r="BD154" s="10"/>
      <c r="BE154" s="10"/>
      <c r="BF154" s="10"/>
      <c r="BG154" s="10"/>
      <c r="BH154" s="10"/>
      <c r="BI154" s="10"/>
      <c r="BJ154" s="10"/>
      <c r="BK154" s="10"/>
      <c r="BL154" s="10"/>
      <c r="BM154" s="10"/>
      <c r="BN154" s="10"/>
      <c r="BO154" s="10"/>
      <c r="BP154" s="10"/>
      <c r="BQ154" s="10"/>
      <c r="BR154" s="10"/>
      <c r="BS154" s="10"/>
      <c r="BT154" s="10"/>
      <c r="BU154" s="10"/>
      <c r="BV154" s="10"/>
      <c r="BW154" s="10"/>
      <c r="BX154" s="10"/>
      <c r="BY154" s="10"/>
      <c r="BZ154" s="10"/>
      <c r="CA154" s="10"/>
      <c r="CB154" s="10"/>
      <c r="CC154" s="10"/>
      <c r="CD154" s="10"/>
      <c r="CE154" s="10"/>
      <c r="CF154" s="10"/>
      <c r="CG154" s="10"/>
      <c r="CH154" s="10"/>
      <c r="CI154" s="10"/>
      <c r="CJ154" s="10"/>
      <c r="CK154" s="10"/>
      <c r="CL154" s="10"/>
      <c r="CM154" s="10"/>
      <c r="CN154" s="10"/>
      <c r="CO154" s="10"/>
    </row>
    <row r="155" spans="5:93" x14ac:dyDescent="0.25"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  <c r="AT155" s="10"/>
      <c r="AU155" s="10"/>
      <c r="AV155" s="10"/>
      <c r="AW155" s="10"/>
      <c r="AX155" s="10"/>
      <c r="AY155" s="10"/>
      <c r="AZ155" s="10"/>
      <c r="BA155" s="10"/>
      <c r="BB155" s="10"/>
      <c r="BC155" s="10"/>
      <c r="BD155" s="10"/>
      <c r="BE155" s="10"/>
      <c r="BF155" s="10"/>
      <c r="BG155" s="10"/>
      <c r="BH155" s="10"/>
      <c r="BI155" s="10"/>
      <c r="BJ155" s="10"/>
      <c r="BK155" s="10"/>
      <c r="BL155" s="10"/>
      <c r="BM155" s="10"/>
      <c r="BN155" s="10"/>
      <c r="BO155" s="10"/>
      <c r="BP155" s="10"/>
      <c r="BQ155" s="10"/>
      <c r="BR155" s="10"/>
      <c r="BS155" s="10"/>
      <c r="BT155" s="10"/>
      <c r="BU155" s="10"/>
      <c r="BV155" s="10"/>
      <c r="BW155" s="10"/>
      <c r="BX155" s="10"/>
      <c r="BY155" s="10"/>
      <c r="BZ155" s="10"/>
      <c r="CA155" s="10"/>
      <c r="CB155" s="10"/>
      <c r="CC155" s="10"/>
      <c r="CD155" s="10"/>
      <c r="CE155" s="10"/>
      <c r="CF155" s="10"/>
      <c r="CG155" s="10"/>
      <c r="CH155" s="10"/>
      <c r="CI155" s="10"/>
      <c r="CJ155" s="10"/>
      <c r="CK155" s="10"/>
      <c r="CL155" s="10"/>
      <c r="CM155" s="10"/>
      <c r="CN155" s="10"/>
      <c r="CO155" s="10"/>
    </row>
    <row r="156" spans="5:93" x14ac:dyDescent="0.25"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  <c r="AT156" s="10"/>
      <c r="AU156" s="10"/>
      <c r="AV156" s="10"/>
      <c r="AW156" s="10"/>
      <c r="AX156" s="10"/>
      <c r="AY156" s="10"/>
      <c r="AZ156" s="10"/>
      <c r="BA156" s="10"/>
      <c r="BB156" s="10"/>
      <c r="BC156" s="10"/>
      <c r="BD156" s="10"/>
      <c r="BE156" s="10"/>
      <c r="BF156" s="10"/>
      <c r="BG156" s="10"/>
      <c r="BH156" s="10"/>
      <c r="BI156" s="10"/>
      <c r="BJ156" s="10"/>
      <c r="BK156" s="10"/>
      <c r="BL156" s="10"/>
      <c r="BM156" s="10"/>
      <c r="BN156" s="10"/>
      <c r="BO156" s="10"/>
      <c r="BP156" s="10"/>
      <c r="BQ156" s="10"/>
      <c r="BR156" s="10"/>
      <c r="BS156" s="10"/>
      <c r="BT156" s="10"/>
      <c r="BU156" s="10"/>
      <c r="BV156" s="10"/>
      <c r="BW156" s="10"/>
      <c r="BX156" s="10"/>
      <c r="BY156" s="10"/>
      <c r="BZ156" s="10"/>
      <c r="CA156" s="10"/>
      <c r="CB156" s="10"/>
      <c r="CC156" s="10"/>
      <c r="CD156" s="10"/>
      <c r="CE156" s="10"/>
      <c r="CF156" s="10"/>
      <c r="CG156" s="10"/>
      <c r="CH156" s="10"/>
      <c r="CI156" s="10"/>
      <c r="CJ156" s="10"/>
      <c r="CK156" s="10"/>
      <c r="CL156" s="10"/>
      <c r="CM156" s="10"/>
      <c r="CN156" s="10"/>
      <c r="CO156" s="10"/>
    </row>
    <row r="157" spans="5:93" x14ac:dyDescent="0.25"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  <c r="AT157" s="10"/>
      <c r="AU157" s="10"/>
      <c r="AV157" s="10"/>
      <c r="AW157" s="10"/>
      <c r="AX157" s="10"/>
      <c r="AY157" s="10"/>
      <c r="AZ157" s="10"/>
      <c r="BA157" s="10"/>
      <c r="BB157" s="10"/>
      <c r="BC157" s="10"/>
      <c r="BD157" s="10"/>
      <c r="BE157" s="10"/>
      <c r="BF157" s="10"/>
      <c r="BG157" s="10"/>
      <c r="BH157" s="10"/>
      <c r="BI157" s="10"/>
      <c r="BJ157" s="10"/>
      <c r="BK157" s="10"/>
      <c r="BL157" s="10"/>
      <c r="BM157" s="10"/>
      <c r="BN157" s="10"/>
      <c r="BO157" s="10"/>
      <c r="BP157" s="10"/>
      <c r="BQ157" s="10"/>
      <c r="BR157" s="10"/>
      <c r="BS157" s="10"/>
      <c r="BT157" s="10"/>
      <c r="BU157" s="10"/>
      <c r="BV157" s="10"/>
      <c r="BW157" s="10"/>
      <c r="BX157" s="10"/>
      <c r="BY157" s="10"/>
      <c r="BZ157" s="10"/>
      <c r="CA157" s="10"/>
      <c r="CB157" s="10"/>
      <c r="CC157" s="10"/>
      <c r="CD157" s="10"/>
      <c r="CE157" s="10"/>
      <c r="CF157" s="10"/>
      <c r="CG157" s="10"/>
      <c r="CH157" s="10"/>
      <c r="CI157" s="10"/>
      <c r="CJ157" s="10"/>
      <c r="CK157" s="10"/>
      <c r="CL157" s="10"/>
      <c r="CM157" s="10"/>
      <c r="CN157" s="10"/>
      <c r="CO157" s="10"/>
    </row>
    <row r="158" spans="5:93" x14ac:dyDescent="0.25"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  <c r="AT158" s="10"/>
      <c r="AU158" s="10"/>
      <c r="AV158" s="10"/>
      <c r="AW158" s="10"/>
      <c r="AX158" s="10"/>
      <c r="AY158" s="10"/>
      <c r="AZ158" s="10"/>
      <c r="BA158" s="10"/>
      <c r="BB158" s="10"/>
      <c r="BC158" s="10"/>
      <c r="BD158" s="10"/>
      <c r="BE158" s="10"/>
      <c r="BF158" s="10"/>
      <c r="BG158" s="10"/>
      <c r="BH158" s="10"/>
      <c r="BI158" s="10"/>
      <c r="BJ158" s="10"/>
      <c r="BK158" s="10"/>
      <c r="BL158" s="10"/>
      <c r="BM158" s="10"/>
      <c r="BN158" s="10"/>
      <c r="BO158" s="10"/>
      <c r="BP158" s="10"/>
      <c r="BQ158" s="10"/>
      <c r="BR158" s="10"/>
      <c r="BS158" s="10"/>
      <c r="BT158" s="10"/>
      <c r="BU158" s="10"/>
      <c r="BV158" s="10"/>
      <c r="BW158" s="10"/>
      <c r="BX158" s="10"/>
      <c r="BY158" s="10"/>
      <c r="BZ158" s="10"/>
      <c r="CA158" s="10"/>
      <c r="CB158" s="10"/>
      <c r="CC158" s="10"/>
      <c r="CD158" s="10"/>
      <c r="CE158" s="10"/>
      <c r="CF158" s="10"/>
      <c r="CG158" s="10"/>
      <c r="CH158" s="10"/>
      <c r="CI158" s="10"/>
      <c r="CJ158" s="10"/>
      <c r="CK158" s="10"/>
      <c r="CL158" s="10"/>
      <c r="CM158" s="10"/>
      <c r="CN158" s="10"/>
      <c r="CO158" s="10"/>
    </row>
    <row r="159" spans="5:93" x14ac:dyDescent="0.25"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  <c r="AS159" s="10"/>
      <c r="AT159" s="10"/>
      <c r="AU159" s="10"/>
      <c r="AV159" s="10"/>
      <c r="AW159" s="10"/>
      <c r="AX159" s="10"/>
      <c r="AY159" s="10"/>
      <c r="AZ159" s="10"/>
      <c r="BA159" s="10"/>
      <c r="BB159" s="10"/>
      <c r="BC159" s="10"/>
      <c r="BD159" s="10"/>
      <c r="BE159" s="10"/>
      <c r="BF159" s="10"/>
      <c r="BG159" s="10"/>
      <c r="BH159" s="10"/>
      <c r="BI159" s="10"/>
      <c r="BJ159" s="10"/>
      <c r="BK159" s="10"/>
      <c r="BL159" s="10"/>
      <c r="BM159" s="10"/>
      <c r="BN159" s="10"/>
      <c r="BO159" s="10"/>
      <c r="BP159" s="10"/>
      <c r="BQ159" s="10"/>
      <c r="BR159" s="10"/>
      <c r="BS159" s="10"/>
      <c r="BT159" s="10"/>
      <c r="BU159" s="10"/>
      <c r="BV159" s="10"/>
      <c r="BW159" s="10"/>
      <c r="BX159" s="10"/>
      <c r="BY159" s="10"/>
      <c r="BZ159" s="10"/>
      <c r="CA159" s="10"/>
      <c r="CB159" s="10"/>
      <c r="CC159" s="10"/>
      <c r="CD159" s="10"/>
      <c r="CE159" s="10"/>
      <c r="CF159" s="10"/>
      <c r="CG159" s="10"/>
      <c r="CH159" s="10"/>
      <c r="CI159" s="10"/>
      <c r="CJ159" s="10"/>
      <c r="CK159" s="10"/>
      <c r="CL159" s="10"/>
      <c r="CM159" s="10"/>
      <c r="CN159" s="10"/>
      <c r="CO159" s="10"/>
    </row>
    <row r="160" spans="5:93" x14ac:dyDescent="0.25"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  <c r="AS160" s="10"/>
      <c r="AT160" s="10"/>
      <c r="AU160" s="10"/>
      <c r="AV160" s="10"/>
      <c r="AW160" s="10"/>
      <c r="AX160" s="10"/>
      <c r="AY160" s="10"/>
      <c r="AZ160" s="10"/>
      <c r="BA160" s="10"/>
      <c r="BB160" s="10"/>
      <c r="BC160" s="10"/>
      <c r="BD160" s="10"/>
      <c r="BE160" s="10"/>
      <c r="BF160" s="10"/>
      <c r="BG160" s="10"/>
      <c r="BH160" s="10"/>
      <c r="BI160" s="10"/>
      <c r="BJ160" s="10"/>
      <c r="BK160" s="10"/>
      <c r="BL160" s="10"/>
      <c r="BM160" s="10"/>
      <c r="BN160" s="10"/>
      <c r="BO160" s="10"/>
      <c r="BP160" s="10"/>
      <c r="BQ160" s="10"/>
      <c r="BR160" s="10"/>
      <c r="BS160" s="10"/>
      <c r="BT160" s="10"/>
      <c r="BU160" s="10"/>
      <c r="BV160" s="10"/>
      <c r="BW160" s="10"/>
      <c r="BX160" s="10"/>
      <c r="BY160" s="10"/>
      <c r="BZ160" s="10"/>
      <c r="CA160" s="10"/>
      <c r="CB160" s="10"/>
      <c r="CC160" s="10"/>
      <c r="CD160" s="10"/>
      <c r="CE160" s="10"/>
      <c r="CF160" s="10"/>
      <c r="CG160" s="10"/>
      <c r="CH160" s="10"/>
      <c r="CI160" s="10"/>
      <c r="CJ160" s="10"/>
      <c r="CK160" s="10"/>
      <c r="CL160" s="10"/>
      <c r="CM160" s="10"/>
      <c r="CN160" s="10"/>
      <c r="CO160" s="10"/>
    </row>
    <row r="161" spans="5:93" x14ac:dyDescent="0.25"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  <c r="AS161" s="10"/>
      <c r="AT161" s="10"/>
      <c r="AU161" s="10"/>
      <c r="AV161" s="10"/>
      <c r="AW161" s="10"/>
      <c r="AX161" s="10"/>
      <c r="AY161" s="10"/>
      <c r="AZ161" s="10"/>
      <c r="BA161" s="10"/>
      <c r="BB161" s="10"/>
      <c r="BC161" s="10"/>
      <c r="BD161" s="10"/>
      <c r="BE161" s="10"/>
      <c r="BF161" s="10"/>
      <c r="BG161" s="10"/>
      <c r="BH161" s="10"/>
      <c r="BI161" s="10"/>
      <c r="BJ161" s="10"/>
      <c r="BK161" s="10"/>
      <c r="BL161" s="10"/>
      <c r="BM161" s="10"/>
      <c r="BN161" s="10"/>
      <c r="BO161" s="10"/>
      <c r="BP161" s="10"/>
      <c r="BQ161" s="10"/>
      <c r="BR161" s="10"/>
      <c r="BS161" s="10"/>
      <c r="BT161" s="10"/>
      <c r="BU161" s="10"/>
      <c r="BV161" s="10"/>
      <c r="BW161" s="10"/>
      <c r="BX161" s="10"/>
      <c r="BY161" s="10"/>
      <c r="BZ161" s="10"/>
      <c r="CA161" s="10"/>
      <c r="CB161" s="10"/>
      <c r="CC161" s="10"/>
      <c r="CD161" s="10"/>
      <c r="CE161" s="10"/>
      <c r="CF161" s="10"/>
      <c r="CG161" s="10"/>
      <c r="CH161" s="10"/>
      <c r="CI161" s="10"/>
      <c r="CJ161" s="10"/>
      <c r="CK161" s="10"/>
      <c r="CL161" s="10"/>
      <c r="CM161" s="10"/>
      <c r="CN161" s="10"/>
      <c r="CO161" s="10"/>
    </row>
    <row r="162" spans="5:93" x14ac:dyDescent="0.25"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  <c r="AS162" s="10"/>
      <c r="AT162" s="10"/>
      <c r="AU162" s="10"/>
      <c r="AV162" s="10"/>
      <c r="AW162" s="10"/>
      <c r="AX162" s="10"/>
      <c r="AY162" s="10"/>
      <c r="AZ162" s="10"/>
      <c r="BA162" s="10"/>
      <c r="BB162" s="10"/>
      <c r="BC162" s="10"/>
      <c r="BD162" s="10"/>
      <c r="BE162" s="10"/>
      <c r="BF162" s="10"/>
      <c r="BG162" s="10"/>
      <c r="BH162" s="10"/>
      <c r="BI162" s="10"/>
      <c r="BJ162" s="10"/>
      <c r="BK162" s="10"/>
      <c r="BL162" s="10"/>
      <c r="BM162" s="10"/>
      <c r="BN162" s="10"/>
      <c r="BO162" s="10"/>
      <c r="BP162" s="10"/>
      <c r="BQ162" s="10"/>
      <c r="BR162" s="10"/>
      <c r="BS162" s="10"/>
      <c r="BT162" s="10"/>
      <c r="BU162" s="10"/>
      <c r="BV162" s="10"/>
      <c r="BW162" s="10"/>
      <c r="BX162" s="10"/>
      <c r="BY162" s="10"/>
      <c r="BZ162" s="10"/>
      <c r="CA162" s="10"/>
      <c r="CB162" s="10"/>
      <c r="CC162" s="10"/>
      <c r="CD162" s="10"/>
      <c r="CE162" s="10"/>
      <c r="CF162" s="10"/>
      <c r="CG162" s="10"/>
      <c r="CH162" s="10"/>
      <c r="CI162" s="10"/>
      <c r="CJ162" s="10"/>
      <c r="CK162" s="10"/>
      <c r="CL162" s="10"/>
      <c r="CM162" s="10"/>
      <c r="CN162" s="10"/>
      <c r="CO162" s="10"/>
    </row>
    <row r="163" spans="5:93" x14ac:dyDescent="0.25"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  <c r="AS163" s="10"/>
      <c r="AT163" s="10"/>
      <c r="AU163" s="10"/>
      <c r="AV163" s="10"/>
      <c r="AW163" s="10"/>
      <c r="AX163" s="10"/>
      <c r="AY163" s="10"/>
      <c r="AZ163" s="10"/>
      <c r="BA163" s="10"/>
      <c r="BB163" s="10"/>
      <c r="BC163" s="10"/>
      <c r="BD163" s="10"/>
      <c r="BE163" s="10"/>
      <c r="BF163" s="10"/>
      <c r="BG163" s="10"/>
      <c r="BH163" s="10"/>
      <c r="BI163" s="10"/>
      <c r="BJ163" s="10"/>
      <c r="BK163" s="10"/>
      <c r="BL163" s="10"/>
      <c r="BM163" s="10"/>
      <c r="BN163" s="10"/>
      <c r="BO163" s="10"/>
      <c r="BP163" s="10"/>
      <c r="BQ163" s="10"/>
      <c r="BR163" s="10"/>
      <c r="BS163" s="10"/>
      <c r="BT163" s="10"/>
      <c r="BU163" s="10"/>
      <c r="BV163" s="10"/>
      <c r="BW163" s="10"/>
      <c r="BX163" s="10"/>
      <c r="BY163" s="10"/>
      <c r="BZ163" s="10"/>
      <c r="CA163" s="10"/>
      <c r="CB163" s="10"/>
      <c r="CC163" s="10"/>
      <c r="CD163" s="10"/>
      <c r="CE163" s="10"/>
      <c r="CF163" s="10"/>
      <c r="CG163" s="10"/>
      <c r="CH163" s="10"/>
      <c r="CI163" s="10"/>
      <c r="CJ163" s="10"/>
      <c r="CK163" s="10"/>
      <c r="CL163" s="10"/>
      <c r="CM163" s="10"/>
      <c r="CN163" s="10"/>
      <c r="CO163" s="10"/>
    </row>
    <row r="164" spans="5:93" x14ac:dyDescent="0.25"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Q164" s="10"/>
      <c r="AR164" s="10"/>
      <c r="AS164" s="10"/>
      <c r="AT164" s="10"/>
      <c r="AU164" s="10"/>
      <c r="AV164" s="10"/>
      <c r="AW164" s="10"/>
      <c r="AX164" s="10"/>
      <c r="AY164" s="10"/>
      <c r="AZ164" s="10"/>
      <c r="BA164" s="10"/>
      <c r="BB164" s="10"/>
      <c r="BC164" s="10"/>
      <c r="BD164" s="10"/>
      <c r="BE164" s="10"/>
      <c r="BF164" s="10"/>
      <c r="BG164" s="10"/>
      <c r="BH164" s="10"/>
      <c r="BI164" s="10"/>
      <c r="BJ164" s="10"/>
      <c r="BK164" s="10"/>
      <c r="BL164" s="10"/>
      <c r="BM164" s="10"/>
      <c r="BN164" s="10"/>
      <c r="BO164" s="10"/>
      <c r="BP164" s="10"/>
      <c r="BQ164" s="10"/>
      <c r="BR164" s="10"/>
      <c r="BS164" s="10"/>
      <c r="BT164" s="10"/>
      <c r="BU164" s="10"/>
      <c r="BV164" s="10"/>
      <c r="BW164" s="10"/>
      <c r="BX164" s="10"/>
      <c r="BY164" s="10"/>
      <c r="BZ164" s="10"/>
      <c r="CA164" s="10"/>
      <c r="CB164" s="10"/>
      <c r="CC164" s="10"/>
      <c r="CD164" s="10"/>
      <c r="CE164" s="10"/>
      <c r="CF164" s="10"/>
      <c r="CG164" s="10"/>
      <c r="CH164" s="10"/>
      <c r="CI164" s="10"/>
      <c r="CJ164" s="10"/>
      <c r="CK164" s="10"/>
      <c r="CL164" s="10"/>
      <c r="CM164" s="10"/>
      <c r="CN164" s="10"/>
      <c r="CO164" s="10"/>
    </row>
    <row r="165" spans="5:93" x14ac:dyDescent="0.25"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Q165" s="10"/>
      <c r="AR165" s="10"/>
      <c r="AS165" s="10"/>
      <c r="AT165" s="10"/>
      <c r="AU165" s="10"/>
      <c r="AV165" s="10"/>
      <c r="AW165" s="10"/>
      <c r="AX165" s="10"/>
      <c r="AY165" s="10"/>
      <c r="AZ165" s="10"/>
      <c r="BA165" s="10"/>
      <c r="BB165" s="10"/>
      <c r="BC165" s="10"/>
      <c r="BD165" s="10"/>
      <c r="BE165" s="10"/>
      <c r="BF165" s="10"/>
      <c r="BG165" s="10"/>
      <c r="BH165" s="10"/>
      <c r="BI165" s="10"/>
      <c r="BJ165" s="10"/>
      <c r="BK165" s="10"/>
      <c r="BL165" s="10"/>
      <c r="BM165" s="10"/>
      <c r="BN165" s="10"/>
      <c r="BO165" s="10"/>
      <c r="BP165" s="10"/>
      <c r="BQ165" s="10"/>
      <c r="BR165" s="10"/>
      <c r="BS165" s="10"/>
      <c r="BT165" s="10"/>
      <c r="BU165" s="10"/>
      <c r="BV165" s="10"/>
      <c r="BW165" s="10"/>
      <c r="BX165" s="10"/>
      <c r="BY165" s="10"/>
      <c r="BZ165" s="10"/>
      <c r="CA165" s="10"/>
      <c r="CB165" s="10"/>
      <c r="CC165" s="10"/>
      <c r="CD165" s="10"/>
      <c r="CE165" s="10"/>
      <c r="CF165" s="10"/>
      <c r="CG165" s="10"/>
      <c r="CH165" s="10"/>
      <c r="CI165" s="10"/>
      <c r="CJ165" s="10"/>
      <c r="CK165" s="10"/>
      <c r="CL165" s="10"/>
      <c r="CM165" s="10"/>
      <c r="CN165" s="10"/>
      <c r="CO165" s="10"/>
    </row>
    <row r="166" spans="5:93" x14ac:dyDescent="0.25"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  <c r="AQ166" s="10"/>
      <c r="AR166" s="10"/>
      <c r="AS166" s="10"/>
      <c r="AT166" s="10"/>
      <c r="AU166" s="10"/>
      <c r="AV166" s="10"/>
      <c r="AW166" s="10"/>
      <c r="AX166" s="10"/>
      <c r="AY166" s="10"/>
      <c r="AZ166" s="10"/>
      <c r="BA166" s="10"/>
      <c r="BB166" s="10"/>
      <c r="BC166" s="10"/>
      <c r="BD166" s="10"/>
      <c r="BE166" s="10"/>
      <c r="BF166" s="10"/>
      <c r="BG166" s="10"/>
      <c r="BH166" s="10"/>
      <c r="BI166" s="10"/>
      <c r="BJ166" s="10"/>
      <c r="BK166" s="10"/>
      <c r="BL166" s="10"/>
      <c r="BM166" s="10"/>
      <c r="BN166" s="10"/>
      <c r="BO166" s="10"/>
      <c r="BP166" s="10"/>
      <c r="BQ166" s="10"/>
      <c r="BR166" s="10"/>
      <c r="BS166" s="10"/>
      <c r="BT166" s="10"/>
      <c r="BU166" s="10"/>
      <c r="BV166" s="10"/>
      <c r="BW166" s="10"/>
      <c r="BX166" s="10"/>
      <c r="BY166" s="10"/>
      <c r="BZ166" s="10"/>
      <c r="CA166" s="10"/>
      <c r="CB166" s="10"/>
      <c r="CC166" s="10"/>
      <c r="CD166" s="10"/>
      <c r="CE166" s="10"/>
      <c r="CF166" s="10"/>
      <c r="CG166" s="10"/>
      <c r="CH166" s="10"/>
      <c r="CI166" s="10"/>
      <c r="CJ166" s="10"/>
      <c r="CK166" s="10"/>
      <c r="CL166" s="10"/>
      <c r="CM166" s="10"/>
      <c r="CN166" s="10"/>
      <c r="CO166" s="10"/>
    </row>
    <row r="167" spans="5:93" x14ac:dyDescent="0.25"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  <c r="AQ167" s="10"/>
      <c r="AR167" s="10"/>
      <c r="AS167" s="10"/>
      <c r="AT167" s="10"/>
      <c r="AU167" s="10"/>
      <c r="AV167" s="10"/>
      <c r="AW167" s="10"/>
      <c r="AX167" s="10"/>
      <c r="AY167" s="10"/>
      <c r="AZ167" s="10"/>
      <c r="BA167" s="10"/>
      <c r="BB167" s="10"/>
      <c r="BC167" s="10"/>
      <c r="BD167" s="10"/>
      <c r="BE167" s="10"/>
      <c r="BF167" s="10"/>
      <c r="BG167" s="10"/>
      <c r="BH167" s="10"/>
      <c r="BI167" s="10"/>
      <c r="BJ167" s="10"/>
      <c r="BK167" s="10"/>
      <c r="BL167" s="10"/>
      <c r="BM167" s="10"/>
      <c r="BN167" s="10"/>
      <c r="BO167" s="10"/>
      <c r="BP167" s="10"/>
      <c r="BQ167" s="10"/>
      <c r="BR167" s="10"/>
      <c r="BS167" s="10"/>
      <c r="BT167" s="10"/>
      <c r="BU167" s="10"/>
      <c r="BV167" s="10"/>
      <c r="BW167" s="10"/>
      <c r="BX167" s="10"/>
      <c r="BY167" s="10"/>
      <c r="BZ167" s="10"/>
      <c r="CA167" s="10"/>
      <c r="CB167" s="10"/>
      <c r="CC167" s="10"/>
      <c r="CD167" s="10"/>
      <c r="CE167" s="10"/>
      <c r="CF167" s="10"/>
      <c r="CG167" s="10"/>
      <c r="CH167" s="10"/>
      <c r="CI167" s="10"/>
      <c r="CJ167" s="10"/>
      <c r="CK167" s="10"/>
      <c r="CL167" s="10"/>
      <c r="CM167" s="10"/>
      <c r="CN167" s="10"/>
      <c r="CO167" s="10"/>
    </row>
    <row r="168" spans="5:93" x14ac:dyDescent="0.25"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  <c r="AP168" s="10"/>
      <c r="AQ168" s="10"/>
      <c r="AR168" s="10"/>
      <c r="AS168" s="10"/>
      <c r="AT168" s="10"/>
      <c r="AU168" s="10"/>
      <c r="AV168" s="10"/>
      <c r="AW168" s="10"/>
      <c r="AX168" s="10"/>
      <c r="AY168" s="10"/>
      <c r="AZ168" s="10"/>
      <c r="BA168" s="10"/>
      <c r="BB168" s="10"/>
      <c r="BC168" s="10"/>
      <c r="BD168" s="10"/>
      <c r="BE168" s="10"/>
      <c r="BF168" s="10"/>
      <c r="BG168" s="10"/>
      <c r="BH168" s="10"/>
      <c r="BI168" s="10"/>
      <c r="BJ168" s="10"/>
      <c r="BK168" s="10"/>
      <c r="BL168" s="10"/>
      <c r="BM168" s="10"/>
      <c r="BN168" s="10"/>
      <c r="BO168" s="10"/>
      <c r="BP168" s="10"/>
      <c r="BQ168" s="10"/>
      <c r="BR168" s="10"/>
      <c r="BS168" s="10"/>
      <c r="BT168" s="10"/>
      <c r="BU168" s="10"/>
      <c r="BV168" s="10"/>
      <c r="BW168" s="10"/>
      <c r="BX168" s="10"/>
      <c r="BY168" s="10"/>
      <c r="BZ168" s="10"/>
      <c r="CA168" s="10"/>
      <c r="CB168" s="10"/>
      <c r="CC168" s="10"/>
      <c r="CD168" s="10"/>
      <c r="CE168" s="10"/>
      <c r="CF168" s="10"/>
      <c r="CG168" s="10"/>
      <c r="CH168" s="10"/>
      <c r="CI168" s="10"/>
      <c r="CJ168" s="10"/>
      <c r="CK168" s="10"/>
      <c r="CL168" s="10"/>
      <c r="CM168" s="10"/>
      <c r="CN168" s="10"/>
      <c r="CO168" s="10"/>
    </row>
    <row r="169" spans="5:93" x14ac:dyDescent="0.25"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  <c r="AQ169" s="10"/>
      <c r="AR169" s="10"/>
      <c r="AS169" s="10"/>
      <c r="AT169" s="10"/>
      <c r="AU169" s="10"/>
      <c r="AV169" s="10"/>
      <c r="AW169" s="10"/>
      <c r="AX169" s="10"/>
      <c r="AY169" s="10"/>
      <c r="AZ169" s="10"/>
      <c r="BA169" s="10"/>
      <c r="BB169" s="10"/>
      <c r="BC169" s="10"/>
      <c r="BD169" s="10"/>
      <c r="BE169" s="10"/>
      <c r="BF169" s="10"/>
      <c r="BG169" s="10"/>
      <c r="BH169" s="10"/>
      <c r="BI169" s="10"/>
      <c r="BJ169" s="10"/>
      <c r="BK169" s="10"/>
      <c r="BL169" s="10"/>
      <c r="BM169" s="10"/>
      <c r="BN169" s="10"/>
      <c r="BO169" s="10"/>
      <c r="BP169" s="10"/>
      <c r="BQ169" s="10"/>
      <c r="BR169" s="10"/>
      <c r="BS169" s="10"/>
      <c r="BT169" s="10"/>
      <c r="BU169" s="10"/>
      <c r="BV169" s="10"/>
      <c r="BW169" s="10"/>
      <c r="BX169" s="10"/>
      <c r="BY169" s="10"/>
      <c r="BZ169" s="10"/>
      <c r="CA169" s="10"/>
      <c r="CB169" s="10"/>
      <c r="CC169" s="10"/>
      <c r="CD169" s="10"/>
      <c r="CE169" s="10"/>
      <c r="CF169" s="10"/>
      <c r="CG169" s="10"/>
      <c r="CH169" s="10"/>
      <c r="CI169" s="10"/>
      <c r="CJ169" s="10"/>
      <c r="CK169" s="10"/>
      <c r="CL169" s="10"/>
      <c r="CM169" s="10"/>
      <c r="CN169" s="10"/>
      <c r="CO169" s="10"/>
    </row>
    <row r="170" spans="5:93" x14ac:dyDescent="0.25"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  <c r="AP170" s="10"/>
      <c r="AQ170" s="10"/>
      <c r="AR170" s="10"/>
      <c r="AS170" s="10"/>
      <c r="AT170" s="10"/>
      <c r="AU170" s="10"/>
      <c r="AV170" s="10"/>
      <c r="AW170" s="10"/>
      <c r="AX170" s="10"/>
      <c r="AY170" s="10"/>
      <c r="AZ170" s="10"/>
      <c r="BA170" s="10"/>
      <c r="BB170" s="10"/>
      <c r="BC170" s="10"/>
      <c r="BD170" s="10"/>
      <c r="BE170" s="10"/>
      <c r="BF170" s="10"/>
      <c r="BG170" s="10"/>
      <c r="BH170" s="10"/>
      <c r="BI170" s="10"/>
      <c r="BJ170" s="10"/>
      <c r="BK170" s="10"/>
      <c r="BL170" s="10"/>
      <c r="BM170" s="10"/>
      <c r="BN170" s="10"/>
      <c r="BO170" s="10"/>
      <c r="BP170" s="10"/>
      <c r="BQ170" s="10"/>
      <c r="BR170" s="10"/>
      <c r="BS170" s="10"/>
      <c r="BT170" s="10"/>
      <c r="BU170" s="10"/>
      <c r="BV170" s="10"/>
      <c r="BW170" s="10"/>
      <c r="BX170" s="10"/>
      <c r="BY170" s="10"/>
      <c r="BZ170" s="10"/>
      <c r="CA170" s="10"/>
      <c r="CB170" s="10"/>
      <c r="CC170" s="10"/>
      <c r="CD170" s="10"/>
      <c r="CE170" s="10"/>
      <c r="CF170" s="10"/>
      <c r="CG170" s="10"/>
      <c r="CH170" s="10"/>
      <c r="CI170" s="10"/>
      <c r="CJ170" s="10"/>
      <c r="CK170" s="10"/>
      <c r="CL170" s="10"/>
      <c r="CM170" s="10"/>
      <c r="CN170" s="10"/>
      <c r="CO170" s="10"/>
    </row>
    <row r="171" spans="5:93" x14ac:dyDescent="0.25"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  <c r="AQ171" s="10"/>
      <c r="AR171" s="10"/>
      <c r="AS171" s="10"/>
      <c r="AT171" s="10"/>
      <c r="AU171" s="10"/>
      <c r="AV171" s="10"/>
      <c r="AW171" s="10"/>
      <c r="AX171" s="10"/>
      <c r="AY171" s="10"/>
      <c r="AZ171" s="10"/>
      <c r="BA171" s="10"/>
      <c r="BB171" s="10"/>
      <c r="BC171" s="10"/>
      <c r="BD171" s="10"/>
      <c r="BE171" s="10"/>
      <c r="BF171" s="10"/>
      <c r="BG171" s="10"/>
      <c r="BH171" s="10"/>
      <c r="BI171" s="10"/>
      <c r="BJ171" s="10"/>
      <c r="BK171" s="10"/>
      <c r="BL171" s="10"/>
      <c r="BM171" s="10"/>
      <c r="BN171" s="10"/>
      <c r="BO171" s="10"/>
      <c r="BP171" s="10"/>
      <c r="BQ171" s="10"/>
      <c r="BR171" s="10"/>
      <c r="BS171" s="10"/>
      <c r="BT171" s="10"/>
      <c r="BU171" s="10"/>
      <c r="BV171" s="10"/>
      <c r="BW171" s="10"/>
      <c r="BX171" s="10"/>
      <c r="BY171" s="10"/>
      <c r="BZ171" s="10"/>
      <c r="CA171" s="10"/>
      <c r="CB171" s="10"/>
      <c r="CC171" s="10"/>
      <c r="CD171" s="10"/>
      <c r="CE171" s="10"/>
      <c r="CF171" s="10"/>
      <c r="CG171" s="10"/>
      <c r="CH171" s="10"/>
      <c r="CI171" s="10"/>
      <c r="CJ171" s="10"/>
      <c r="CK171" s="10"/>
      <c r="CL171" s="10"/>
      <c r="CM171" s="10"/>
      <c r="CN171" s="10"/>
      <c r="CO171" s="10"/>
    </row>
    <row r="172" spans="5:93" x14ac:dyDescent="0.25"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  <c r="AP172" s="10"/>
      <c r="AQ172" s="10"/>
      <c r="AR172" s="10"/>
      <c r="AS172" s="10"/>
      <c r="AT172" s="10"/>
      <c r="AU172" s="10"/>
      <c r="AV172" s="10"/>
      <c r="AW172" s="10"/>
      <c r="AX172" s="10"/>
      <c r="AY172" s="10"/>
      <c r="AZ172" s="10"/>
      <c r="BA172" s="10"/>
      <c r="BB172" s="10"/>
      <c r="BC172" s="10"/>
      <c r="BD172" s="10"/>
      <c r="BE172" s="10"/>
      <c r="BF172" s="10"/>
      <c r="BG172" s="10"/>
      <c r="BH172" s="10"/>
      <c r="BI172" s="10"/>
      <c r="BJ172" s="10"/>
      <c r="BK172" s="10"/>
      <c r="BL172" s="10"/>
      <c r="BM172" s="10"/>
      <c r="BN172" s="10"/>
      <c r="BO172" s="10"/>
      <c r="BP172" s="10"/>
      <c r="BQ172" s="10"/>
      <c r="BR172" s="10"/>
      <c r="BS172" s="10"/>
      <c r="BT172" s="10"/>
      <c r="BU172" s="10"/>
      <c r="BV172" s="10"/>
      <c r="BW172" s="10"/>
      <c r="BX172" s="10"/>
      <c r="BY172" s="10"/>
      <c r="BZ172" s="10"/>
      <c r="CA172" s="10"/>
      <c r="CB172" s="10"/>
      <c r="CC172" s="10"/>
      <c r="CD172" s="10"/>
      <c r="CE172" s="10"/>
      <c r="CF172" s="10"/>
      <c r="CG172" s="10"/>
      <c r="CH172" s="10"/>
      <c r="CI172" s="10"/>
      <c r="CJ172" s="10"/>
      <c r="CK172" s="10"/>
      <c r="CL172" s="10"/>
      <c r="CM172" s="10"/>
      <c r="CN172" s="10"/>
      <c r="CO172" s="10"/>
    </row>
    <row r="173" spans="5:93" x14ac:dyDescent="0.25"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10"/>
      <c r="AQ173" s="10"/>
      <c r="AR173" s="10"/>
      <c r="AS173" s="10"/>
      <c r="AT173" s="10"/>
      <c r="AU173" s="10"/>
      <c r="AV173" s="10"/>
      <c r="AW173" s="10"/>
      <c r="AX173" s="10"/>
      <c r="AY173" s="10"/>
      <c r="AZ173" s="10"/>
      <c r="BA173" s="10"/>
      <c r="BB173" s="10"/>
      <c r="BC173" s="10"/>
      <c r="BD173" s="10"/>
      <c r="BE173" s="10"/>
      <c r="BF173" s="10"/>
      <c r="BG173" s="10"/>
      <c r="BH173" s="10"/>
      <c r="BI173" s="10"/>
      <c r="BJ173" s="10"/>
      <c r="BK173" s="10"/>
      <c r="BL173" s="10"/>
      <c r="BM173" s="10"/>
      <c r="BN173" s="10"/>
      <c r="BO173" s="10"/>
      <c r="BP173" s="10"/>
      <c r="BQ173" s="10"/>
      <c r="BR173" s="10"/>
      <c r="BS173" s="10"/>
      <c r="BT173" s="10"/>
      <c r="BU173" s="10"/>
      <c r="BV173" s="10"/>
      <c r="BW173" s="10"/>
      <c r="BX173" s="10"/>
      <c r="BY173" s="10"/>
      <c r="BZ173" s="10"/>
      <c r="CA173" s="10"/>
      <c r="CB173" s="10"/>
      <c r="CC173" s="10"/>
      <c r="CD173" s="10"/>
      <c r="CE173" s="10"/>
      <c r="CF173" s="10"/>
      <c r="CG173" s="10"/>
      <c r="CH173" s="10"/>
      <c r="CI173" s="10"/>
      <c r="CJ173" s="10"/>
      <c r="CK173" s="10"/>
      <c r="CL173" s="10"/>
      <c r="CM173" s="10"/>
      <c r="CN173" s="10"/>
      <c r="CO173" s="10"/>
    </row>
    <row r="174" spans="5:93" x14ac:dyDescent="0.25"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  <c r="AP174" s="10"/>
      <c r="AQ174" s="10"/>
      <c r="AR174" s="10"/>
      <c r="AS174" s="10"/>
      <c r="AT174" s="10"/>
      <c r="AU174" s="10"/>
      <c r="AV174" s="10"/>
      <c r="AW174" s="10"/>
      <c r="AX174" s="10"/>
      <c r="AY174" s="10"/>
      <c r="AZ174" s="10"/>
      <c r="BA174" s="10"/>
      <c r="BB174" s="10"/>
      <c r="BC174" s="10"/>
      <c r="BD174" s="10"/>
      <c r="BE174" s="10"/>
      <c r="BF174" s="10"/>
      <c r="BG174" s="10"/>
      <c r="BH174" s="10"/>
      <c r="BI174" s="10"/>
      <c r="BJ174" s="10"/>
      <c r="BK174" s="10"/>
      <c r="BL174" s="10"/>
      <c r="BM174" s="10"/>
      <c r="BN174" s="10"/>
      <c r="BO174" s="10"/>
      <c r="BP174" s="10"/>
      <c r="BQ174" s="10"/>
      <c r="BR174" s="10"/>
      <c r="BS174" s="10"/>
      <c r="BT174" s="10"/>
      <c r="BU174" s="10"/>
      <c r="BV174" s="10"/>
      <c r="BW174" s="10"/>
      <c r="BX174" s="10"/>
      <c r="BY174" s="10"/>
      <c r="BZ174" s="10"/>
      <c r="CA174" s="10"/>
      <c r="CB174" s="10"/>
      <c r="CC174" s="10"/>
      <c r="CD174" s="10"/>
      <c r="CE174" s="10"/>
      <c r="CF174" s="10"/>
      <c r="CG174" s="10"/>
      <c r="CH174" s="10"/>
      <c r="CI174" s="10"/>
      <c r="CJ174" s="10"/>
      <c r="CK174" s="10"/>
      <c r="CL174" s="10"/>
      <c r="CM174" s="10"/>
      <c r="CN174" s="10"/>
      <c r="CO174" s="10"/>
    </row>
    <row r="175" spans="5:93" x14ac:dyDescent="0.25"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10"/>
      <c r="AQ175" s="10"/>
      <c r="AR175" s="10"/>
      <c r="AS175" s="10"/>
      <c r="AT175" s="10"/>
      <c r="AU175" s="10"/>
      <c r="AV175" s="10"/>
      <c r="AW175" s="10"/>
      <c r="AX175" s="10"/>
      <c r="AY175" s="10"/>
      <c r="AZ175" s="10"/>
      <c r="BA175" s="10"/>
      <c r="BB175" s="10"/>
      <c r="BC175" s="10"/>
      <c r="BD175" s="10"/>
      <c r="BE175" s="10"/>
      <c r="BF175" s="10"/>
      <c r="BG175" s="10"/>
      <c r="BH175" s="10"/>
      <c r="BI175" s="10"/>
      <c r="BJ175" s="10"/>
      <c r="BK175" s="10"/>
      <c r="BL175" s="10"/>
      <c r="BM175" s="10"/>
      <c r="BN175" s="10"/>
      <c r="BO175" s="10"/>
      <c r="BP175" s="10"/>
      <c r="BQ175" s="10"/>
      <c r="BR175" s="10"/>
      <c r="BS175" s="10"/>
      <c r="BT175" s="10"/>
      <c r="BU175" s="10"/>
      <c r="BV175" s="10"/>
      <c r="BW175" s="10"/>
      <c r="BX175" s="10"/>
      <c r="BY175" s="10"/>
      <c r="BZ175" s="10"/>
      <c r="CA175" s="10"/>
      <c r="CB175" s="10"/>
      <c r="CC175" s="10"/>
      <c r="CD175" s="10"/>
      <c r="CE175" s="10"/>
      <c r="CF175" s="10"/>
      <c r="CG175" s="10"/>
      <c r="CH175" s="10"/>
      <c r="CI175" s="10"/>
      <c r="CJ175" s="10"/>
      <c r="CK175" s="10"/>
      <c r="CL175" s="10"/>
      <c r="CM175" s="10"/>
      <c r="CN175" s="10"/>
      <c r="CO175" s="10"/>
    </row>
    <row r="176" spans="5:93" x14ac:dyDescent="0.25"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  <c r="AQ176" s="10"/>
      <c r="AR176" s="10"/>
      <c r="AS176" s="10"/>
      <c r="AT176" s="10"/>
      <c r="AU176" s="10"/>
      <c r="AV176" s="10"/>
      <c r="AW176" s="10"/>
      <c r="AX176" s="10"/>
      <c r="AY176" s="10"/>
      <c r="AZ176" s="10"/>
      <c r="BA176" s="10"/>
      <c r="BB176" s="10"/>
      <c r="BC176" s="10"/>
      <c r="BD176" s="10"/>
      <c r="BE176" s="10"/>
      <c r="BF176" s="10"/>
      <c r="BG176" s="10"/>
      <c r="BH176" s="10"/>
      <c r="BI176" s="10"/>
      <c r="BJ176" s="10"/>
      <c r="BK176" s="10"/>
      <c r="BL176" s="10"/>
      <c r="BM176" s="10"/>
      <c r="BN176" s="10"/>
      <c r="BO176" s="10"/>
      <c r="BP176" s="10"/>
      <c r="BQ176" s="10"/>
      <c r="BR176" s="10"/>
      <c r="BS176" s="10"/>
      <c r="BT176" s="10"/>
      <c r="BU176" s="10"/>
      <c r="BV176" s="10"/>
      <c r="BW176" s="10"/>
      <c r="BX176" s="10"/>
      <c r="BY176" s="10"/>
      <c r="BZ176" s="10"/>
      <c r="CA176" s="10"/>
      <c r="CB176" s="10"/>
      <c r="CC176" s="10"/>
      <c r="CD176" s="10"/>
      <c r="CE176" s="10"/>
      <c r="CF176" s="10"/>
      <c r="CG176" s="10"/>
      <c r="CH176" s="10"/>
      <c r="CI176" s="10"/>
      <c r="CJ176" s="10"/>
      <c r="CK176" s="10"/>
      <c r="CL176" s="10"/>
      <c r="CM176" s="10"/>
      <c r="CN176" s="10"/>
      <c r="CO176" s="10"/>
    </row>
    <row r="177" spans="5:93" x14ac:dyDescent="0.25"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  <c r="AQ177" s="10"/>
      <c r="AR177" s="10"/>
      <c r="AS177" s="10"/>
      <c r="AT177" s="10"/>
      <c r="AU177" s="10"/>
      <c r="AV177" s="10"/>
      <c r="AW177" s="10"/>
      <c r="AX177" s="10"/>
      <c r="AY177" s="10"/>
      <c r="AZ177" s="10"/>
      <c r="BA177" s="10"/>
      <c r="BB177" s="10"/>
      <c r="BC177" s="10"/>
      <c r="BD177" s="10"/>
      <c r="BE177" s="10"/>
      <c r="BF177" s="10"/>
      <c r="BG177" s="10"/>
      <c r="BH177" s="10"/>
      <c r="BI177" s="10"/>
      <c r="BJ177" s="10"/>
      <c r="BK177" s="10"/>
      <c r="BL177" s="10"/>
      <c r="BM177" s="10"/>
      <c r="BN177" s="10"/>
      <c r="BO177" s="10"/>
      <c r="BP177" s="10"/>
      <c r="BQ177" s="10"/>
      <c r="BR177" s="10"/>
      <c r="BS177" s="10"/>
      <c r="BT177" s="10"/>
      <c r="BU177" s="10"/>
      <c r="BV177" s="10"/>
      <c r="BW177" s="10"/>
      <c r="BX177" s="10"/>
      <c r="BY177" s="10"/>
      <c r="BZ177" s="10"/>
      <c r="CA177" s="10"/>
      <c r="CB177" s="10"/>
      <c r="CC177" s="10"/>
      <c r="CD177" s="10"/>
      <c r="CE177" s="10"/>
      <c r="CF177" s="10"/>
      <c r="CG177" s="10"/>
      <c r="CH177" s="10"/>
      <c r="CI177" s="10"/>
      <c r="CJ177" s="10"/>
      <c r="CK177" s="10"/>
      <c r="CL177" s="10"/>
      <c r="CM177" s="10"/>
      <c r="CN177" s="10"/>
      <c r="CO177" s="10"/>
    </row>
    <row r="178" spans="5:93" x14ac:dyDescent="0.25"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  <c r="AQ178" s="10"/>
      <c r="AR178" s="10"/>
      <c r="AS178" s="10"/>
      <c r="AT178" s="10"/>
      <c r="AU178" s="10"/>
      <c r="AV178" s="10"/>
      <c r="AW178" s="10"/>
      <c r="AX178" s="10"/>
      <c r="AY178" s="10"/>
      <c r="AZ178" s="10"/>
      <c r="BA178" s="10"/>
      <c r="BB178" s="10"/>
      <c r="BC178" s="10"/>
      <c r="BD178" s="10"/>
      <c r="BE178" s="10"/>
      <c r="BF178" s="10"/>
      <c r="BG178" s="10"/>
      <c r="BH178" s="10"/>
      <c r="BI178" s="10"/>
      <c r="BJ178" s="10"/>
      <c r="BK178" s="10"/>
      <c r="BL178" s="10"/>
      <c r="BM178" s="10"/>
      <c r="BN178" s="10"/>
      <c r="BO178" s="10"/>
      <c r="BP178" s="10"/>
      <c r="BQ178" s="10"/>
      <c r="BR178" s="10"/>
      <c r="BS178" s="10"/>
      <c r="BT178" s="10"/>
      <c r="BU178" s="10"/>
      <c r="BV178" s="10"/>
      <c r="BW178" s="10"/>
      <c r="BX178" s="10"/>
      <c r="BY178" s="10"/>
      <c r="BZ178" s="10"/>
      <c r="CA178" s="10"/>
      <c r="CB178" s="10"/>
      <c r="CC178" s="10"/>
      <c r="CD178" s="10"/>
      <c r="CE178" s="10"/>
      <c r="CF178" s="10"/>
      <c r="CG178" s="10"/>
      <c r="CH178" s="10"/>
      <c r="CI178" s="10"/>
      <c r="CJ178" s="10"/>
      <c r="CK178" s="10"/>
      <c r="CL178" s="10"/>
      <c r="CM178" s="10"/>
      <c r="CN178" s="10"/>
      <c r="CO178" s="10"/>
    </row>
    <row r="179" spans="5:93" x14ac:dyDescent="0.25"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  <c r="AQ179" s="10"/>
      <c r="AR179" s="10"/>
      <c r="AS179" s="10"/>
      <c r="AT179" s="10"/>
      <c r="AU179" s="10"/>
      <c r="AV179" s="10"/>
      <c r="AW179" s="10"/>
      <c r="AX179" s="10"/>
      <c r="AY179" s="10"/>
      <c r="AZ179" s="10"/>
      <c r="BA179" s="10"/>
      <c r="BB179" s="10"/>
      <c r="BC179" s="10"/>
      <c r="BD179" s="10"/>
      <c r="BE179" s="10"/>
      <c r="BF179" s="10"/>
      <c r="BG179" s="10"/>
      <c r="BH179" s="10"/>
      <c r="BI179" s="10"/>
      <c r="BJ179" s="10"/>
      <c r="BK179" s="10"/>
      <c r="BL179" s="10"/>
      <c r="BM179" s="10"/>
      <c r="BN179" s="10"/>
      <c r="BO179" s="10"/>
      <c r="BP179" s="10"/>
      <c r="BQ179" s="10"/>
      <c r="BR179" s="10"/>
      <c r="BS179" s="10"/>
      <c r="BT179" s="10"/>
      <c r="BU179" s="10"/>
      <c r="BV179" s="10"/>
      <c r="BW179" s="10"/>
      <c r="BX179" s="10"/>
      <c r="BY179" s="10"/>
      <c r="BZ179" s="10"/>
      <c r="CA179" s="10"/>
      <c r="CB179" s="10"/>
      <c r="CC179" s="10"/>
      <c r="CD179" s="10"/>
      <c r="CE179" s="10"/>
      <c r="CF179" s="10"/>
      <c r="CG179" s="10"/>
      <c r="CH179" s="10"/>
      <c r="CI179" s="10"/>
      <c r="CJ179" s="10"/>
      <c r="CK179" s="10"/>
      <c r="CL179" s="10"/>
      <c r="CM179" s="10"/>
      <c r="CN179" s="10"/>
      <c r="CO179" s="10"/>
    </row>
    <row r="180" spans="5:93" x14ac:dyDescent="0.25"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  <c r="AQ180" s="10"/>
      <c r="AR180" s="10"/>
      <c r="AS180" s="10"/>
      <c r="AT180" s="10"/>
      <c r="AU180" s="10"/>
      <c r="AV180" s="10"/>
      <c r="AW180" s="10"/>
      <c r="AX180" s="10"/>
      <c r="AY180" s="10"/>
      <c r="AZ180" s="10"/>
      <c r="BA180" s="10"/>
      <c r="BB180" s="10"/>
      <c r="BC180" s="10"/>
      <c r="BD180" s="10"/>
      <c r="BE180" s="10"/>
      <c r="BF180" s="10"/>
      <c r="BG180" s="10"/>
      <c r="BH180" s="10"/>
      <c r="BI180" s="10"/>
      <c r="BJ180" s="10"/>
      <c r="BK180" s="10"/>
      <c r="BL180" s="10"/>
      <c r="BM180" s="10"/>
      <c r="BN180" s="10"/>
      <c r="BO180" s="10"/>
      <c r="BP180" s="10"/>
      <c r="BQ180" s="10"/>
      <c r="BR180" s="10"/>
      <c r="BS180" s="10"/>
      <c r="BT180" s="10"/>
      <c r="BU180" s="10"/>
      <c r="BV180" s="10"/>
      <c r="BW180" s="10"/>
      <c r="BX180" s="10"/>
      <c r="BY180" s="10"/>
      <c r="BZ180" s="10"/>
      <c r="CA180" s="10"/>
      <c r="CB180" s="10"/>
      <c r="CC180" s="10"/>
      <c r="CD180" s="10"/>
      <c r="CE180" s="10"/>
      <c r="CF180" s="10"/>
      <c r="CG180" s="10"/>
      <c r="CH180" s="10"/>
      <c r="CI180" s="10"/>
      <c r="CJ180" s="10"/>
      <c r="CK180" s="10"/>
      <c r="CL180" s="10"/>
      <c r="CM180" s="10"/>
      <c r="CN180" s="10"/>
      <c r="CO180" s="10"/>
    </row>
    <row r="181" spans="5:93" x14ac:dyDescent="0.25"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  <c r="AQ181" s="10"/>
      <c r="AR181" s="10"/>
      <c r="AS181" s="10"/>
      <c r="AT181" s="10"/>
      <c r="AU181" s="10"/>
      <c r="AV181" s="10"/>
      <c r="AW181" s="10"/>
      <c r="AX181" s="10"/>
      <c r="AY181" s="10"/>
      <c r="AZ181" s="10"/>
      <c r="BA181" s="10"/>
      <c r="BB181" s="10"/>
      <c r="BC181" s="10"/>
      <c r="BD181" s="10"/>
      <c r="BE181" s="10"/>
      <c r="BF181" s="10"/>
      <c r="BG181" s="10"/>
      <c r="BH181" s="10"/>
      <c r="BI181" s="10"/>
      <c r="BJ181" s="10"/>
      <c r="BK181" s="10"/>
      <c r="BL181" s="10"/>
      <c r="BM181" s="10"/>
      <c r="BN181" s="10"/>
      <c r="BO181" s="10"/>
      <c r="BP181" s="10"/>
      <c r="BQ181" s="10"/>
      <c r="BR181" s="10"/>
      <c r="BS181" s="10"/>
      <c r="BT181" s="10"/>
      <c r="BU181" s="10"/>
      <c r="BV181" s="10"/>
      <c r="BW181" s="10"/>
      <c r="BX181" s="10"/>
      <c r="BY181" s="10"/>
      <c r="BZ181" s="10"/>
      <c r="CA181" s="10"/>
      <c r="CB181" s="10"/>
      <c r="CC181" s="10"/>
      <c r="CD181" s="10"/>
      <c r="CE181" s="10"/>
      <c r="CF181" s="10"/>
      <c r="CG181" s="10"/>
      <c r="CH181" s="10"/>
      <c r="CI181" s="10"/>
      <c r="CJ181" s="10"/>
      <c r="CK181" s="10"/>
      <c r="CL181" s="10"/>
      <c r="CM181" s="10"/>
      <c r="CN181" s="10"/>
      <c r="CO181" s="10"/>
    </row>
    <row r="182" spans="5:93" x14ac:dyDescent="0.25"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  <c r="AQ182" s="10"/>
      <c r="AR182" s="10"/>
      <c r="AS182" s="10"/>
      <c r="AT182" s="10"/>
      <c r="AU182" s="10"/>
      <c r="AV182" s="10"/>
      <c r="AW182" s="10"/>
      <c r="AX182" s="10"/>
      <c r="AY182" s="10"/>
      <c r="AZ182" s="10"/>
      <c r="BA182" s="10"/>
      <c r="BB182" s="10"/>
      <c r="BC182" s="10"/>
      <c r="BD182" s="10"/>
      <c r="BE182" s="10"/>
      <c r="BF182" s="10"/>
      <c r="BG182" s="10"/>
      <c r="BH182" s="10"/>
      <c r="BI182" s="10"/>
      <c r="BJ182" s="10"/>
      <c r="BK182" s="10"/>
      <c r="BL182" s="10"/>
      <c r="BM182" s="10"/>
      <c r="BN182" s="10"/>
      <c r="BO182" s="10"/>
      <c r="BP182" s="10"/>
      <c r="BQ182" s="10"/>
      <c r="BR182" s="10"/>
      <c r="BS182" s="10"/>
      <c r="BT182" s="10"/>
      <c r="BU182" s="10"/>
      <c r="BV182" s="10"/>
      <c r="BW182" s="10"/>
      <c r="BX182" s="10"/>
      <c r="BY182" s="10"/>
      <c r="BZ182" s="10"/>
      <c r="CA182" s="10"/>
      <c r="CB182" s="10"/>
      <c r="CC182" s="10"/>
      <c r="CD182" s="10"/>
      <c r="CE182" s="10"/>
      <c r="CF182" s="10"/>
      <c r="CG182" s="10"/>
      <c r="CH182" s="10"/>
      <c r="CI182" s="10"/>
      <c r="CJ182" s="10"/>
      <c r="CK182" s="10"/>
      <c r="CL182" s="10"/>
      <c r="CM182" s="10"/>
      <c r="CN182" s="10"/>
      <c r="CO182" s="10"/>
    </row>
    <row r="183" spans="5:93" x14ac:dyDescent="0.25"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0"/>
      <c r="AQ183" s="10"/>
      <c r="AR183" s="10"/>
      <c r="AS183" s="10"/>
      <c r="AT183" s="10"/>
      <c r="AU183" s="10"/>
      <c r="AV183" s="10"/>
      <c r="AW183" s="10"/>
      <c r="AX183" s="10"/>
      <c r="AY183" s="10"/>
      <c r="AZ183" s="10"/>
      <c r="BA183" s="10"/>
      <c r="BB183" s="10"/>
      <c r="BC183" s="10"/>
      <c r="BD183" s="10"/>
      <c r="BE183" s="10"/>
      <c r="BF183" s="10"/>
      <c r="BG183" s="10"/>
      <c r="BH183" s="10"/>
      <c r="BI183" s="10"/>
      <c r="BJ183" s="10"/>
      <c r="BK183" s="10"/>
      <c r="BL183" s="10"/>
      <c r="BM183" s="10"/>
      <c r="BN183" s="10"/>
      <c r="BO183" s="10"/>
      <c r="BP183" s="10"/>
      <c r="BQ183" s="10"/>
      <c r="BR183" s="10"/>
      <c r="BS183" s="10"/>
      <c r="BT183" s="10"/>
      <c r="BU183" s="10"/>
      <c r="BV183" s="10"/>
      <c r="BW183" s="10"/>
      <c r="BX183" s="10"/>
      <c r="BY183" s="10"/>
      <c r="BZ183" s="10"/>
      <c r="CA183" s="10"/>
      <c r="CB183" s="10"/>
      <c r="CC183" s="10"/>
      <c r="CD183" s="10"/>
      <c r="CE183" s="10"/>
      <c r="CF183" s="10"/>
      <c r="CG183" s="10"/>
      <c r="CH183" s="10"/>
      <c r="CI183" s="10"/>
      <c r="CJ183" s="10"/>
      <c r="CK183" s="10"/>
      <c r="CL183" s="10"/>
      <c r="CM183" s="10"/>
      <c r="CN183" s="10"/>
      <c r="CO183" s="10"/>
    </row>
    <row r="184" spans="5:93" x14ac:dyDescent="0.25"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0"/>
      <c r="AQ184" s="10"/>
      <c r="AR184" s="10"/>
      <c r="AS184" s="10"/>
      <c r="AT184" s="10"/>
      <c r="AU184" s="10"/>
      <c r="AV184" s="10"/>
      <c r="AW184" s="10"/>
      <c r="AX184" s="10"/>
      <c r="AY184" s="10"/>
      <c r="AZ184" s="10"/>
      <c r="BA184" s="10"/>
      <c r="BB184" s="10"/>
      <c r="BC184" s="10"/>
      <c r="BD184" s="10"/>
      <c r="BE184" s="10"/>
      <c r="BF184" s="10"/>
      <c r="BG184" s="10"/>
      <c r="BH184" s="10"/>
      <c r="BI184" s="10"/>
      <c r="BJ184" s="10"/>
      <c r="BK184" s="10"/>
      <c r="BL184" s="10"/>
      <c r="BM184" s="10"/>
      <c r="BN184" s="10"/>
      <c r="BO184" s="10"/>
      <c r="BP184" s="10"/>
      <c r="BQ184" s="10"/>
      <c r="BR184" s="10"/>
      <c r="BS184" s="10"/>
      <c r="BT184" s="10"/>
      <c r="BU184" s="10"/>
      <c r="BV184" s="10"/>
      <c r="BW184" s="10"/>
      <c r="BX184" s="10"/>
      <c r="BY184" s="10"/>
      <c r="BZ184" s="10"/>
      <c r="CA184" s="10"/>
      <c r="CB184" s="10"/>
      <c r="CC184" s="10"/>
      <c r="CD184" s="10"/>
      <c r="CE184" s="10"/>
      <c r="CF184" s="10"/>
      <c r="CG184" s="10"/>
      <c r="CH184" s="10"/>
      <c r="CI184" s="10"/>
      <c r="CJ184" s="10"/>
      <c r="CK184" s="10"/>
      <c r="CL184" s="10"/>
      <c r="CM184" s="10"/>
      <c r="CN184" s="10"/>
      <c r="CO184" s="10"/>
    </row>
    <row r="185" spans="5:93" x14ac:dyDescent="0.25"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  <c r="AP185" s="10"/>
      <c r="AQ185" s="10"/>
      <c r="AR185" s="10"/>
      <c r="AS185" s="10"/>
      <c r="AT185" s="10"/>
      <c r="AU185" s="10"/>
      <c r="AV185" s="10"/>
      <c r="AW185" s="10"/>
      <c r="AX185" s="10"/>
      <c r="AY185" s="10"/>
      <c r="AZ185" s="10"/>
      <c r="BA185" s="10"/>
      <c r="BB185" s="10"/>
      <c r="BC185" s="10"/>
      <c r="BD185" s="10"/>
      <c r="BE185" s="10"/>
      <c r="BF185" s="10"/>
      <c r="BG185" s="10"/>
      <c r="BH185" s="10"/>
      <c r="BI185" s="10"/>
      <c r="BJ185" s="10"/>
      <c r="BK185" s="10"/>
      <c r="BL185" s="10"/>
      <c r="BM185" s="10"/>
      <c r="BN185" s="10"/>
      <c r="BO185" s="10"/>
      <c r="BP185" s="10"/>
      <c r="BQ185" s="10"/>
      <c r="BR185" s="10"/>
      <c r="BS185" s="10"/>
      <c r="BT185" s="10"/>
      <c r="BU185" s="10"/>
      <c r="BV185" s="10"/>
      <c r="BW185" s="10"/>
      <c r="BX185" s="10"/>
      <c r="BY185" s="10"/>
      <c r="BZ185" s="10"/>
      <c r="CA185" s="10"/>
      <c r="CB185" s="10"/>
      <c r="CC185" s="10"/>
      <c r="CD185" s="10"/>
      <c r="CE185" s="10"/>
      <c r="CF185" s="10"/>
      <c r="CG185" s="10"/>
      <c r="CH185" s="10"/>
      <c r="CI185" s="10"/>
      <c r="CJ185" s="10"/>
      <c r="CK185" s="10"/>
      <c r="CL185" s="10"/>
      <c r="CM185" s="10"/>
      <c r="CN185" s="10"/>
      <c r="CO185" s="10"/>
    </row>
    <row r="186" spans="5:93" x14ac:dyDescent="0.25"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  <c r="AP186" s="10"/>
      <c r="AQ186" s="10"/>
      <c r="AR186" s="10"/>
      <c r="AS186" s="10"/>
      <c r="AT186" s="10"/>
      <c r="AU186" s="10"/>
      <c r="AV186" s="10"/>
      <c r="AW186" s="10"/>
      <c r="AX186" s="10"/>
      <c r="AY186" s="10"/>
      <c r="AZ186" s="10"/>
      <c r="BA186" s="10"/>
      <c r="BB186" s="10"/>
      <c r="BC186" s="10"/>
      <c r="BD186" s="10"/>
      <c r="BE186" s="10"/>
      <c r="BF186" s="10"/>
      <c r="BG186" s="10"/>
      <c r="BH186" s="10"/>
      <c r="BI186" s="10"/>
      <c r="BJ186" s="10"/>
      <c r="BK186" s="10"/>
      <c r="BL186" s="10"/>
      <c r="BM186" s="10"/>
      <c r="BN186" s="10"/>
      <c r="BO186" s="10"/>
      <c r="BP186" s="10"/>
      <c r="BQ186" s="10"/>
      <c r="BR186" s="10"/>
      <c r="BS186" s="10"/>
      <c r="BT186" s="10"/>
      <c r="BU186" s="10"/>
      <c r="BV186" s="10"/>
      <c r="BW186" s="10"/>
      <c r="BX186" s="10"/>
      <c r="BY186" s="10"/>
      <c r="BZ186" s="10"/>
      <c r="CA186" s="10"/>
      <c r="CB186" s="10"/>
      <c r="CC186" s="10"/>
      <c r="CD186" s="10"/>
      <c r="CE186" s="10"/>
      <c r="CF186" s="10"/>
      <c r="CG186" s="10"/>
      <c r="CH186" s="10"/>
      <c r="CI186" s="10"/>
      <c r="CJ186" s="10"/>
      <c r="CK186" s="10"/>
      <c r="CL186" s="10"/>
      <c r="CM186" s="10"/>
      <c r="CN186" s="10"/>
      <c r="CO186" s="10"/>
    </row>
    <row r="187" spans="5:93" x14ac:dyDescent="0.25"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0"/>
      <c r="AQ187" s="10"/>
      <c r="AR187" s="10"/>
      <c r="AS187" s="10"/>
      <c r="AT187" s="10"/>
      <c r="AU187" s="10"/>
      <c r="AV187" s="10"/>
      <c r="AW187" s="10"/>
      <c r="AX187" s="10"/>
      <c r="AY187" s="10"/>
      <c r="AZ187" s="10"/>
      <c r="BA187" s="10"/>
      <c r="BB187" s="10"/>
      <c r="BC187" s="10"/>
      <c r="BD187" s="10"/>
      <c r="BE187" s="10"/>
      <c r="BF187" s="10"/>
      <c r="BG187" s="10"/>
      <c r="BH187" s="10"/>
      <c r="BI187" s="10"/>
      <c r="BJ187" s="10"/>
      <c r="BK187" s="10"/>
      <c r="BL187" s="10"/>
      <c r="BM187" s="10"/>
      <c r="BN187" s="10"/>
      <c r="BO187" s="10"/>
      <c r="BP187" s="10"/>
      <c r="BQ187" s="10"/>
      <c r="BR187" s="10"/>
      <c r="BS187" s="10"/>
      <c r="BT187" s="10"/>
      <c r="BU187" s="10"/>
      <c r="BV187" s="10"/>
      <c r="BW187" s="10"/>
      <c r="BX187" s="10"/>
      <c r="BY187" s="10"/>
      <c r="BZ187" s="10"/>
      <c r="CA187" s="10"/>
      <c r="CB187" s="10"/>
      <c r="CC187" s="10"/>
      <c r="CD187" s="10"/>
      <c r="CE187" s="10"/>
      <c r="CF187" s="10"/>
      <c r="CG187" s="10"/>
      <c r="CH187" s="10"/>
      <c r="CI187" s="10"/>
      <c r="CJ187" s="10"/>
      <c r="CK187" s="10"/>
      <c r="CL187" s="10"/>
      <c r="CM187" s="10"/>
      <c r="CN187" s="10"/>
      <c r="CO187" s="10"/>
    </row>
    <row r="188" spans="5:93" x14ac:dyDescent="0.25"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  <c r="AP188" s="10"/>
      <c r="AQ188" s="10"/>
      <c r="AR188" s="10"/>
      <c r="AS188" s="10"/>
      <c r="AT188" s="10"/>
      <c r="AU188" s="10"/>
      <c r="AV188" s="10"/>
      <c r="AW188" s="10"/>
      <c r="AX188" s="10"/>
      <c r="AY188" s="10"/>
      <c r="AZ188" s="10"/>
      <c r="BA188" s="10"/>
      <c r="BB188" s="10"/>
      <c r="BC188" s="10"/>
      <c r="BD188" s="10"/>
      <c r="BE188" s="10"/>
      <c r="BF188" s="10"/>
      <c r="BG188" s="10"/>
      <c r="BH188" s="10"/>
      <c r="BI188" s="10"/>
      <c r="BJ188" s="10"/>
      <c r="BK188" s="10"/>
      <c r="BL188" s="10"/>
      <c r="BM188" s="10"/>
      <c r="BN188" s="10"/>
      <c r="BO188" s="10"/>
      <c r="BP188" s="10"/>
      <c r="BQ188" s="10"/>
      <c r="BR188" s="10"/>
      <c r="BS188" s="10"/>
      <c r="BT188" s="10"/>
      <c r="BU188" s="10"/>
      <c r="BV188" s="10"/>
      <c r="BW188" s="10"/>
      <c r="BX188" s="10"/>
      <c r="BY188" s="10"/>
      <c r="BZ188" s="10"/>
      <c r="CA188" s="10"/>
      <c r="CB188" s="10"/>
      <c r="CC188" s="10"/>
      <c r="CD188" s="10"/>
      <c r="CE188" s="10"/>
      <c r="CF188" s="10"/>
      <c r="CG188" s="10"/>
      <c r="CH188" s="10"/>
      <c r="CI188" s="10"/>
      <c r="CJ188" s="10"/>
      <c r="CK188" s="10"/>
      <c r="CL188" s="10"/>
      <c r="CM188" s="10"/>
      <c r="CN188" s="10"/>
      <c r="CO188" s="10"/>
    </row>
    <row r="189" spans="5:93" x14ac:dyDescent="0.25"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  <c r="AP189" s="10"/>
      <c r="AQ189" s="10"/>
      <c r="AR189" s="10"/>
      <c r="AS189" s="10"/>
      <c r="AT189" s="10"/>
      <c r="AU189" s="10"/>
      <c r="AV189" s="10"/>
      <c r="AW189" s="10"/>
      <c r="AX189" s="10"/>
      <c r="AY189" s="10"/>
      <c r="AZ189" s="10"/>
      <c r="BA189" s="10"/>
      <c r="BB189" s="10"/>
      <c r="BC189" s="10"/>
      <c r="BD189" s="10"/>
      <c r="BE189" s="10"/>
      <c r="BF189" s="10"/>
      <c r="BG189" s="10"/>
      <c r="BH189" s="10"/>
      <c r="BI189" s="10"/>
      <c r="BJ189" s="10"/>
      <c r="BK189" s="10"/>
      <c r="BL189" s="10"/>
      <c r="BM189" s="10"/>
      <c r="BN189" s="10"/>
      <c r="BO189" s="10"/>
      <c r="BP189" s="10"/>
      <c r="BQ189" s="10"/>
      <c r="BR189" s="10"/>
      <c r="BS189" s="10"/>
      <c r="BT189" s="10"/>
      <c r="BU189" s="10"/>
      <c r="BV189" s="10"/>
      <c r="BW189" s="10"/>
      <c r="BX189" s="10"/>
      <c r="BY189" s="10"/>
      <c r="BZ189" s="10"/>
      <c r="CA189" s="10"/>
      <c r="CB189" s="10"/>
      <c r="CC189" s="10"/>
      <c r="CD189" s="10"/>
      <c r="CE189" s="10"/>
      <c r="CF189" s="10"/>
      <c r="CG189" s="10"/>
      <c r="CH189" s="10"/>
      <c r="CI189" s="10"/>
      <c r="CJ189" s="10"/>
      <c r="CK189" s="10"/>
      <c r="CL189" s="10"/>
      <c r="CM189" s="10"/>
      <c r="CN189" s="10"/>
      <c r="CO189" s="10"/>
    </row>
    <row r="190" spans="5:93" x14ac:dyDescent="0.25"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  <c r="AN190" s="10"/>
      <c r="AO190" s="10"/>
      <c r="AP190" s="10"/>
      <c r="AQ190" s="10"/>
      <c r="AR190" s="10"/>
      <c r="AS190" s="10"/>
      <c r="AT190" s="10"/>
      <c r="AU190" s="10"/>
      <c r="AV190" s="10"/>
      <c r="AW190" s="10"/>
      <c r="AX190" s="10"/>
      <c r="AY190" s="10"/>
      <c r="AZ190" s="10"/>
      <c r="BA190" s="10"/>
      <c r="BB190" s="10"/>
      <c r="BC190" s="10"/>
      <c r="BD190" s="10"/>
      <c r="BE190" s="10"/>
      <c r="BF190" s="10"/>
      <c r="BG190" s="10"/>
      <c r="BH190" s="10"/>
      <c r="BI190" s="10"/>
      <c r="BJ190" s="10"/>
      <c r="BK190" s="10"/>
      <c r="BL190" s="10"/>
      <c r="BM190" s="10"/>
      <c r="BN190" s="10"/>
      <c r="BO190" s="10"/>
      <c r="BP190" s="10"/>
      <c r="BQ190" s="10"/>
      <c r="BR190" s="10"/>
      <c r="BS190" s="10"/>
      <c r="BT190" s="10"/>
      <c r="BU190" s="10"/>
      <c r="BV190" s="10"/>
      <c r="BW190" s="10"/>
      <c r="BX190" s="10"/>
      <c r="BY190" s="10"/>
      <c r="BZ190" s="10"/>
      <c r="CA190" s="10"/>
      <c r="CB190" s="10"/>
      <c r="CC190" s="10"/>
      <c r="CD190" s="10"/>
      <c r="CE190" s="10"/>
      <c r="CF190" s="10"/>
      <c r="CG190" s="10"/>
      <c r="CH190" s="10"/>
      <c r="CI190" s="10"/>
      <c r="CJ190" s="10"/>
      <c r="CK190" s="10"/>
      <c r="CL190" s="10"/>
      <c r="CM190" s="10"/>
      <c r="CN190" s="10"/>
      <c r="CO190" s="10"/>
    </row>
    <row r="191" spans="5:93" x14ac:dyDescent="0.25"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  <c r="AN191" s="10"/>
      <c r="AO191" s="10"/>
      <c r="AP191" s="10"/>
      <c r="AQ191" s="10"/>
      <c r="AR191" s="10"/>
      <c r="AS191" s="10"/>
      <c r="AT191" s="10"/>
      <c r="AU191" s="10"/>
      <c r="AV191" s="10"/>
      <c r="AW191" s="10"/>
      <c r="AX191" s="10"/>
      <c r="AY191" s="10"/>
      <c r="AZ191" s="10"/>
      <c r="BA191" s="10"/>
      <c r="BB191" s="10"/>
      <c r="BC191" s="10"/>
      <c r="BD191" s="10"/>
      <c r="BE191" s="10"/>
      <c r="BF191" s="10"/>
      <c r="BG191" s="10"/>
      <c r="BH191" s="10"/>
      <c r="BI191" s="10"/>
      <c r="BJ191" s="10"/>
      <c r="BK191" s="10"/>
      <c r="BL191" s="10"/>
      <c r="BM191" s="10"/>
      <c r="BN191" s="10"/>
      <c r="BO191" s="10"/>
      <c r="BP191" s="10"/>
      <c r="BQ191" s="10"/>
      <c r="BR191" s="10"/>
      <c r="BS191" s="10"/>
      <c r="BT191" s="10"/>
      <c r="BU191" s="10"/>
      <c r="BV191" s="10"/>
      <c r="BW191" s="10"/>
      <c r="BX191" s="10"/>
      <c r="BY191" s="10"/>
      <c r="BZ191" s="10"/>
      <c r="CA191" s="10"/>
      <c r="CB191" s="10"/>
      <c r="CC191" s="10"/>
      <c r="CD191" s="10"/>
      <c r="CE191" s="10"/>
      <c r="CF191" s="10"/>
      <c r="CG191" s="10"/>
      <c r="CH191" s="10"/>
      <c r="CI191" s="10"/>
      <c r="CJ191" s="10"/>
      <c r="CK191" s="10"/>
      <c r="CL191" s="10"/>
      <c r="CM191" s="10"/>
      <c r="CN191" s="10"/>
      <c r="CO191" s="10"/>
    </row>
    <row r="192" spans="5:93" x14ac:dyDescent="0.25"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  <c r="AM192" s="10"/>
      <c r="AN192" s="10"/>
      <c r="AO192" s="10"/>
      <c r="AP192" s="10"/>
      <c r="AQ192" s="10"/>
      <c r="AR192" s="10"/>
      <c r="AS192" s="10"/>
      <c r="AT192" s="10"/>
      <c r="AU192" s="10"/>
      <c r="AV192" s="10"/>
      <c r="AW192" s="10"/>
      <c r="AX192" s="10"/>
      <c r="AY192" s="10"/>
      <c r="AZ192" s="10"/>
      <c r="BA192" s="10"/>
      <c r="BB192" s="10"/>
      <c r="BC192" s="10"/>
      <c r="BD192" s="10"/>
      <c r="BE192" s="10"/>
      <c r="BF192" s="10"/>
      <c r="BG192" s="10"/>
      <c r="BH192" s="10"/>
      <c r="BI192" s="10"/>
      <c r="BJ192" s="10"/>
      <c r="BK192" s="10"/>
      <c r="BL192" s="10"/>
      <c r="BM192" s="10"/>
      <c r="BN192" s="10"/>
      <c r="BO192" s="10"/>
      <c r="BP192" s="10"/>
      <c r="BQ192" s="10"/>
      <c r="BR192" s="10"/>
      <c r="BS192" s="10"/>
      <c r="BT192" s="10"/>
      <c r="BU192" s="10"/>
      <c r="BV192" s="10"/>
      <c r="BW192" s="10"/>
      <c r="BX192" s="10"/>
      <c r="BY192" s="10"/>
      <c r="BZ192" s="10"/>
      <c r="CA192" s="10"/>
      <c r="CB192" s="10"/>
      <c r="CC192" s="10"/>
      <c r="CD192" s="10"/>
      <c r="CE192" s="10"/>
      <c r="CF192" s="10"/>
      <c r="CG192" s="10"/>
      <c r="CH192" s="10"/>
      <c r="CI192" s="10"/>
      <c r="CJ192" s="10"/>
      <c r="CK192" s="10"/>
      <c r="CL192" s="10"/>
      <c r="CM192" s="10"/>
      <c r="CN192" s="10"/>
      <c r="CO192" s="10"/>
    </row>
    <row r="193" spans="5:93" x14ac:dyDescent="0.25"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  <c r="AM193" s="10"/>
      <c r="AN193" s="10"/>
      <c r="AO193" s="10"/>
      <c r="AP193" s="10"/>
      <c r="AQ193" s="10"/>
      <c r="AR193" s="10"/>
      <c r="AS193" s="10"/>
      <c r="AT193" s="10"/>
      <c r="AU193" s="10"/>
      <c r="AV193" s="10"/>
      <c r="AW193" s="10"/>
      <c r="AX193" s="10"/>
      <c r="AY193" s="10"/>
      <c r="AZ193" s="10"/>
      <c r="BA193" s="10"/>
      <c r="BB193" s="10"/>
      <c r="BC193" s="10"/>
      <c r="BD193" s="10"/>
      <c r="BE193" s="10"/>
      <c r="BF193" s="10"/>
      <c r="BG193" s="10"/>
      <c r="BH193" s="10"/>
      <c r="BI193" s="10"/>
      <c r="BJ193" s="10"/>
      <c r="BK193" s="10"/>
      <c r="BL193" s="10"/>
      <c r="BM193" s="10"/>
      <c r="BN193" s="10"/>
      <c r="BO193" s="10"/>
      <c r="BP193" s="10"/>
      <c r="BQ193" s="10"/>
      <c r="BR193" s="10"/>
      <c r="BS193" s="10"/>
      <c r="BT193" s="10"/>
      <c r="BU193" s="10"/>
      <c r="BV193" s="10"/>
      <c r="BW193" s="10"/>
      <c r="BX193" s="10"/>
      <c r="BY193" s="10"/>
      <c r="BZ193" s="10"/>
      <c r="CA193" s="10"/>
      <c r="CB193" s="10"/>
      <c r="CC193" s="10"/>
      <c r="CD193" s="10"/>
      <c r="CE193" s="10"/>
      <c r="CF193" s="10"/>
      <c r="CG193" s="10"/>
      <c r="CH193" s="10"/>
      <c r="CI193" s="10"/>
      <c r="CJ193" s="10"/>
      <c r="CK193" s="10"/>
      <c r="CL193" s="10"/>
      <c r="CM193" s="10"/>
      <c r="CN193" s="10"/>
      <c r="CO193" s="10"/>
    </row>
    <row r="194" spans="5:93" x14ac:dyDescent="0.25"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  <c r="AM194" s="10"/>
      <c r="AN194" s="10"/>
      <c r="AO194" s="10"/>
      <c r="AP194" s="10"/>
      <c r="AQ194" s="10"/>
      <c r="AR194" s="10"/>
      <c r="AS194" s="10"/>
      <c r="AT194" s="10"/>
      <c r="AU194" s="10"/>
      <c r="AV194" s="10"/>
      <c r="AW194" s="10"/>
      <c r="AX194" s="10"/>
      <c r="AY194" s="10"/>
      <c r="AZ194" s="10"/>
      <c r="BA194" s="10"/>
      <c r="BB194" s="10"/>
      <c r="BC194" s="10"/>
      <c r="BD194" s="10"/>
      <c r="BE194" s="10"/>
      <c r="BF194" s="10"/>
      <c r="BG194" s="10"/>
      <c r="BH194" s="10"/>
      <c r="BI194" s="10"/>
      <c r="BJ194" s="10"/>
      <c r="BK194" s="10"/>
      <c r="BL194" s="10"/>
      <c r="BM194" s="10"/>
      <c r="BN194" s="10"/>
      <c r="BO194" s="10"/>
      <c r="BP194" s="10"/>
      <c r="BQ194" s="10"/>
      <c r="BR194" s="10"/>
      <c r="BS194" s="10"/>
      <c r="BT194" s="10"/>
      <c r="BU194" s="10"/>
      <c r="BV194" s="10"/>
      <c r="BW194" s="10"/>
      <c r="BX194" s="10"/>
      <c r="BY194" s="10"/>
      <c r="BZ194" s="10"/>
      <c r="CA194" s="10"/>
      <c r="CB194" s="10"/>
      <c r="CC194" s="10"/>
      <c r="CD194" s="10"/>
      <c r="CE194" s="10"/>
      <c r="CF194" s="10"/>
      <c r="CG194" s="10"/>
      <c r="CH194" s="10"/>
      <c r="CI194" s="10"/>
      <c r="CJ194" s="10"/>
      <c r="CK194" s="10"/>
      <c r="CL194" s="10"/>
      <c r="CM194" s="10"/>
      <c r="CN194" s="10"/>
      <c r="CO194" s="10"/>
    </row>
    <row r="195" spans="5:93" x14ac:dyDescent="0.25"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  <c r="AM195" s="10"/>
      <c r="AN195" s="10"/>
      <c r="AO195" s="10"/>
      <c r="AP195" s="10"/>
      <c r="AQ195" s="10"/>
      <c r="AR195" s="10"/>
      <c r="AS195" s="10"/>
      <c r="AT195" s="10"/>
      <c r="AU195" s="10"/>
      <c r="AV195" s="10"/>
      <c r="AW195" s="10"/>
      <c r="AX195" s="10"/>
      <c r="AY195" s="10"/>
      <c r="AZ195" s="10"/>
      <c r="BA195" s="10"/>
      <c r="BB195" s="10"/>
      <c r="BC195" s="10"/>
      <c r="BD195" s="10"/>
      <c r="BE195" s="10"/>
      <c r="BF195" s="10"/>
      <c r="BG195" s="10"/>
      <c r="BH195" s="10"/>
      <c r="BI195" s="10"/>
      <c r="BJ195" s="10"/>
      <c r="BK195" s="10"/>
      <c r="BL195" s="10"/>
      <c r="BM195" s="10"/>
      <c r="BN195" s="10"/>
      <c r="BO195" s="10"/>
      <c r="BP195" s="10"/>
      <c r="BQ195" s="10"/>
      <c r="BR195" s="10"/>
      <c r="BS195" s="10"/>
      <c r="BT195" s="10"/>
      <c r="BU195" s="10"/>
      <c r="BV195" s="10"/>
      <c r="BW195" s="10"/>
      <c r="BX195" s="10"/>
      <c r="BY195" s="10"/>
      <c r="BZ195" s="10"/>
      <c r="CA195" s="10"/>
      <c r="CB195" s="10"/>
      <c r="CC195" s="10"/>
      <c r="CD195" s="10"/>
      <c r="CE195" s="10"/>
      <c r="CF195" s="10"/>
      <c r="CG195" s="10"/>
      <c r="CH195" s="10"/>
      <c r="CI195" s="10"/>
      <c r="CJ195" s="10"/>
      <c r="CK195" s="10"/>
      <c r="CL195" s="10"/>
      <c r="CM195" s="10"/>
      <c r="CN195" s="10"/>
      <c r="CO195" s="10"/>
    </row>
    <row r="196" spans="5:93" x14ac:dyDescent="0.25"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  <c r="AM196" s="10"/>
      <c r="AN196" s="10"/>
      <c r="AO196" s="10"/>
      <c r="AP196" s="10"/>
      <c r="AQ196" s="10"/>
      <c r="AR196" s="10"/>
      <c r="AS196" s="10"/>
      <c r="AT196" s="10"/>
      <c r="AU196" s="10"/>
      <c r="AV196" s="10"/>
      <c r="AW196" s="10"/>
      <c r="AX196" s="10"/>
      <c r="AY196" s="10"/>
      <c r="AZ196" s="10"/>
      <c r="BA196" s="10"/>
      <c r="BB196" s="10"/>
      <c r="BC196" s="10"/>
      <c r="BD196" s="10"/>
      <c r="BE196" s="10"/>
      <c r="BF196" s="10"/>
      <c r="BG196" s="10"/>
      <c r="BH196" s="10"/>
      <c r="BI196" s="10"/>
      <c r="BJ196" s="10"/>
      <c r="BK196" s="10"/>
      <c r="BL196" s="10"/>
      <c r="BM196" s="10"/>
      <c r="BN196" s="10"/>
      <c r="BO196" s="10"/>
      <c r="BP196" s="10"/>
      <c r="BQ196" s="10"/>
      <c r="BR196" s="10"/>
      <c r="BS196" s="10"/>
      <c r="BT196" s="10"/>
      <c r="BU196" s="10"/>
      <c r="BV196" s="10"/>
      <c r="BW196" s="10"/>
      <c r="BX196" s="10"/>
      <c r="BY196" s="10"/>
      <c r="BZ196" s="10"/>
      <c r="CA196" s="10"/>
      <c r="CB196" s="10"/>
      <c r="CC196" s="10"/>
      <c r="CD196" s="10"/>
      <c r="CE196" s="10"/>
      <c r="CF196" s="10"/>
      <c r="CG196" s="10"/>
      <c r="CH196" s="10"/>
      <c r="CI196" s="10"/>
      <c r="CJ196" s="10"/>
      <c r="CK196" s="10"/>
      <c r="CL196" s="10"/>
      <c r="CM196" s="10"/>
      <c r="CN196" s="10"/>
      <c r="CO196" s="10"/>
    </row>
    <row r="197" spans="5:93" x14ac:dyDescent="0.25"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  <c r="AP197" s="10"/>
      <c r="AQ197" s="10"/>
      <c r="AR197" s="10"/>
      <c r="AS197" s="10"/>
      <c r="AT197" s="10"/>
      <c r="AU197" s="10"/>
      <c r="AV197" s="10"/>
      <c r="AW197" s="10"/>
      <c r="AX197" s="10"/>
      <c r="AY197" s="10"/>
      <c r="AZ197" s="10"/>
      <c r="BA197" s="10"/>
      <c r="BB197" s="10"/>
      <c r="BC197" s="10"/>
      <c r="BD197" s="10"/>
      <c r="BE197" s="10"/>
      <c r="BF197" s="10"/>
      <c r="BG197" s="10"/>
      <c r="BH197" s="10"/>
      <c r="BI197" s="10"/>
      <c r="BJ197" s="10"/>
      <c r="BK197" s="10"/>
      <c r="BL197" s="10"/>
      <c r="BM197" s="10"/>
      <c r="BN197" s="10"/>
      <c r="BO197" s="10"/>
      <c r="BP197" s="10"/>
      <c r="BQ197" s="10"/>
      <c r="BR197" s="10"/>
      <c r="BS197" s="10"/>
      <c r="BT197" s="10"/>
      <c r="BU197" s="10"/>
      <c r="BV197" s="10"/>
      <c r="BW197" s="10"/>
      <c r="BX197" s="10"/>
      <c r="BY197" s="10"/>
      <c r="BZ197" s="10"/>
      <c r="CA197" s="10"/>
      <c r="CB197" s="10"/>
      <c r="CC197" s="10"/>
      <c r="CD197" s="10"/>
      <c r="CE197" s="10"/>
      <c r="CF197" s="10"/>
      <c r="CG197" s="10"/>
      <c r="CH197" s="10"/>
      <c r="CI197" s="10"/>
      <c r="CJ197" s="10"/>
      <c r="CK197" s="10"/>
      <c r="CL197" s="10"/>
      <c r="CM197" s="10"/>
      <c r="CN197" s="10"/>
      <c r="CO197" s="10"/>
    </row>
    <row r="198" spans="5:93" x14ac:dyDescent="0.25"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  <c r="AM198" s="10"/>
      <c r="AN198" s="10"/>
      <c r="AO198" s="10"/>
      <c r="AP198" s="10"/>
      <c r="AQ198" s="10"/>
      <c r="AR198" s="10"/>
      <c r="AS198" s="10"/>
      <c r="AT198" s="10"/>
      <c r="AU198" s="10"/>
      <c r="AV198" s="10"/>
      <c r="AW198" s="10"/>
      <c r="AX198" s="10"/>
      <c r="AY198" s="10"/>
      <c r="AZ198" s="10"/>
      <c r="BA198" s="10"/>
      <c r="BB198" s="10"/>
      <c r="BC198" s="10"/>
      <c r="BD198" s="10"/>
      <c r="BE198" s="10"/>
      <c r="BF198" s="10"/>
      <c r="BG198" s="10"/>
      <c r="BH198" s="10"/>
      <c r="BI198" s="10"/>
      <c r="BJ198" s="10"/>
      <c r="BK198" s="10"/>
      <c r="BL198" s="10"/>
      <c r="BM198" s="10"/>
      <c r="BN198" s="10"/>
      <c r="BO198" s="10"/>
      <c r="BP198" s="10"/>
      <c r="BQ198" s="10"/>
      <c r="BR198" s="10"/>
      <c r="BS198" s="10"/>
      <c r="BT198" s="10"/>
      <c r="BU198" s="10"/>
      <c r="BV198" s="10"/>
      <c r="BW198" s="10"/>
      <c r="BX198" s="10"/>
      <c r="BY198" s="10"/>
      <c r="BZ198" s="10"/>
      <c r="CA198" s="10"/>
      <c r="CB198" s="10"/>
      <c r="CC198" s="10"/>
      <c r="CD198" s="10"/>
      <c r="CE198" s="10"/>
      <c r="CF198" s="10"/>
      <c r="CG198" s="10"/>
      <c r="CH198" s="10"/>
      <c r="CI198" s="10"/>
      <c r="CJ198" s="10"/>
      <c r="CK198" s="10"/>
      <c r="CL198" s="10"/>
      <c r="CM198" s="10"/>
      <c r="CN198" s="10"/>
      <c r="CO198" s="10"/>
    </row>
    <row r="199" spans="5:93" x14ac:dyDescent="0.25"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/>
      <c r="AM199" s="10"/>
      <c r="AN199" s="10"/>
      <c r="AO199" s="10"/>
      <c r="AP199" s="10"/>
      <c r="AQ199" s="10"/>
      <c r="AR199" s="10"/>
      <c r="AS199" s="10"/>
      <c r="AT199" s="10"/>
      <c r="AU199" s="10"/>
      <c r="AV199" s="10"/>
      <c r="AW199" s="10"/>
      <c r="AX199" s="10"/>
      <c r="AY199" s="10"/>
      <c r="AZ199" s="10"/>
      <c r="BA199" s="10"/>
      <c r="BB199" s="10"/>
      <c r="BC199" s="10"/>
      <c r="BD199" s="10"/>
      <c r="BE199" s="10"/>
      <c r="BF199" s="10"/>
      <c r="BG199" s="10"/>
      <c r="BH199" s="10"/>
      <c r="BI199" s="10"/>
      <c r="BJ199" s="10"/>
      <c r="BK199" s="10"/>
      <c r="BL199" s="10"/>
      <c r="BM199" s="10"/>
      <c r="BN199" s="10"/>
      <c r="BO199" s="10"/>
      <c r="BP199" s="10"/>
      <c r="BQ199" s="10"/>
      <c r="BR199" s="10"/>
      <c r="BS199" s="10"/>
      <c r="BT199" s="10"/>
      <c r="BU199" s="10"/>
      <c r="BV199" s="10"/>
      <c r="BW199" s="10"/>
      <c r="BX199" s="10"/>
      <c r="BY199" s="10"/>
      <c r="BZ199" s="10"/>
      <c r="CA199" s="10"/>
      <c r="CB199" s="10"/>
      <c r="CC199" s="10"/>
      <c r="CD199" s="10"/>
      <c r="CE199" s="10"/>
      <c r="CF199" s="10"/>
      <c r="CG199" s="10"/>
      <c r="CH199" s="10"/>
      <c r="CI199" s="10"/>
      <c r="CJ199" s="10"/>
      <c r="CK199" s="10"/>
      <c r="CL199" s="10"/>
      <c r="CM199" s="10"/>
      <c r="CN199" s="10"/>
      <c r="CO199" s="10"/>
    </row>
    <row r="200" spans="5:93" x14ac:dyDescent="0.25"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  <c r="AM200" s="10"/>
      <c r="AN200" s="10"/>
      <c r="AO200" s="10"/>
      <c r="AP200" s="10"/>
      <c r="AQ200" s="10"/>
      <c r="AR200" s="10"/>
      <c r="AS200" s="10"/>
      <c r="AT200" s="10"/>
      <c r="AU200" s="10"/>
      <c r="AV200" s="10"/>
      <c r="AW200" s="10"/>
      <c r="AX200" s="10"/>
      <c r="AY200" s="10"/>
      <c r="AZ200" s="10"/>
      <c r="BA200" s="10"/>
      <c r="BB200" s="10"/>
      <c r="BC200" s="10"/>
      <c r="BD200" s="10"/>
      <c r="BE200" s="10"/>
      <c r="BF200" s="10"/>
      <c r="BG200" s="10"/>
      <c r="BH200" s="10"/>
      <c r="BI200" s="10"/>
      <c r="BJ200" s="10"/>
      <c r="BK200" s="10"/>
      <c r="BL200" s="10"/>
      <c r="BM200" s="10"/>
      <c r="BN200" s="10"/>
      <c r="BO200" s="10"/>
      <c r="BP200" s="10"/>
      <c r="BQ200" s="10"/>
      <c r="BR200" s="10"/>
      <c r="BS200" s="10"/>
      <c r="BT200" s="10"/>
      <c r="BU200" s="10"/>
      <c r="BV200" s="10"/>
      <c r="BW200" s="10"/>
      <c r="BX200" s="10"/>
      <c r="BY200" s="10"/>
      <c r="BZ200" s="10"/>
      <c r="CA200" s="10"/>
      <c r="CB200" s="10"/>
      <c r="CC200" s="10"/>
      <c r="CD200" s="10"/>
      <c r="CE200" s="10"/>
      <c r="CF200" s="10"/>
      <c r="CG200" s="10"/>
      <c r="CH200" s="10"/>
      <c r="CI200" s="10"/>
      <c r="CJ200" s="10"/>
      <c r="CK200" s="10"/>
      <c r="CL200" s="10"/>
      <c r="CM200" s="10"/>
      <c r="CN200" s="10"/>
      <c r="CO200" s="10"/>
    </row>
    <row r="201" spans="5:93" x14ac:dyDescent="0.25"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  <c r="AM201" s="10"/>
      <c r="AN201" s="10"/>
      <c r="AO201" s="10"/>
      <c r="AP201" s="10"/>
      <c r="AQ201" s="10"/>
      <c r="AR201" s="10"/>
      <c r="AS201" s="10"/>
      <c r="AT201" s="10"/>
      <c r="AU201" s="10"/>
      <c r="AV201" s="10"/>
      <c r="AW201" s="10"/>
      <c r="AX201" s="10"/>
      <c r="AY201" s="10"/>
      <c r="AZ201" s="10"/>
      <c r="BA201" s="10"/>
      <c r="BB201" s="10"/>
      <c r="BC201" s="10"/>
      <c r="BD201" s="10"/>
      <c r="BE201" s="10"/>
      <c r="BF201" s="10"/>
      <c r="BG201" s="10"/>
      <c r="BH201" s="10"/>
      <c r="BI201" s="10"/>
      <c r="BJ201" s="10"/>
      <c r="BK201" s="10"/>
      <c r="BL201" s="10"/>
      <c r="BM201" s="10"/>
      <c r="BN201" s="10"/>
      <c r="BO201" s="10"/>
      <c r="BP201" s="10"/>
      <c r="BQ201" s="10"/>
      <c r="BR201" s="10"/>
      <c r="BS201" s="10"/>
      <c r="BT201" s="10"/>
      <c r="BU201" s="10"/>
      <c r="BV201" s="10"/>
      <c r="BW201" s="10"/>
      <c r="BX201" s="10"/>
      <c r="BY201" s="10"/>
      <c r="BZ201" s="10"/>
      <c r="CA201" s="10"/>
      <c r="CB201" s="10"/>
      <c r="CC201" s="10"/>
      <c r="CD201" s="10"/>
      <c r="CE201" s="10"/>
      <c r="CF201" s="10"/>
      <c r="CG201" s="10"/>
      <c r="CH201" s="10"/>
      <c r="CI201" s="10"/>
      <c r="CJ201" s="10"/>
      <c r="CK201" s="10"/>
      <c r="CL201" s="10"/>
      <c r="CM201" s="10"/>
      <c r="CN201" s="10"/>
      <c r="CO201" s="10"/>
    </row>
    <row r="202" spans="5:93" x14ac:dyDescent="0.25"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  <c r="AL202" s="10"/>
      <c r="AM202" s="10"/>
      <c r="AN202" s="10"/>
      <c r="AO202" s="10"/>
      <c r="AP202" s="10"/>
      <c r="AQ202" s="10"/>
      <c r="AR202" s="10"/>
      <c r="AS202" s="10"/>
      <c r="AT202" s="10"/>
      <c r="AU202" s="10"/>
      <c r="AV202" s="10"/>
      <c r="AW202" s="10"/>
      <c r="AX202" s="10"/>
      <c r="AY202" s="10"/>
      <c r="AZ202" s="10"/>
      <c r="BA202" s="10"/>
      <c r="BB202" s="10"/>
      <c r="BC202" s="10"/>
      <c r="BD202" s="10"/>
      <c r="BE202" s="10"/>
      <c r="BF202" s="10"/>
      <c r="BG202" s="10"/>
      <c r="BH202" s="10"/>
      <c r="BI202" s="10"/>
      <c r="BJ202" s="10"/>
      <c r="BK202" s="10"/>
      <c r="BL202" s="10"/>
      <c r="BM202" s="10"/>
      <c r="BN202" s="10"/>
      <c r="BO202" s="10"/>
      <c r="BP202" s="10"/>
      <c r="BQ202" s="10"/>
      <c r="BR202" s="10"/>
      <c r="BS202" s="10"/>
      <c r="BT202" s="10"/>
      <c r="BU202" s="10"/>
      <c r="BV202" s="10"/>
      <c r="BW202" s="10"/>
      <c r="BX202" s="10"/>
      <c r="BY202" s="10"/>
      <c r="BZ202" s="10"/>
      <c r="CA202" s="10"/>
      <c r="CB202" s="10"/>
      <c r="CC202" s="10"/>
      <c r="CD202" s="10"/>
      <c r="CE202" s="10"/>
      <c r="CF202" s="10"/>
      <c r="CG202" s="10"/>
      <c r="CH202" s="10"/>
      <c r="CI202" s="10"/>
      <c r="CJ202" s="10"/>
      <c r="CK202" s="10"/>
      <c r="CL202" s="10"/>
      <c r="CM202" s="10"/>
      <c r="CN202" s="10"/>
      <c r="CO202" s="10"/>
    </row>
    <row r="203" spans="5:93" x14ac:dyDescent="0.25"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  <c r="AL203" s="10"/>
      <c r="AM203" s="10"/>
      <c r="AN203" s="10"/>
      <c r="AO203" s="10"/>
      <c r="AP203" s="10"/>
      <c r="AQ203" s="10"/>
      <c r="AR203" s="10"/>
      <c r="AS203" s="10"/>
      <c r="AT203" s="10"/>
      <c r="AU203" s="10"/>
      <c r="AV203" s="10"/>
      <c r="AW203" s="10"/>
      <c r="AX203" s="10"/>
      <c r="AY203" s="10"/>
      <c r="AZ203" s="10"/>
      <c r="BA203" s="10"/>
      <c r="BB203" s="10"/>
      <c r="BC203" s="10"/>
      <c r="BD203" s="10"/>
      <c r="BE203" s="10"/>
      <c r="BF203" s="10"/>
      <c r="BG203" s="10"/>
      <c r="BH203" s="10"/>
      <c r="BI203" s="10"/>
      <c r="BJ203" s="10"/>
      <c r="BK203" s="10"/>
      <c r="BL203" s="10"/>
      <c r="BM203" s="10"/>
      <c r="BN203" s="10"/>
      <c r="BO203" s="10"/>
      <c r="BP203" s="10"/>
      <c r="BQ203" s="10"/>
      <c r="BR203" s="10"/>
      <c r="BS203" s="10"/>
      <c r="BT203" s="10"/>
      <c r="BU203" s="10"/>
      <c r="BV203" s="10"/>
      <c r="BW203" s="10"/>
      <c r="BX203" s="10"/>
      <c r="BY203" s="10"/>
      <c r="BZ203" s="10"/>
      <c r="CA203" s="10"/>
      <c r="CB203" s="10"/>
      <c r="CC203" s="10"/>
      <c r="CD203" s="10"/>
      <c r="CE203" s="10"/>
      <c r="CF203" s="10"/>
      <c r="CG203" s="10"/>
      <c r="CH203" s="10"/>
      <c r="CI203" s="10"/>
      <c r="CJ203" s="10"/>
      <c r="CK203" s="10"/>
      <c r="CL203" s="10"/>
      <c r="CM203" s="10"/>
      <c r="CN203" s="10"/>
      <c r="CO203" s="10"/>
    </row>
    <row r="204" spans="5:93" x14ac:dyDescent="0.25"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  <c r="AL204" s="10"/>
      <c r="AM204" s="10"/>
      <c r="AN204" s="10"/>
      <c r="AO204" s="10"/>
      <c r="AP204" s="10"/>
      <c r="AQ204" s="10"/>
      <c r="AR204" s="10"/>
      <c r="AS204" s="10"/>
      <c r="AT204" s="10"/>
      <c r="AU204" s="10"/>
      <c r="AV204" s="10"/>
      <c r="AW204" s="10"/>
      <c r="AX204" s="10"/>
      <c r="AY204" s="10"/>
      <c r="AZ204" s="10"/>
      <c r="BA204" s="10"/>
      <c r="BB204" s="10"/>
      <c r="BC204" s="10"/>
      <c r="BD204" s="10"/>
      <c r="BE204" s="10"/>
      <c r="BF204" s="10"/>
      <c r="BG204" s="10"/>
      <c r="BH204" s="10"/>
      <c r="BI204" s="10"/>
      <c r="BJ204" s="10"/>
      <c r="BK204" s="10"/>
      <c r="BL204" s="10"/>
      <c r="BM204" s="10"/>
      <c r="BN204" s="10"/>
      <c r="BO204" s="10"/>
      <c r="BP204" s="10"/>
      <c r="BQ204" s="10"/>
      <c r="BR204" s="10"/>
      <c r="BS204" s="10"/>
      <c r="BT204" s="10"/>
      <c r="BU204" s="10"/>
      <c r="BV204" s="10"/>
      <c r="BW204" s="10"/>
      <c r="BX204" s="10"/>
      <c r="BY204" s="10"/>
      <c r="BZ204" s="10"/>
      <c r="CA204" s="10"/>
      <c r="CB204" s="10"/>
      <c r="CC204" s="10"/>
      <c r="CD204" s="10"/>
      <c r="CE204" s="10"/>
      <c r="CF204" s="10"/>
      <c r="CG204" s="10"/>
      <c r="CH204" s="10"/>
      <c r="CI204" s="10"/>
      <c r="CJ204" s="10"/>
      <c r="CK204" s="10"/>
      <c r="CL204" s="10"/>
      <c r="CM204" s="10"/>
      <c r="CN204" s="10"/>
      <c r="CO204" s="10"/>
    </row>
    <row r="205" spans="5:93" x14ac:dyDescent="0.25"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  <c r="AK205" s="10"/>
      <c r="AL205" s="10"/>
      <c r="AM205" s="10"/>
      <c r="AN205" s="10"/>
      <c r="AO205" s="10"/>
      <c r="AP205" s="10"/>
      <c r="AQ205" s="10"/>
      <c r="AR205" s="10"/>
      <c r="AS205" s="10"/>
      <c r="AT205" s="10"/>
      <c r="AU205" s="10"/>
      <c r="AV205" s="10"/>
      <c r="AW205" s="10"/>
      <c r="AX205" s="10"/>
      <c r="AY205" s="10"/>
      <c r="AZ205" s="10"/>
      <c r="BA205" s="10"/>
      <c r="BB205" s="10"/>
      <c r="BC205" s="10"/>
      <c r="BD205" s="10"/>
      <c r="BE205" s="10"/>
      <c r="BF205" s="10"/>
      <c r="BG205" s="10"/>
      <c r="BH205" s="10"/>
      <c r="BI205" s="10"/>
      <c r="BJ205" s="10"/>
      <c r="BK205" s="10"/>
      <c r="BL205" s="10"/>
      <c r="BM205" s="10"/>
      <c r="BN205" s="10"/>
      <c r="BO205" s="10"/>
      <c r="BP205" s="10"/>
      <c r="BQ205" s="10"/>
      <c r="BR205" s="10"/>
      <c r="BS205" s="10"/>
      <c r="BT205" s="10"/>
      <c r="BU205" s="10"/>
      <c r="BV205" s="10"/>
      <c r="BW205" s="10"/>
      <c r="BX205" s="10"/>
      <c r="BY205" s="10"/>
      <c r="BZ205" s="10"/>
      <c r="CA205" s="10"/>
      <c r="CB205" s="10"/>
      <c r="CC205" s="10"/>
      <c r="CD205" s="10"/>
      <c r="CE205" s="10"/>
      <c r="CF205" s="10"/>
      <c r="CG205" s="10"/>
      <c r="CH205" s="10"/>
      <c r="CI205" s="10"/>
      <c r="CJ205" s="10"/>
      <c r="CK205" s="10"/>
      <c r="CL205" s="10"/>
      <c r="CM205" s="10"/>
      <c r="CN205" s="10"/>
      <c r="CO205" s="10"/>
    </row>
    <row r="206" spans="5:93" x14ac:dyDescent="0.25"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  <c r="AJ206" s="10"/>
      <c r="AK206" s="10"/>
      <c r="AL206" s="10"/>
      <c r="AM206" s="10"/>
      <c r="AN206" s="10"/>
      <c r="AO206" s="10"/>
      <c r="AP206" s="10"/>
      <c r="AQ206" s="10"/>
      <c r="AR206" s="10"/>
      <c r="AS206" s="10"/>
      <c r="AT206" s="10"/>
      <c r="AU206" s="10"/>
      <c r="AV206" s="10"/>
      <c r="AW206" s="10"/>
      <c r="AX206" s="10"/>
      <c r="AY206" s="10"/>
      <c r="AZ206" s="10"/>
      <c r="BA206" s="10"/>
      <c r="BB206" s="10"/>
      <c r="BC206" s="10"/>
      <c r="BD206" s="10"/>
      <c r="BE206" s="10"/>
      <c r="BF206" s="10"/>
      <c r="BG206" s="10"/>
      <c r="BH206" s="10"/>
      <c r="BI206" s="10"/>
      <c r="BJ206" s="10"/>
      <c r="BK206" s="10"/>
      <c r="BL206" s="10"/>
      <c r="BM206" s="10"/>
      <c r="BN206" s="10"/>
      <c r="BO206" s="10"/>
      <c r="BP206" s="10"/>
      <c r="BQ206" s="10"/>
      <c r="BR206" s="10"/>
      <c r="BS206" s="10"/>
      <c r="BT206" s="10"/>
      <c r="BU206" s="10"/>
      <c r="BV206" s="10"/>
      <c r="BW206" s="10"/>
      <c r="BX206" s="10"/>
      <c r="BY206" s="10"/>
      <c r="BZ206" s="10"/>
      <c r="CA206" s="10"/>
      <c r="CB206" s="10"/>
      <c r="CC206" s="10"/>
      <c r="CD206" s="10"/>
      <c r="CE206" s="10"/>
      <c r="CF206" s="10"/>
      <c r="CG206" s="10"/>
      <c r="CH206" s="10"/>
      <c r="CI206" s="10"/>
      <c r="CJ206" s="10"/>
      <c r="CK206" s="10"/>
      <c r="CL206" s="10"/>
      <c r="CM206" s="10"/>
      <c r="CN206" s="10"/>
      <c r="CO206" s="10"/>
    </row>
    <row r="207" spans="5:93" x14ac:dyDescent="0.25"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  <c r="AL207" s="10"/>
      <c r="AM207" s="10"/>
      <c r="AN207" s="10"/>
      <c r="AO207" s="10"/>
      <c r="AP207" s="10"/>
      <c r="AQ207" s="10"/>
      <c r="AR207" s="10"/>
      <c r="AS207" s="10"/>
      <c r="AT207" s="10"/>
      <c r="AU207" s="10"/>
      <c r="AV207" s="10"/>
      <c r="AW207" s="10"/>
      <c r="AX207" s="10"/>
      <c r="AY207" s="10"/>
      <c r="AZ207" s="10"/>
      <c r="BA207" s="10"/>
      <c r="BB207" s="10"/>
      <c r="BC207" s="10"/>
      <c r="BD207" s="10"/>
      <c r="BE207" s="10"/>
      <c r="BF207" s="10"/>
      <c r="BG207" s="10"/>
      <c r="BH207" s="10"/>
      <c r="BI207" s="10"/>
      <c r="BJ207" s="10"/>
      <c r="BK207" s="10"/>
      <c r="BL207" s="10"/>
      <c r="BM207" s="10"/>
      <c r="BN207" s="10"/>
      <c r="BO207" s="10"/>
      <c r="BP207" s="10"/>
      <c r="BQ207" s="10"/>
      <c r="BR207" s="10"/>
      <c r="BS207" s="10"/>
      <c r="BT207" s="10"/>
      <c r="BU207" s="10"/>
      <c r="BV207" s="10"/>
      <c r="BW207" s="10"/>
      <c r="BX207" s="10"/>
      <c r="BY207" s="10"/>
      <c r="BZ207" s="10"/>
      <c r="CA207" s="10"/>
      <c r="CB207" s="10"/>
      <c r="CC207" s="10"/>
      <c r="CD207" s="10"/>
      <c r="CE207" s="10"/>
      <c r="CF207" s="10"/>
      <c r="CG207" s="10"/>
      <c r="CH207" s="10"/>
      <c r="CI207" s="10"/>
      <c r="CJ207" s="10"/>
      <c r="CK207" s="10"/>
      <c r="CL207" s="10"/>
      <c r="CM207" s="10"/>
      <c r="CN207" s="10"/>
      <c r="CO207" s="10"/>
    </row>
    <row r="208" spans="5:93" x14ac:dyDescent="0.25"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  <c r="AL208" s="10"/>
      <c r="AM208" s="10"/>
      <c r="AN208" s="10"/>
      <c r="AO208" s="10"/>
      <c r="AP208" s="10"/>
      <c r="AQ208" s="10"/>
      <c r="AR208" s="10"/>
      <c r="AS208" s="10"/>
      <c r="AT208" s="10"/>
      <c r="AU208" s="10"/>
      <c r="AV208" s="10"/>
      <c r="AW208" s="10"/>
      <c r="AX208" s="10"/>
      <c r="AY208" s="10"/>
      <c r="AZ208" s="10"/>
      <c r="BA208" s="10"/>
      <c r="BB208" s="10"/>
      <c r="BC208" s="10"/>
      <c r="BD208" s="10"/>
      <c r="BE208" s="10"/>
      <c r="BF208" s="10"/>
      <c r="BG208" s="10"/>
      <c r="BH208" s="10"/>
      <c r="BI208" s="10"/>
      <c r="BJ208" s="10"/>
      <c r="BK208" s="10"/>
      <c r="BL208" s="10"/>
      <c r="BM208" s="10"/>
      <c r="BN208" s="10"/>
      <c r="BO208" s="10"/>
      <c r="BP208" s="10"/>
      <c r="BQ208" s="10"/>
      <c r="BR208" s="10"/>
      <c r="BS208" s="10"/>
      <c r="BT208" s="10"/>
      <c r="BU208" s="10"/>
      <c r="BV208" s="10"/>
      <c r="BW208" s="10"/>
      <c r="BX208" s="10"/>
      <c r="BY208" s="10"/>
      <c r="BZ208" s="10"/>
      <c r="CA208" s="10"/>
      <c r="CB208" s="10"/>
      <c r="CC208" s="10"/>
      <c r="CD208" s="10"/>
      <c r="CE208" s="10"/>
      <c r="CF208" s="10"/>
      <c r="CG208" s="10"/>
      <c r="CH208" s="10"/>
      <c r="CI208" s="10"/>
      <c r="CJ208" s="10"/>
      <c r="CK208" s="10"/>
      <c r="CL208" s="10"/>
      <c r="CM208" s="10"/>
      <c r="CN208" s="10"/>
      <c r="CO208" s="10"/>
    </row>
    <row r="209" spans="5:93" x14ac:dyDescent="0.25"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  <c r="AK209" s="10"/>
      <c r="AL209" s="10"/>
      <c r="AM209" s="10"/>
      <c r="AN209" s="10"/>
      <c r="AO209" s="10"/>
      <c r="AP209" s="10"/>
      <c r="AQ209" s="10"/>
      <c r="AR209" s="10"/>
      <c r="AS209" s="10"/>
      <c r="AT209" s="10"/>
      <c r="AU209" s="10"/>
      <c r="AV209" s="10"/>
      <c r="AW209" s="10"/>
      <c r="AX209" s="10"/>
      <c r="AY209" s="10"/>
      <c r="AZ209" s="10"/>
      <c r="BA209" s="10"/>
      <c r="BB209" s="10"/>
      <c r="BC209" s="10"/>
      <c r="BD209" s="10"/>
      <c r="BE209" s="10"/>
      <c r="BF209" s="10"/>
      <c r="BG209" s="10"/>
      <c r="BH209" s="10"/>
      <c r="BI209" s="10"/>
      <c r="BJ209" s="10"/>
      <c r="BK209" s="10"/>
      <c r="BL209" s="10"/>
      <c r="BM209" s="10"/>
      <c r="BN209" s="10"/>
      <c r="BO209" s="10"/>
      <c r="BP209" s="10"/>
      <c r="BQ209" s="10"/>
      <c r="BR209" s="10"/>
      <c r="BS209" s="10"/>
      <c r="BT209" s="10"/>
      <c r="BU209" s="10"/>
      <c r="BV209" s="10"/>
      <c r="BW209" s="10"/>
      <c r="BX209" s="10"/>
      <c r="BY209" s="10"/>
      <c r="BZ209" s="10"/>
      <c r="CA209" s="10"/>
      <c r="CB209" s="10"/>
      <c r="CC209" s="10"/>
      <c r="CD209" s="10"/>
      <c r="CE209" s="10"/>
      <c r="CF209" s="10"/>
      <c r="CG209" s="10"/>
      <c r="CH209" s="10"/>
      <c r="CI209" s="10"/>
      <c r="CJ209" s="10"/>
      <c r="CK209" s="10"/>
      <c r="CL209" s="10"/>
      <c r="CM209" s="10"/>
      <c r="CN209" s="10"/>
      <c r="CO209" s="10"/>
    </row>
    <row r="210" spans="5:93" x14ac:dyDescent="0.25"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  <c r="AL210" s="10"/>
      <c r="AM210" s="10"/>
      <c r="AN210" s="10"/>
      <c r="AO210" s="10"/>
      <c r="AP210" s="10"/>
      <c r="AQ210" s="10"/>
      <c r="AR210" s="10"/>
      <c r="AS210" s="10"/>
      <c r="AT210" s="10"/>
      <c r="AU210" s="10"/>
      <c r="AV210" s="10"/>
      <c r="AW210" s="10"/>
      <c r="AX210" s="10"/>
      <c r="AY210" s="10"/>
      <c r="AZ210" s="10"/>
      <c r="BA210" s="10"/>
      <c r="BB210" s="10"/>
      <c r="BC210" s="10"/>
      <c r="BD210" s="10"/>
      <c r="BE210" s="10"/>
      <c r="BF210" s="10"/>
      <c r="BG210" s="10"/>
      <c r="BH210" s="10"/>
      <c r="BI210" s="10"/>
      <c r="BJ210" s="10"/>
      <c r="BK210" s="10"/>
      <c r="BL210" s="10"/>
      <c r="BM210" s="10"/>
      <c r="BN210" s="10"/>
      <c r="BO210" s="10"/>
      <c r="BP210" s="10"/>
      <c r="BQ210" s="10"/>
      <c r="BR210" s="10"/>
      <c r="BS210" s="10"/>
      <c r="BT210" s="10"/>
      <c r="BU210" s="10"/>
      <c r="BV210" s="10"/>
      <c r="BW210" s="10"/>
      <c r="BX210" s="10"/>
      <c r="BY210" s="10"/>
      <c r="BZ210" s="10"/>
      <c r="CA210" s="10"/>
      <c r="CB210" s="10"/>
      <c r="CC210" s="10"/>
      <c r="CD210" s="10"/>
      <c r="CE210" s="10"/>
      <c r="CF210" s="10"/>
      <c r="CG210" s="10"/>
      <c r="CH210" s="10"/>
      <c r="CI210" s="10"/>
      <c r="CJ210" s="10"/>
      <c r="CK210" s="10"/>
      <c r="CL210" s="10"/>
      <c r="CM210" s="10"/>
      <c r="CN210" s="10"/>
      <c r="CO210" s="10"/>
    </row>
    <row r="211" spans="5:93" x14ac:dyDescent="0.25"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  <c r="AM211" s="10"/>
      <c r="AN211" s="10"/>
      <c r="AO211" s="10"/>
      <c r="AP211" s="10"/>
      <c r="AQ211" s="10"/>
      <c r="AR211" s="10"/>
      <c r="AS211" s="10"/>
      <c r="AT211" s="10"/>
      <c r="AU211" s="10"/>
      <c r="AV211" s="10"/>
      <c r="AW211" s="10"/>
      <c r="AX211" s="10"/>
      <c r="AY211" s="10"/>
      <c r="AZ211" s="10"/>
      <c r="BA211" s="10"/>
      <c r="BB211" s="10"/>
      <c r="BC211" s="10"/>
      <c r="BD211" s="10"/>
      <c r="BE211" s="10"/>
      <c r="BF211" s="10"/>
      <c r="BG211" s="10"/>
      <c r="BH211" s="10"/>
      <c r="BI211" s="10"/>
      <c r="BJ211" s="10"/>
      <c r="BK211" s="10"/>
      <c r="BL211" s="10"/>
      <c r="BM211" s="10"/>
      <c r="BN211" s="10"/>
      <c r="BO211" s="10"/>
      <c r="BP211" s="10"/>
      <c r="BQ211" s="10"/>
      <c r="BR211" s="10"/>
      <c r="BS211" s="10"/>
      <c r="BT211" s="10"/>
      <c r="BU211" s="10"/>
      <c r="BV211" s="10"/>
      <c r="BW211" s="10"/>
      <c r="BX211" s="10"/>
      <c r="BY211" s="10"/>
      <c r="BZ211" s="10"/>
      <c r="CA211" s="10"/>
      <c r="CB211" s="10"/>
      <c r="CC211" s="10"/>
      <c r="CD211" s="10"/>
      <c r="CE211" s="10"/>
      <c r="CF211" s="10"/>
      <c r="CG211" s="10"/>
      <c r="CH211" s="10"/>
      <c r="CI211" s="10"/>
      <c r="CJ211" s="10"/>
      <c r="CK211" s="10"/>
      <c r="CL211" s="10"/>
      <c r="CM211" s="10"/>
      <c r="CN211" s="10"/>
      <c r="CO211" s="10"/>
    </row>
    <row r="212" spans="5:93" x14ac:dyDescent="0.25"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  <c r="AL212" s="10"/>
      <c r="AM212" s="10"/>
      <c r="AN212" s="10"/>
      <c r="AO212" s="10"/>
      <c r="AP212" s="10"/>
      <c r="AQ212" s="10"/>
      <c r="AR212" s="10"/>
      <c r="AS212" s="10"/>
      <c r="AT212" s="10"/>
      <c r="AU212" s="10"/>
      <c r="AV212" s="10"/>
      <c r="AW212" s="10"/>
      <c r="AX212" s="10"/>
      <c r="AY212" s="10"/>
      <c r="AZ212" s="10"/>
      <c r="BA212" s="10"/>
      <c r="BB212" s="10"/>
      <c r="BC212" s="10"/>
      <c r="BD212" s="10"/>
      <c r="BE212" s="10"/>
      <c r="BF212" s="10"/>
      <c r="BG212" s="10"/>
      <c r="BH212" s="10"/>
      <c r="BI212" s="10"/>
      <c r="BJ212" s="10"/>
      <c r="BK212" s="10"/>
      <c r="BL212" s="10"/>
      <c r="BM212" s="10"/>
      <c r="BN212" s="10"/>
      <c r="BO212" s="10"/>
      <c r="BP212" s="10"/>
      <c r="BQ212" s="10"/>
      <c r="BR212" s="10"/>
      <c r="BS212" s="10"/>
      <c r="BT212" s="10"/>
      <c r="BU212" s="10"/>
      <c r="BV212" s="10"/>
      <c r="BW212" s="10"/>
      <c r="BX212" s="10"/>
      <c r="BY212" s="10"/>
      <c r="BZ212" s="10"/>
      <c r="CA212" s="10"/>
      <c r="CB212" s="10"/>
      <c r="CC212" s="10"/>
      <c r="CD212" s="10"/>
      <c r="CE212" s="10"/>
      <c r="CF212" s="10"/>
      <c r="CG212" s="10"/>
      <c r="CH212" s="10"/>
      <c r="CI212" s="10"/>
      <c r="CJ212" s="10"/>
      <c r="CK212" s="10"/>
      <c r="CL212" s="10"/>
      <c r="CM212" s="10"/>
      <c r="CN212" s="10"/>
      <c r="CO212" s="10"/>
    </row>
    <row r="213" spans="5:93" x14ac:dyDescent="0.25"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  <c r="AM213" s="10"/>
      <c r="AN213" s="10"/>
      <c r="AO213" s="10"/>
      <c r="AP213" s="10"/>
      <c r="AQ213" s="10"/>
      <c r="AR213" s="10"/>
      <c r="AS213" s="10"/>
      <c r="AT213" s="10"/>
      <c r="AU213" s="10"/>
      <c r="AV213" s="10"/>
      <c r="AW213" s="10"/>
      <c r="AX213" s="10"/>
      <c r="AY213" s="10"/>
      <c r="AZ213" s="10"/>
      <c r="BA213" s="10"/>
      <c r="BB213" s="10"/>
      <c r="BC213" s="10"/>
      <c r="BD213" s="10"/>
      <c r="BE213" s="10"/>
      <c r="BF213" s="10"/>
      <c r="BG213" s="10"/>
      <c r="BH213" s="10"/>
      <c r="BI213" s="10"/>
      <c r="BJ213" s="10"/>
      <c r="BK213" s="10"/>
      <c r="BL213" s="10"/>
      <c r="BM213" s="10"/>
      <c r="BN213" s="10"/>
      <c r="BO213" s="10"/>
      <c r="BP213" s="10"/>
      <c r="BQ213" s="10"/>
      <c r="BR213" s="10"/>
      <c r="BS213" s="10"/>
      <c r="BT213" s="10"/>
      <c r="BU213" s="10"/>
      <c r="BV213" s="10"/>
      <c r="BW213" s="10"/>
      <c r="BX213" s="10"/>
      <c r="BY213" s="10"/>
      <c r="BZ213" s="10"/>
      <c r="CA213" s="10"/>
      <c r="CB213" s="10"/>
      <c r="CC213" s="10"/>
      <c r="CD213" s="10"/>
      <c r="CE213" s="10"/>
      <c r="CF213" s="10"/>
      <c r="CG213" s="10"/>
      <c r="CH213" s="10"/>
      <c r="CI213" s="10"/>
      <c r="CJ213" s="10"/>
      <c r="CK213" s="10"/>
      <c r="CL213" s="10"/>
      <c r="CM213" s="10"/>
      <c r="CN213" s="10"/>
      <c r="CO213" s="10"/>
    </row>
    <row r="214" spans="5:93" x14ac:dyDescent="0.25"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  <c r="AL214" s="10"/>
      <c r="AM214" s="10"/>
      <c r="AN214" s="10"/>
      <c r="AO214" s="10"/>
      <c r="AP214" s="10"/>
      <c r="AQ214" s="10"/>
      <c r="AR214" s="10"/>
      <c r="AS214" s="10"/>
      <c r="AT214" s="10"/>
      <c r="AU214" s="10"/>
      <c r="AV214" s="10"/>
      <c r="AW214" s="10"/>
      <c r="AX214" s="10"/>
      <c r="AY214" s="10"/>
      <c r="AZ214" s="10"/>
      <c r="BA214" s="10"/>
      <c r="BB214" s="10"/>
      <c r="BC214" s="10"/>
      <c r="BD214" s="10"/>
      <c r="BE214" s="10"/>
      <c r="BF214" s="10"/>
      <c r="BG214" s="10"/>
      <c r="BH214" s="10"/>
      <c r="BI214" s="10"/>
      <c r="BJ214" s="10"/>
      <c r="BK214" s="10"/>
      <c r="BL214" s="10"/>
      <c r="BM214" s="10"/>
      <c r="BN214" s="10"/>
      <c r="BO214" s="10"/>
      <c r="BP214" s="10"/>
      <c r="BQ214" s="10"/>
      <c r="BR214" s="10"/>
      <c r="BS214" s="10"/>
      <c r="BT214" s="10"/>
      <c r="BU214" s="10"/>
      <c r="BV214" s="10"/>
      <c r="BW214" s="10"/>
      <c r="BX214" s="10"/>
      <c r="BY214" s="10"/>
      <c r="BZ214" s="10"/>
      <c r="CA214" s="10"/>
      <c r="CB214" s="10"/>
      <c r="CC214" s="10"/>
      <c r="CD214" s="10"/>
      <c r="CE214" s="10"/>
      <c r="CF214" s="10"/>
      <c r="CG214" s="10"/>
      <c r="CH214" s="10"/>
      <c r="CI214" s="10"/>
      <c r="CJ214" s="10"/>
      <c r="CK214" s="10"/>
      <c r="CL214" s="10"/>
      <c r="CM214" s="10"/>
      <c r="CN214" s="10"/>
      <c r="CO214" s="10"/>
    </row>
    <row r="215" spans="5:93" x14ac:dyDescent="0.25"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  <c r="AL215" s="10"/>
      <c r="AM215" s="10"/>
      <c r="AN215" s="10"/>
      <c r="AO215" s="10"/>
      <c r="AP215" s="10"/>
      <c r="AQ215" s="10"/>
      <c r="AR215" s="10"/>
      <c r="AS215" s="10"/>
      <c r="AT215" s="10"/>
      <c r="AU215" s="10"/>
      <c r="AV215" s="10"/>
      <c r="AW215" s="10"/>
      <c r="AX215" s="10"/>
      <c r="AY215" s="10"/>
      <c r="AZ215" s="10"/>
      <c r="BA215" s="10"/>
      <c r="BB215" s="10"/>
      <c r="BC215" s="10"/>
      <c r="BD215" s="10"/>
      <c r="BE215" s="10"/>
      <c r="BF215" s="10"/>
      <c r="BG215" s="10"/>
      <c r="BH215" s="10"/>
      <c r="BI215" s="10"/>
      <c r="BJ215" s="10"/>
      <c r="BK215" s="10"/>
      <c r="BL215" s="10"/>
      <c r="BM215" s="10"/>
      <c r="BN215" s="10"/>
      <c r="BO215" s="10"/>
      <c r="BP215" s="10"/>
      <c r="BQ215" s="10"/>
      <c r="BR215" s="10"/>
      <c r="BS215" s="10"/>
      <c r="BT215" s="10"/>
      <c r="BU215" s="10"/>
      <c r="BV215" s="10"/>
      <c r="BW215" s="10"/>
      <c r="BX215" s="10"/>
      <c r="BY215" s="10"/>
      <c r="BZ215" s="10"/>
      <c r="CA215" s="10"/>
      <c r="CB215" s="10"/>
      <c r="CC215" s="10"/>
      <c r="CD215" s="10"/>
      <c r="CE215" s="10"/>
      <c r="CF215" s="10"/>
      <c r="CG215" s="10"/>
      <c r="CH215" s="10"/>
      <c r="CI215" s="10"/>
      <c r="CJ215" s="10"/>
      <c r="CK215" s="10"/>
      <c r="CL215" s="10"/>
      <c r="CM215" s="10"/>
      <c r="CN215" s="10"/>
      <c r="CO215" s="10"/>
    </row>
    <row r="216" spans="5:93" x14ac:dyDescent="0.25"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  <c r="AJ216" s="10"/>
      <c r="AK216" s="10"/>
      <c r="AL216" s="10"/>
      <c r="AM216" s="10"/>
      <c r="AN216" s="10"/>
      <c r="AO216" s="10"/>
      <c r="AP216" s="10"/>
      <c r="AQ216" s="10"/>
      <c r="AR216" s="10"/>
      <c r="AS216" s="10"/>
      <c r="AT216" s="10"/>
      <c r="AU216" s="10"/>
      <c r="AV216" s="10"/>
      <c r="AW216" s="10"/>
      <c r="AX216" s="10"/>
      <c r="AY216" s="10"/>
      <c r="AZ216" s="10"/>
      <c r="BA216" s="10"/>
      <c r="BB216" s="10"/>
      <c r="BC216" s="10"/>
      <c r="BD216" s="10"/>
      <c r="BE216" s="10"/>
      <c r="BF216" s="10"/>
      <c r="BG216" s="10"/>
      <c r="BH216" s="10"/>
      <c r="BI216" s="10"/>
      <c r="BJ216" s="10"/>
      <c r="BK216" s="10"/>
      <c r="BL216" s="10"/>
      <c r="BM216" s="10"/>
      <c r="BN216" s="10"/>
      <c r="BO216" s="10"/>
      <c r="BP216" s="10"/>
      <c r="BQ216" s="10"/>
      <c r="BR216" s="10"/>
      <c r="BS216" s="10"/>
      <c r="BT216" s="10"/>
      <c r="BU216" s="10"/>
      <c r="BV216" s="10"/>
      <c r="BW216" s="10"/>
      <c r="BX216" s="10"/>
      <c r="BY216" s="10"/>
      <c r="BZ216" s="10"/>
      <c r="CA216" s="10"/>
      <c r="CB216" s="10"/>
      <c r="CC216" s="10"/>
      <c r="CD216" s="10"/>
      <c r="CE216" s="10"/>
      <c r="CF216" s="10"/>
      <c r="CG216" s="10"/>
      <c r="CH216" s="10"/>
      <c r="CI216" s="10"/>
      <c r="CJ216" s="10"/>
      <c r="CK216" s="10"/>
      <c r="CL216" s="10"/>
      <c r="CM216" s="10"/>
      <c r="CN216" s="10"/>
      <c r="CO216" s="10"/>
    </row>
    <row r="217" spans="5:93" x14ac:dyDescent="0.25"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  <c r="AJ217" s="10"/>
      <c r="AK217" s="10"/>
      <c r="AL217" s="10"/>
      <c r="AM217" s="10"/>
      <c r="AN217" s="10"/>
      <c r="AO217" s="10"/>
      <c r="AP217" s="10"/>
      <c r="AQ217" s="10"/>
      <c r="AR217" s="10"/>
      <c r="AS217" s="10"/>
      <c r="AT217" s="10"/>
      <c r="AU217" s="10"/>
      <c r="AV217" s="10"/>
      <c r="AW217" s="10"/>
      <c r="AX217" s="10"/>
      <c r="AY217" s="10"/>
      <c r="AZ217" s="10"/>
      <c r="BA217" s="10"/>
      <c r="BB217" s="10"/>
      <c r="BC217" s="10"/>
      <c r="BD217" s="10"/>
      <c r="BE217" s="10"/>
      <c r="BF217" s="10"/>
      <c r="BG217" s="10"/>
      <c r="BH217" s="10"/>
      <c r="BI217" s="10"/>
      <c r="BJ217" s="10"/>
      <c r="BK217" s="10"/>
      <c r="BL217" s="10"/>
      <c r="BM217" s="10"/>
      <c r="BN217" s="10"/>
      <c r="BO217" s="10"/>
      <c r="BP217" s="10"/>
      <c r="BQ217" s="10"/>
      <c r="BR217" s="10"/>
      <c r="BS217" s="10"/>
      <c r="BT217" s="10"/>
      <c r="BU217" s="10"/>
      <c r="BV217" s="10"/>
      <c r="BW217" s="10"/>
      <c r="BX217" s="10"/>
      <c r="BY217" s="10"/>
      <c r="BZ217" s="10"/>
      <c r="CA217" s="10"/>
      <c r="CB217" s="10"/>
      <c r="CC217" s="10"/>
      <c r="CD217" s="10"/>
      <c r="CE217" s="10"/>
      <c r="CF217" s="10"/>
      <c r="CG217" s="10"/>
      <c r="CH217" s="10"/>
      <c r="CI217" s="10"/>
      <c r="CJ217" s="10"/>
      <c r="CK217" s="10"/>
      <c r="CL217" s="10"/>
      <c r="CM217" s="10"/>
      <c r="CN217" s="10"/>
      <c r="CO217" s="10"/>
    </row>
    <row r="218" spans="5:93" x14ac:dyDescent="0.25"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0"/>
      <c r="AJ218" s="10"/>
      <c r="AK218" s="10"/>
      <c r="AL218" s="10"/>
      <c r="AM218" s="10"/>
      <c r="AN218" s="10"/>
      <c r="AO218" s="10"/>
      <c r="AP218" s="10"/>
      <c r="AQ218" s="10"/>
      <c r="AR218" s="10"/>
      <c r="AS218" s="10"/>
      <c r="AT218" s="10"/>
      <c r="AU218" s="10"/>
      <c r="AV218" s="10"/>
      <c r="AW218" s="10"/>
      <c r="AX218" s="10"/>
      <c r="AY218" s="10"/>
      <c r="AZ218" s="10"/>
      <c r="BA218" s="10"/>
      <c r="BB218" s="10"/>
      <c r="BC218" s="10"/>
      <c r="BD218" s="10"/>
      <c r="BE218" s="10"/>
      <c r="BF218" s="10"/>
      <c r="BG218" s="10"/>
      <c r="BH218" s="10"/>
      <c r="BI218" s="10"/>
      <c r="BJ218" s="10"/>
      <c r="BK218" s="10"/>
      <c r="BL218" s="10"/>
      <c r="BM218" s="10"/>
      <c r="BN218" s="10"/>
      <c r="BO218" s="10"/>
      <c r="BP218" s="10"/>
      <c r="BQ218" s="10"/>
      <c r="BR218" s="10"/>
      <c r="BS218" s="10"/>
      <c r="BT218" s="10"/>
      <c r="BU218" s="10"/>
      <c r="BV218" s="10"/>
      <c r="BW218" s="10"/>
      <c r="BX218" s="10"/>
      <c r="BY218" s="10"/>
      <c r="BZ218" s="10"/>
      <c r="CA218" s="10"/>
      <c r="CB218" s="10"/>
      <c r="CC218" s="10"/>
      <c r="CD218" s="10"/>
      <c r="CE218" s="10"/>
      <c r="CF218" s="10"/>
      <c r="CG218" s="10"/>
      <c r="CH218" s="10"/>
      <c r="CI218" s="10"/>
      <c r="CJ218" s="10"/>
      <c r="CK218" s="10"/>
      <c r="CL218" s="10"/>
      <c r="CM218" s="10"/>
      <c r="CN218" s="10"/>
      <c r="CO218" s="10"/>
    </row>
    <row r="219" spans="5:93" x14ac:dyDescent="0.25"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  <c r="AJ219" s="10"/>
      <c r="AK219" s="10"/>
      <c r="AL219" s="10"/>
      <c r="AM219" s="10"/>
      <c r="AN219" s="10"/>
      <c r="AO219" s="10"/>
      <c r="AP219" s="10"/>
      <c r="AQ219" s="10"/>
      <c r="AR219" s="10"/>
      <c r="AS219" s="10"/>
      <c r="AT219" s="10"/>
      <c r="AU219" s="10"/>
      <c r="AV219" s="10"/>
      <c r="AW219" s="10"/>
      <c r="AX219" s="10"/>
      <c r="AY219" s="10"/>
      <c r="AZ219" s="10"/>
      <c r="BA219" s="10"/>
      <c r="BB219" s="10"/>
      <c r="BC219" s="10"/>
      <c r="BD219" s="10"/>
      <c r="BE219" s="10"/>
      <c r="BF219" s="10"/>
      <c r="BG219" s="10"/>
      <c r="BH219" s="10"/>
      <c r="BI219" s="10"/>
      <c r="BJ219" s="10"/>
      <c r="BK219" s="10"/>
      <c r="BL219" s="10"/>
      <c r="BM219" s="10"/>
      <c r="BN219" s="10"/>
      <c r="BO219" s="10"/>
      <c r="BP219" s="10"/>
      <c r="BQ219" s="10"/>
      <c r="BR219" s="10"/>
      <c r="BS219" s="10"/>
      <c r="BT219" s="10"/>
      <c r="BU219" s="10"/>
      <c r="BV219" s="10"/>
      <c r="BW219" s="10"/>
      <c r="BX219" s="10"/>
      <c r="BY219" s="10"/>
      <c r="BZ219" s="10"/>
      <c r="CA219" s="10"/>
      <c r="CB219" s="10"/>
      <c r="CC219" s="10"/>
      <c r="CD219" s="10"/>
      <c r="CE219" s="10"/>
      <c r="CF219" s="10"/>
      <c r="CG219" s="10"/>
      <c r="CH219" s="10"/>
      <c r="CI219" s="10"/>
      <c r="CJ219" s="10"/>
      <c r="CK219" s="10"/>
      <c r="CL219" s="10"/>
      <c r="CM219" s="10"/>
      <c r="CN219" s="10"/>
      <c r="CO219" s="10"/>
    </row>
    <row r="220" spans="5:93" x14ac:dyDescent="0.25"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  <c r="AJ220" s="10"/>
      <c r="AK220" s="10"/>
      <c r="AL220" s="10"/>
      <c r="AM220" s="10"/>
      <c r="AN220" s="10"/>
      <c r="AO220" s="10"/>
      <c r="AP220" s="10"/>
      <c r="AQ220" s="10"/>
      <c r="AR220" s="10"/>
      <c r="AS220" s="10"/>
      <c r="AT220" s="10"/>
      <c r="AU220" s="10"/>
      <c r="AV220" s="10"/>
      <c r="AW220" s="10"/>
      <c r="AX220" s="10"/>
      <c r="AY220" s="10"/>
      <c r="AZ220" s="10"/>
      <c r="BA220" s="10"/>
      <c r="BB220" s="10"/>
      <c r="BC220" s="10"/>
      <c r="BD220" s="10"/>
      <c r="BE220" s="10"/>
      <c r="BF220" s="10"/>
      <c r="BG220" s="10"/>
      <c r="BH220" s="10"/>
      <c r="BI220" s="10"/>
      <c r="BJ220" s="10"/>
      <c r="BK220" s="10"/>
      <c r="BL220" s="10"/>
      <c r="BM220" s="10"/>
      <c r="BN220" s="10"/>
      <c r="BO220" s="10"/>
      <c r="BP220" s="10"/>
      <c r="BQ220" s="10"/>
      <c r="BR220" s="10"/>
      <c r="BS220" s="10"/>
      <c r="BT220" s="10"/>
      <c r="BU220" s="10"/>
      <c r="BV220" s="10"/>
      <c r="BW220" s="10"/>
      <c r="BX220" s="10"/>
      <c r="BY220" s="10"/>
      <c r="BZ220" s="10"/>
      <c r="CA220" s="10"/>
      <c r="CB220" s="10"/>
      <c r="CC220" s="10"/>
      <c r="CD220" s="10"/>
      <c r="CE220" s="10"/>
      <c r="CF220" s="10"/>
      <c r="CG220" s="10"/>
      <c r="CH220" s="10"/>
      <c r="CI220" s="10"/>
      <c r="CJ220" s="10"/>
      <c r="CK220" s="10"/>
      <c r="CL220" s="10"/>
      <c r="CM220" s="10"/>
      <c r="CN220" s="10"/>
      <c r="CO220" s="10"/>
    </row>
    <row r="221" spans="5:93" x14ac:dyDescent="0.25"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  <c r="AJ221" s="10"/>
      <c r="AK221" s="10"/>
      <c r="AL221" s="10"/>
      <c r="AM221" s="10"/>
      <c r="AN221" s="10"/>
      <c r="AO221" s="10"/>
      <c r="AP221" s="10"/>
      <c r="AQ221" s="10"/>
      <c r="AR221" s="10"/>
      <c r="AS221" s="10"/>
      <c r="AT221" s="10"/>
      <c r="AU221" s="10"/>
      <c r="AV221" s="10"/>
      <c r="AW221" s="10"/>
      <c r="AX221" s="10"/>
      <c r="AY221" s="10"/>
      <c r="AZ221" s="10"/>
      <c r="BA221" s="10"/>
      <c r="BB221" s="10"/>
      <c r="BC221" s="10"/>
      <c r="BD221" s="10"/>
      <c r="BE221" s="10"/>
      <c r="BF221" s="10"/>
      <c r="BG221" s="10"/>
      <c r="BH221" s="10"/>
      <c r="BI221" s="10"/>
      <c r="BJ221" s="10"/>
      <c r="BK221" s="10"/>
      <c r="BL221" s="10"/>
      <c r="BM221" s="10"/>
      <c r="BN221" s="10"/>
      <c r="BO221" s="10"/>
      <c r="BP221" s="10"/>
      <c r="BQ221" s="10"/>
      <c r="BR221" s="10"/>
      <c r="BS221" s="10"/>
      <c r="BT221" s="10"/>
      <c r="BU221" s="10"/>
      <c r="BV221" s="10"/>
      <c r="BW221" s="10"/>
      <c r="BX221" s="10"/>
      <c r="BY221" s="10"/>
      <c r="BZ221" s="10"/>
      <c r="CA221" s="10"/>
      <c r="CB221" s="10"/>
      <c r="CC221" s="10"/>
      <c r="CD221" s="10"/>
      <c r="CE221" s="10"/>
      <c r="CF221" s="10"/>
      <c r="CG221" s="10"/>
      <c r="CH221" s="10"/>
      <c r="CI221" s="10"/>
      <c r="CJ221" s="10"/>
      <c r="CK221" s="10"/>
      <c r="CL221" s="10"/>
      <c r="CM221" s="10"/>
      <c r="CN221" s="10"/>
      <c r="CO221" s="10"/>
    </row>
    <row r="222" spans="5:93" x14ac:dyDescent="0.25"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  <c r="AJ222" s="10"/>
      <c r="AK222" s="10"/>
      <c r="AL222" s="10"/>
      <c r="AM222" s="10"/>
      <c r="AN222" s="10"/>
      <c r="AO222" s="10"/>
      <c r="AP222" s="10"/>
      <c r="AQ222" s="10"/>
      <c r="AR222" s="10"/>
      <c r="AS222" s="10"/>
      <c r="AT222" s="10"/>
      <c r="AU222" s="10"/>
      <c r="AV222" s="10"/>
      <c r="AW222" s="10"/>
      <c r="AX222" s="10"/>
      <c r="AY222" s="10"/>
      <c r="AZ222" s="10"/>
      <c r="BA222" s="10"/>
      <c r="BB222" s="10"/>
      <c r="BC222" s="10"/>
      <c r="BD222" s="10"/>
      <c r="BE222" s="10"/>
      <c r="BF222" s="10"/>
      <c r="BG222" s="10"/>
      <c r="BH222" s="10"/>
      <c r="BI222" s="10"/>
      <c r="BJ222" s="10"/>
      <c r="BK222" s="10"/>
      <c r="BL222" s="10"/>
      <c r="BM222" s="10"/>
      <c r="BN222" s="10"/>
      <c r="BO222" s="10"/>
      <c r="BP222" s="10"/>
      <c r="BQ222" s="10"/>
      <c r="BR222" s="10"/>
      <c r="BS222" s="10"/>
      <c r="BT222" s="10"/>
      <c r="BU222" s="10"/>
      <c r="BV222" s="10"/>
      <c r="BW222" s="10"/>
      <c r="BX222" s="10"/>
      <c r="BY222" s="10"/>
      <c r="BZ222" s="10"/>
      <c r="CA222" s="10"/>
      <c r="CB222" s="10"/>
      <c r="CC222" s="10"/>
      <c r="CD222" s="10"/>
      <c r="CE222" s="10"/>
      <c r="CF222" s="10"/>
      <c r="CG222" s="10"/>
      <c r="CH222" s="10"/>
      <c r="CI222" s="10"/>
      <c r="CJ222" s="10"/>
      <c r="CK222" s="10"/>
      <c r="CL222" s="10"/>
      <c r="CM222" s="10"/>
      <c r="CN222" s="10"/>
      <c r="CO222" s="10"/>
    </row>
    <row r="223" spans="5:93" x14ac:dyDescent="0.25"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  <c r="AK223" s="10"/>
      <c r="AL223" s="10"/>
      <c r="AM223" s="10"/>
      <c r="AN223" s="10"/>
      <c r="AO223" s="10"/>
      <c r="AP223" s="10"/>
      <c r="AQ223" s="10"/>
      <c r="AR223" s="10"/>
      <c r="AS223" s="10"/>
      <c r="AT223" s="10"/>
      <c r="AU223" s="10"/>
      <c r="AV223" s="10"/>
      <c r="AW223" s="10"/>
      <c r="AX223" s="10"/>
      <c r="AY223" s="10"/>
      <c r="AZ223" s="10"/>
      <c r="BA223" s="10"/>
      <c r="BB223" s="10"/>
      <c r="BC223" s="10"/>
      <c r="BD223" s="10"/>
      <c r="BE223" s="10"/>
      <c r="BF223" s="10"/>
      <c r="BG223" s="10"/>
      <c r="BH223" s="10"/>
      <c r="BI223" s="10"/>
      <c r="BJ223" s="10"/>
      <c r="BK223" s="10"/>
      <c r="BL223" s="10"/>
      <c r="BM223" s="10"/>
      <c r="BN223" s="10"/>
      <c r="BO223" s="10"/>
      <c r="BP223" s="10"/>
      <c r="BQ223" s="10"/>
      <c r="BR223" s="10"/>
      <c r="BS223" s="10"/>
      <c r="BT223" s="10"/>
      <c r="BU223" s="10"/>
      <c r="BV223" s="10"/>
      <c r="BW223" s="10"/>
      <c r="BX223" s="10"/>
      <c r="BY223" s="10"/>
      <c r="BZ223" s="10"/>
      <c r="CA223" s="10"/>
      <c r="CB223" s="10"/>
      <c r="CC223" s="10"/>
      <c r="CD223" s="10"/>
      <c r="CE223" s="10"/>
      <c r="CF223" s="10"/>
      <c r="CG223" s="10"/>
      <c r="CH223" s="10"/>
      <c r="CI223" s="10"/>
      <c r="CJ223" s="10"/>
      <c r="CK223" s="10"/>
      <c r="CL223" s="10"/>
      <c r="CM223" s="10"/>
      <c r="CN223" s="10"/>
      <c r="CO223" s="10"/>
    </row>
    <row r="224" spans="5:93" x14ac:dyDescent="0.25"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  <c r="AJ224" s="10"/>
      <c r="AK224" s="10"/>
      <c r="AL224" s="10"/>
      <c r="AM224" s="10"/>
      <c r="AN224" s="10"/>
      <c r="AO224" s="10"/>
      <c r="AP224" s="10"/>
      <c r="AQ224" s="10"/>
      <c r="AR224" s="10"/>
      <c r="AS224" s="10"/>
      <c r="AT224" s="10"/>
      <c r="AU224" s="10"/>
      <c r="AV224" s="10"/>
      <c r="AW224" s="10"/>
      <c r="AX224" s="10"/>
      <c r="AY224" s="10"/>
      <c r="AZ224" s="10"/>
      <c r="BA224" s="10"/>
      <c r="BB224" s="10"/>
      <c r="BC224" s="10"/>
      <c r="BD224" s="10"/>
      <c r="BE224" s="10"/>
      <c r="BF224" s="10"/>
      <c r="BG224" s="10"/>
      <c r="BH224" s="10"/>
      <c r="BI224" s="10"/>
      <c r="BJ224" s="10"/>
      <c r="BK224" s="10"/>
      <c r="BL224" s="10"/>
      <c r="BM224" s="10"/>
      <c r="BN224" s="10"/>
      <c r="BO224" s="10"/>
      <c r="BP224" s="10"/>
      <c r="BQ224" s="10"/>
      <c r="BR224" s="10"/>
      <c r="BS224" s="10"/>
      <c r="BT224" s="10"/>
      <c r="BU224" s="10"/>
      <c r="BV224" s="10"/>
      <c r="BW224" s="10"/>
      <c r="BX224" s="10"/>
      <c r="BY224" s="10"/>
      <c r="BZ224" s="10"/>
      <c r="CA224" s="10"/>
      <c r="CB224" s="10"/>
      <c r="CC224" s="10"/>
      <c r="CD224" s="10"/>
      <c r="CE224" s="10"/>
      <c r="CF224" s="10"/>
      <c r="CG224" s="10"/>
      <c r="CH224" s="10"/>
      <c r="CI224" s="10"/>
      <c r="CJ224" s="10"/>
      <c r="CK224" s="10"/>
      <c r="CL224" s="10"/>
      <c r="CM224" s="10"/>
      <c r="CN224" s="10"/>
      <c r="CO224" s="10"/>
    </row>
    <row r="225" spans="5:93" x14ac:dyDescent="0.25"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0"/>
      <c r="AJ225" s="10"/>
      <c r="AK225" s="10"/>
      <c r="AL225" s="10"/>
      <c r="AM225" s="10"/>
      <c r="AN225" s="10"/>
      <c r="AO225" s="10"/>
      <c r="AP225" s="10"/>
      <c r="AQ225" s="10"/>
      <c r="AR225" s="10"/>
      <c r="AS225" s="10"/>
      <c r="AT225" s="10"/>
      <c r="AU225" s="10"/>
      <c r="AV225" s="10"/>
      <c r="AW225" s="10"/>
      <c r="AX225" s="10"/>
      <c r="AY225" s="10"/>
      <c r="AZ225" s="10"/>
      <c r="BA225" s="10"/>
      <c r="BB225" s="10"/>
      <c r="BC225" s="10"/>
      <c r="BD225" s="10"/>
      <c r="BE225" s="10"/>
      <c r="BF225" s="10"/>
      <c r="BG225" s="10"/>
      <c r="BH225" s="10"/>
      <c r="BI225" s="10"/>
      <c r="BJ225" s="10"/>
      <c r="BK225" s="10"/>
      <c r="BL225" s="10"/>
      <c r="BM225" s="10"/>
      <c r="BN225" s="10"/>
      <c r="BO225" s="10"/>
      <c r="BP225" s="10"/>
      <c r="BQ225" s="10"/>
      <c r="BR225" s="10"/>
      <c r="BS225" s="10"/>
      <c r="BT225" s="10"/>
      <c r="BU225" s="10"/>
      <c r="BV225" s="10"/>
      <c r="BW225" s="10"/>
      <c r="BX225" s="10"/>
      <c r="BY225" s="10"/>
      <c r="BZ225" s="10"/>
      <c r="CA225" s="10"/>
      <c r="CB225" s="10"/>
      <c r="CC225" s="10"/>
      <c r="CD225" s="10"/>
      <c r="CE225" s="10"/>
      <c r="CF225" s="10"/>
      <c r="CG225" s="10"/>
      <c r="CH225" s="10"/>
      <c r="CI225" s="10"/>
      <c r="CJ225" s="10"/>
      <c r="CK225" s="10"/>
      <c r="CL225" s="10"/>
      <c r="CM225" s="10"/>
      <c r="CN225" s="10"/>
      <c r="CO225" s="10"/>
    </row>
    <row r="226" spans="5:93" x14ac:dyDescent="0.25"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10"/>
      <c r="AJ226" s="10"/>
      <c r="AK226" s="10"/>
      <c r="AL226" s="10"/>
      <c r="AM226" s="10"/>
      <c r="AN226" s="10"/>
      <c r="AO226" s="10"/>
      <c r="AP226" s="10"/>
      <c r="AQ226" s="10"/>
      <c r="AR226" s="10"/>
      <c r="AS226" s="10"/>
      <c r="AT226" s="10"/>
      <c r="AU226" s="10"/>
      <c r="AV226" s="10"/>
      <c r="AW226" s="10"/>
      <c r="AX226" s="10"/>
      <c r="AY226" s="10"/>
      <c r="AZ226" s="10"/>
      <c r="BA226" s="10"/>
      <c r="BB226" s="10"/>
      <c r="BC226" s="10"/>
      <c r="BD226" s="10"/>
      <c r="BE226" s="10"/>
      <c r="BF226" s="10"/>
      <c r="BG226" s="10"/>
      <c r="BH226" s="10"/>
      <c r="BI226" s="10"/>
      <c r="BJ226" s="10"/>
      <c r="BK226" s="10"/>
      <c r="BL226" s="10"/>
      <c r="BM226" s="10"/>
      <c r="BN226" s="10"/>
      <c r="BO226" s="10"/>
      <c r="BP226" s="10"/>
      <c r="BQ226" s="10"/>
      <c r="BR226" s="10"/>
      <c r="BS226" s="10"/>
      <c r="BT226" s="10"/>
      <c r="BU226" s="10"/>
      <c r="BV226" s="10"/>
      <c r="BW226" s="10"/>
      <c r="BX226" s="10"/>
      <c r="BY226" s="10"/>
      <c r="BZ226" s="10"/>
      <c r="CA226" s="10"/>
      <c r="CB226" s="10"/>
      <c r="CC226" s="10"/>
      <c r="CD226" s="10"/>
      <c r="CE226" s="10"/>
      <c r="CF226" s="10"/>
      <c r="CG226" s="10"/>
      <c r="CH226" s="10"/>
      <c r="CI226" s="10"/>
      <c r="CJ226" s="10"/>
      <c r="CK226" s="10"/>
      <c r="CL226" s="10"/>
      <c r="CM226" s="10"/>
      <c r="CN226" s="10"/>
      <c r="CO226" s="10"/>
    </row>
    <row r="227" spans="5:93" x14ac:dyDescent="0.25"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  <c r="AI227" s="10"/>
      <c r="AJ227" s="10"/>
      <c r="AK227" s="10"/>
      <c r="AL227" s="10"/>
      <c r="AM227" s="10"/>
      <c r="AN227" s="10"/>
      <c r="AO227" s="10"/>
      <c r="AP227" s="10"/>
      <c r="AQ227" s="10"/>
      <c r="AR227" s="10"/>
      <c r="AS227" s="10"/>
      <c r="AT227" s="10"/>
      <c r="AU227" s="10"/>
      <c r="AV227" s="10"/>
      <c r="AW227" s="10"/>
      <c r="AX227" s="10"/>
      <c r="AY227" s="10"/>
      <c r="AZ227" s="10"/>
      <c r="BA227" s="10"/>
      <c r="BB227" s="10"/>
      <c r="BC227" s="10"/>
      <c r="BD227" s="10"/>
      <c r="BE227" s="10"/>
      <c r="BF227" s="10"/>
      <c r="BG227" s="10"/>
      <c r="BH227" s="10"/>
      <c r="BI227" s="10"/>
      <c r="BJ227" s="10"/>
      <c r="BK227" s="10"/>
      <c r="BL227" s="10"/>
      <c r="BM227" s="10"/>
      <c r="BN227" s="10"/>
      <c r="BO227" s="10"/>
      <c r="BP227" s="10"/>
      <c r="BQ227" s="10"/>
      <c r="BR227" s="10"/>
      <c r="BS227" s="10"/>
      <c r="BT227" s="10"/>
      <c r="BU227" s="10"/>
      <c r="BV227" s="10"/>
      <c r="BW227" s="10"/>
      <c r="BX227" s="10"/>
      <c r="BY227" s="10"/>
      <c r="BZ227" s="10"/>
      <c r="CA227" s="10"/>
      <c r="CB227" s="10"/>
      <c r="CC227" s="10"/>
      <c r="CD227" s="10"/>
      <c r="CE227" s="10"/>
      <c r="CF227" s="10"/>
      <c r="CG227" s="10"/>
      <c r="CH227" s="10"/>
      <c r="CI227" s="10"/>
      <c r="CJ227" s="10"/>
      <c r="CK227" s="10"/>
      <c r="CL227" s="10"/>
      <c r="CM227" s="10"/>
      <c r="CN227" s="10"/>
      <c r="CO227" s="10"/>
    </row>
    <row r="228" spans="5:93" x14ac:dyDescent="0.25"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  <c r="AH228" s="10"/>
      <c r="AI228" s="10"/>
      <c r="AJ228" s="10"/>
      <c r="AK228" s="10"/>
      <c r="AL228" s="10"/>
      <c r="AM228" s="10"/>
      <c r="AN228" s="10"/>
      <c r="AO228" s="10"/>
      <c r="AP228" s="10"/>
      <c r="AQ228" s="10"/>
      <c r="AR228" s="10"/>
      <c r="AS228" s="10"/>
      <c r="AT228" s="10"/>
      <c r="AU228" s="10"/>
      <c r="AV228" s="10"/>
      <c r="AW228" s="10"/>
      <c r="AX228" s="10"/>
      <c r="AY228" s="10"/>
      <c r="AZ228" s="10"/>
      <c r="BA228" s="10"/>
      <c r="BB228" s="10"/>
      <c r="BC228" s="10"/>
      <c r="BD228" s="10"/>
      <c r="BE228" s="10"/>
      <c r="BF228" s="10"/>
      <c r="BG228" s="10"/>
      <c r="BH228" s="10"/>
      <c r="BI228" s="10"/>
      <c r="BJ228" s="10"/>
      <c r="BK228" s="10"/>
      <c r="BL228" s="10"/>
      <c r="BM228" s="10"/>
      <c r="BN228" s="10"/>
      <c r="BO228" s="10"/>
      <c r="BP228" s="10"/>
      <c r="BQ228" s="10"/>
      <c r="BR228" s="10"/>
      <c r="BS228" s="10"/>
      <c r="BT228" s="10"/>
      <c r="BU228" s="10"/>
      <c r="BV228" s="10"/>
      <c r="BW228" s="10"/>
      <c r="BX228" s="10"/>
      <c r="BY228" s="10"/>
      <c r="BZ228" s="10"/>
      <c r="CA228" s="10"/>
      <c r="CB228" s="10"/>
      <c r="CC228" s="10"/>
      <c r="CD228" s="10"/>
      <c r="CE228" s="10"/>
      <c r="CF228" s="10"/>
      <c r="CG228" s="10"/>
      <c r="CH228" s="10"/>
      <c r="CI228" s="10"/>
      <c r="CJ228" s="10"/>
      <c r="CK228" s="10"/>
      <c r="CL228" s="10"/>
      <c r="CM228" s="10"/>
      <c r="CN228" s="10"/>
      <c r="CO228" s="10"/>
    </row>
    <row r="229" spans="5:93" x14ac:dyDescent="0.25"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  <c r="AI229" s="10"/>
      <c r="AJ229" s="10"/>
      <c r="AK229" s="10"/>
      <c r="AL229" s="10"/>
      <c r="AM229" s="10"/>
      <c r="AN229" s="10"/>
      <c r="AO229" s="10"/>
      <c r="AP229" s="10"/>
      <c r="AQ229" s="10"/>
      <c r="AR229" s="10"/>
      <c r="AS229" s="10"/>
      <c r="AT229" s="10"/>
      <c r="AU229" s="10"/>
      <c r="AV229" s="10"/>
      <c r="AW229" s="10"/>
      <c r="AX229" s="10"/>
      <c r="AY229" s="10"/>
      <c r="AZ229" s="10"/>
      <c r="BA229" s="10"/>
      <c r="BB229" s="10"/>
      <c r="BC229" s="10"/>
      <c r="BD229" s="10"/>
      <c r="BE229" s="10"/>
      <c r="BF229" s="10"/>
      <c r="BG229" s="10"/>
      <c r="BH229" s="10"/>
      <c r="BI229" s="10"/>
      <c r="BJ229" s="10"/>
      <c r="BK229" s="10"/>
      <c r="BL229" s="10"/>
      <c r="BM229" s="10"/>
      <c r="BN229" s="10"/>
      <c r="BO229" s="10"/>
      <c r="BP229" s="10"/>
      <c r="BQ229" s="10"/>
      <c r="BR229" s="10"/>
      <c r="BS229" s="10"/>
      <c r="BT229" s="10"/>
      <c r="BU229" s="10"/>
      <c r="BV229" s="10"/>
      <c r="BW229" s="10"/>
      <c r="BX229" s="10"/>
      <c r="BY229" s="10"/>
      <c r="BZ229" s="10"/>
      <c r="CA229" s="10"/>
      <c r="CB229" s="10"/>
      <c r="CC229" s="10"/>
      <c r="CD229" s="10"/>
      <c r="CE229" s="10"/>
      <c r="CF229" s="10"/>
      <c r="CG229" s="10"/>
      <c r="CH229" s="10"/>
      <c r="CI229" s="10"/>
      <c r="CJ229" s="10"/>
      <c r="CK229" s="10"/>
      <c r="CL229" s="10"/>
      <c r="CM229" s="10"/>
      <c r="CN229" s="10"/>
      <c r="CO229" s="10"/>
    </row>
    <row r="230" spans="5:93" x14ac:dyDescent="0.25"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  <c r="AH230" s="10"/>
      <c r="AI230" s="10"/>
      <c r="AJ230" s="10"/>
      <c r="AK230" s="10"/>
      <c r="AL230" s="10"/>
      <c r="AM230" s="10"/>
      <c r="AN230" s="10"/>
      <c r="AO230" s="10"/>
      <c r="AP230" s="10"/>
      <c r="AQ230" s="10"/>
      <c r="AR230" s="10"/>
      <c r="AS230" s="10"/>
      <c r="AT230" s="10"/>
      <c r="AU230" s="10"/>
      <c r="AV230" s="10"/>
      <c r="AW230" s="10"/>
      <c r="AX230" s="10"/>
      <c r="AY230" s="10"/>
      <c r="AZ230" s="10"/>
      <c r="BA230" s="10"/>
      <c r="BB230" s="10"/>
      <c r="BC230" s="10"/>
      <c r="BD230" s="10"/>
      <c r="BE230" s="10"/>
      <c r="BF230" s="10"/>
      <c r="BG230" s="10"/>
      <c r="BH230" s="10"/>
      <c r="BI230" s="10"/>
      <c r="BJ230" s="10"/>
      <c r="BK230" s="10"/>
      <c r="BL230" s="10"/>
      <c r="BM230" s="10"/>
      <c r="BN230" s="10"/>
      <c r="BO230" s="10"/>
      <c r="BP230" s="10"/>
      <c r="BQ230" s="10"/>
      <c r="BR230" s="10"/>
      <c r="BS230" s="10"/>
      <c r="BT230" s="10"/>
      <c r="BU230" s="10"/>
      <c r="BV230" s="10"/>
      <c r="BW230" s="10"/>
      <c r="BX230" s="10"/>
      <c r="BY230" s="10"/>
      <c r="BZ230" s="10"/>
      <c r="CA230" s="10"/>
      <c r="CB230" s="10"/>
      <c r="CC230" s="10"/>
      <c r="CD230" s="10"/>
      <c r="CE230" s="10"/>
      <c r="CF230" s="10"/>
      <c r="CG230" s="10"/>
      <c r="CH230" s="10"/>
      <c r="CI230" s="10"/>
      <c r="CJ230" s="10"/>
      <c r="CK230" s="10"/>
      <c r="CL230" s="10"/>
      <c r="CM230" s="10"/>
      <c r="CN230" s="10"/>
      <c r="CO230" s="10"/>
    </row>
    <row r="231" spans="5:93" x14ac:dyDescent="0.25"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  <c r="AI231" s="10"/>
      <c r="AJ231" s="10"/>
      <c r="AK231" s="10"/>
      <c r="AL231" s="10"/>
      <c r="AM231" s="10"/>
      <c r="AN231" s="10"/>
      <c r="AO231" s="10"/>
      <c r="AP231" s="10"/>
      <c r="AQ231" s="10"/>
      <c r="AR231" s="10"/>
      <c r="AS231" s="10"/>
      <c r="AT231" s="10"/>
      <c r="AU231" s="10"/>
      <c r="AV231" s="10"/>
      <c r="AW231" s="10"/>
      <c r="AX231" s="10"/>
      <c r="AY231" s="10"/>
      <c r="AZ231" s="10"/>
      <c r="BA231" s="10"/>
      <c r="BB231" s="10"/>
      <c r="BC231" s="10"/>
      <c r="BD231" s="10"/>
      <c r="BE231" s="10"/>
      <c r="BF231" s="10"/>
      <c r="BG231" s="10"/>
      <c r="BH231" s="10"/>
      <c r="BI231" s="10"/>
      <c r="BJ231" s="10"/>
      <c r="BK231" s="10"/>
      <c r="BL231" s="10"/>
      <c r="BM231" s="10"/>
      <c r="BN231" s="10"/>
      <c r="BO231" s="10"/>
      <c r="BP231" s="10"/>
      <c r="BQ231" s="10"/>
      <c r="BR231" s="10"/>
      <c r="BS231" s="10"/>
      <c r="BT231" s="10"/>
      <c r="BU231" s="10"/>
      <c r="BV231" s="10"/>
      <c r="BW231" s="10"/>
      <c r="BX231" s="10"/>
      <c r="BY231" s="10"/>
      <c r="BZ231" s="10"/>
      <c r="CA231" s="10"/>
      <c r="CB231" s="10"/>
      <c r="CC231" s="10"/>
      <c r="CD231" s="10"/>
      <c r="CE231" s="10"/>
      <c r="CF231" s="10"/>
      <c r="CG231" s="10"/>
      <c r="CH231" s="10"/>
      <c r="CI231" s="10"/>
      <c r="CJ231" s="10"/>
      <c r="CK231" s="10"/>
      <c r="CL231" s="10"/>
      <c r="CM231" s="10"/>
      <c r="CN231" s="10"/>
      <c r="CO231" s="10"/>
    </row>
    <row r="232" spans="5:93" x14ac:dyDescent="0.25"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  <c r="AH232" s="10"/>
      <c r="AI232" s="10"/>
      <c r="AJ232" s="10"/>
      <c r="AK232" s="10"/>
      <c r="AL232" s="10"/>
      <c r="AM232" s="10"/>
      <c r="AN232" s="10"/>
      <c r="AO232" s="10"/>
      <c r="AP232" s="10"/>
      <c r="AQ232" s="10"/>
      <c r="AR232" s="10"/>
      <c r="AS232" s="10"/>
      <c r="AT232" s="10"/>
      <c r="AU232" s="10"/>
      <c r="AV232" s="10"/>
      <c r="AW232" s="10"/>
      <c r="AX232" s="10"/>
      <c r="AY232" s="10"/>
      <c r="AZ232" s="10"/>
      <c r="BA232" s="10"/>
      <c r="BB232" s="10"/>
      <c r="BC232" s="10"/>
      <c r="BD232" s="10"/>
      <c r="BE232" s="10"/>
      <c r="BF232" s="10"/>
      <c r="BG232" s="10"/>
      <c r="BH232" s="10"/>
      <c r="BI232" s="10"/>
      <c r="BJ232" s="10"/>
      <c r="BK232" s="10"/>
      <c r="BL232" s="10"/>
      <c r="BM232" s="10"/>
      <c r="BN232" s="10"/>
      <c r="BO232" s="10"/>
      <c r="BP232" s="10"/>
      <c r="BQ232" s="10"/>
      <c r="BR232" s="10"/>
      <c r="BS232" s="10"/>
      <c r="BT232" s="10"/>
      <c r="BU232" s="10"/>
      <c r="BV232" s="10"/>
      <c r="BW232" s="10"/>
      <c r="BX232" s="10"/>
      <c r="BY232" s="10"/>
      <c r="BZ232" s="10"/>
      <c r="CA232" s="10"/>
      <c r="CB232" s="10"/>
      <c r="CC232" s="10"/>
      <c r="CD232" s="10"/>
      <c r="CE232" s="10"/>
      <c r="CF232" s="10"/>
      <c r="CG232" s="10"/>
      <c r="CH232" s="10"/>
      <c r="CI232" s="10"/>
      <c r="CJ232" s="10"/>
      <c r="CK232" s="10"/>
      <c r="CL232" s="10"/>
      <c r="CM232" s="10"/>
      <c r="CN232" s="10"/>
      <c r="CO232" s="10"/>
    </row>
    <row r="233" spans="5:93" x14ac:dyDescent="0.25"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  <c r="AI233" s="10"/>
      <c r="AJ233" s="10"/>
      <c r="AK233" s="10"/>
      <c r="AL233" s="10"/>
      <c r="AM233" s="10"/>
      <c r="AN233" s="10"/>
      <c r="AO233" s="10"/>
      <c r="AP233" s="10"/>
      <c r="AQ233" s="10"/>
      <c r="AR233" s="10"/>
      <c r="AS233" s="10"/>
      <c r="AT233" s="10"/>
      <c r="AU233" s="10"/>
      <c r="AV233" s="10"/>
      <c r="AW233" s="10"/>
      <c r="AX233" s="10"/>
      <c r="AY233" s="10"/>
      <c r="AZ233" s="10"/>
      <c r="BA233" s="10"/>
      <c r="BB233" s="10"/>
      <c r="BC233" s="10"/>
      <c r="BD233" s="10"/>
      <c r="BE233" s="10"/>
      <c r="BF233" s="10"/>
      <c r="BG233" s="10"/>
      <c r="BH233" s="10"/>
      <c r="BI233" s="10"/>
      <c r="BJ233" s="10"/>
      <c r="BK233" s="10"/>
      <c r="BL233" s="10"/>
      <c r="BM233" s="10"/>
      <c r="BN233" s="10"/>
      <c r="BO233" s="10"/>
      <c r="BP233" s="10"/>
      <c r="BQ233" s="10"/>
      <c r="BR233" s="10"/>
      <c r="BS233" s="10"/>
      <c r="BT233" s="10"/>
      <c r="BU233" s="10"/>
      <c r="BV233" s="10"/>
      <c r="BW233" s="10"/>
      <c r="BX233" s="10"/>
      <c r="BY233" s="10"/>
      <c r="BZ233" s="10"/>
      <c r="CA233" s="10"/>
      <c r="CB233" s="10"/>
      <c r="CC233" s="10"/>
      <c r="CD233" s="10"/>
      <c r="CE233" s="10"/>
      <c r="CF233" s="10"/>
      <c r="CG233" s="10"/>
      <c r="CH233" s="10"/>
      <c r="CI233" s="10"/>
      <c r="CJ233" s="10"/>
      <c r="CK233" s="10"/>
      <c r="CL233" s="10"/>
      <c r="CM233" s="10"/>
      <c r="CN233" s="10"/>
      <c r="CO233" s="10"/>
    </row>
    <row r="234" spans="5:93" x14ac:dyDescent="0.25"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  <c r="AI234" s="10"/>
      <c r="AJ234" s="10"/>
      <c r="AK234" s="10"/>
      <c r="AL234" s="10"/>
      <c r="AM234" s="10"/>
      <c r="AN234" s="10"/>
      <c r="AO234" s="10"/>
      <c r="AP234" s="10"/>
      <c r="AQ234" s="10"/>
      <c r="AR234" s="10"/>
      <c r="AS234" s="10"/>
      <c r="AT234" s="10"/>
      <c r="AU234" s="10"/>
      <c r="AV234" s="10"/>
      <c r="AW234" s="10"/>
      <c r="AX234" s="10"/>
      <c r="AY234" s="10"/>
      <c r="AZ234" s="10"/>
      <c r="BA234" s="10"/>
      <c r="BB234" s="10"/>
      <c r="BC234" s="10"/>
      <c r="BD234" s="10"/>
      <c r="BE234" s="10"/>
      <c r="BF234" s="10"/>
      <c r="BG234" s="10"/>
      <c r="BH234" s="10"/>
      <c r="BI234" s="10"/>
      <c r="BJ234" s="10"/>
      <c r="BK234" s="10"/>
      <c r="BL234" s="10"/>
      <c r="BM234" s="10"/>
      <c r="BN234" s="10"/>
      <c r="BO234" s="10"/>
      <c r="BP234" s="10"/>
      <c r="BQ234" s="10"/>
      <c r="BR234" s="10"/>
      <c r="BS234" s="10"/>
      <c r="BT234" s="10"/>
      <c r="BU234" s="10"/>
      <c r="BV234" s="10"/>
      <c r="BW234" s="10"/>
      <c r="BX234" s="10"/>
      <c r="BY234" s="10"/>
      <c r="BZ234" s="10"/>
      <c r="CA234" s="10"/>
      <c r="CB234" s="10"/>
      <c r="CC234" s="10"/>
      <c r="CD234" s="10"/>
      <c r="CE234" s="10"/>
      <c r="CF234" s="10"/>
      <c r="CG234" s="10"/>
      <c r="CH234" s="10"/>
      <c r="CI234" s="10"/>
      <c r="CJ234" s="10"/>
      <c r="CK234" s="10"/>
      <c r="CL234" s="10"/>
      <c r="CM234" s="10"/>
      <c r="CN234" s="10"/>
      <c r="CO234" s="10"/>
    </row>
    <row r="235" spans="5:93" x14ac:dyDescent="0.25"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  <c r="AH235" s="10"/>
      <c r="AI235" s="10"/>
      <c r="AJ235" s="10"/>
      <c r="AK235" s="10"/>
      <c r="AL235" s="10"/>
      <c r="AM235" s="10"/>
      <c r="AN235" s="10"/>
      <c r="AO235" s="10"/>
      <c r="AP235" s="10"/>
      <c r="AQ235" s="10"/>
      <c r="AR235" s="10"/>
      <c r="AS235" s="10"/>
      <c r="AT235" s="10"/>
      <c r="AU235" s="10"/>
      <c r="AV235" s="10"/>
      <c r="AW235" s="10"/>
      <c r="AX235" s="10"/>
      <c r="AY235" s="10"/>
      <c r="AZ235" s="10"/>
      <c r="BA235" s="10"/>
      <c r="BB235" s="10"/>
      <c r="BC235" s="10"/>
      <c r="BD235" s="10"/>
      <c r="BE235" s="10"/>
      <c r="BF235" s="10"/>
      <c r="BG235" s="10"/>
      <c r="BH235" s="10"/>
      <c r="BI235" s="10"/>
      <c r="BJ235" s="10"/>
      <c r="BK235" s="10"/>
      <c r="BL235" s="10"/>
      <c r="BM235" s="10"/>
      <c r="BN235" s="10"/>
      <c r="BO235" s="10"/>
      <c r="BP235" s="10"/>
      <c r="BQ235" s="10"/>
      <c r="BR235" s="10"/>
      <c r="BS235" s="10"/>
      <c r="BT235" s="10"/>
      <c r="BU235" s="10"/>
      <c r="BV235" s="10"/>
      <c r="BW235" s="10"/>
      <c r="BX235" s="10"/>
      <c r="BY235" s="10"/>
      <c r="BZ235" s="10"/>
      <c r="CA235" s="10"/>
      <c r="CB235" s="10"/>
      <c r="CC235" s="10"/>
      <c r="CD235" s="10"/>
      <c r="CE235" s="10"/>
      <c r="CF235" s="10"/>
      <c r="CG235" s="10"/>
      <c r="CH235" s="10"/>
      <c r="CI235" s="10"/>
      <c r="CJ235" s="10"/>
      <c r="CK235" s="10"/>
      <c r="CL235" s="10"/>
      <c r="CM235" s="10"/>
      <c r="CN235" s="10"/>
      <c r="CO235" s="10"/>
    </row>
    <row r="236" spans="5:93" x14ac:dyDescent="0.25"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  <c r="AI236" s="10"/>
      <c r="AJ236" s="10"/>
      <c r="AK236" s="10"/>
      <c r="AL236" s="10"/>
      <c r="AM236" s="10"/>
      <c r="AN236" s="10"/>
      <c r="AO236" s="10"/>
      <c r="AP236" s="10"/>
      <c r="AQ236" s="10"/>
      <c r="AR236" s="10"/>
      <c r="AS236" s="10"/>
      <c r="AT236" s="10"/>
      <c r="AU236" s="10"/>
      <c r="AV236" s="10"/>
      <c r="AW236" s="10"/>
      <c r="AX236" s="10"/>
      <c r="AY236" s="10"/>
      <c r="AZ236" s="10"/>
      <c r="BA236" s="10"/>
      <c r="BB236" s="10"/>
      <c r="BC236" s="10"/>
      <c r="BD236" s="10"/>
      <c r="BE236" s="10"/>
      <c r="BF236" s="10"/>
      <c r="BG236" s="10"/>
      <c r="BH236" s="10"/>
      <c r="BI236" s="10"/>
      <c r="BJ236" s="10"/>
      <c r="BK236" s="10"/>
      <c r="BL236" s="10"/>
      <c r="BM236" s="10"/>
      <c r="BN236" s="10"/>
      <c r="BO236" s="10"/>
      <c r="BP236" s="10"/>
      <c r="BQ236" s="10"/>
      <c r="BR236" s="10"/>
      <c r="BS236" s="10"/>
      <c r="BT236" s="10"/>
      <c r="BU236" s="10"/>
      <c r="BV236" s="10"/>
      <c r="BW236" s="10"/>
      <c r="BX236" s="10"/>
      <c r="BY236" s="10"/>
      <c r="BZ236" s="10"/>
      <c r="CA236" s="10"/>
      <c r="CB236" s="10"/>
      <c r="CC236" s="10"/>
      <c r="CD236" s="10"/>
      <c r="CE236" s="10"/>
      <c r="CF236" s="10"/>
      <c r="CG236" s="10"/>
      <c r="CH236" s="10"/>
      <c r="CI236" s="10"/>
      <c r="CJ236" s="10"/>
      <c r="CK236" s="10"/>
      <c r="CL236" s="10"/>
      <c r="CM236" s="10"/>
      <c r="CN236" s="10"/>
      <c r="CO236" s="10"/>
    </row>
    <row r="237" spans="5:93" x14ac:dyDescent="0.25"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  <c r="AH237" s="10"/>
      <c r="AI237" s="10"/>
      <c r="AJ237" s="10"/>
      <c r="AK237" s="10"/>
      <c r="AL237" s="10"/>
      <c r="AM237" s="10"/>
      <c r="AN237" s="10"/>
      <c r="AO237" s="10"/>
      <c r="AP237" s="10"/>
      <c r="AQ237" s="10"/>
      <c r="AR237" s="10"/>
      <c r="AS237" s="10"/>
      <c r="AT237" s="10"/>
      <c r="AU237" s="10"/>
      <c r="AV237" s="10"/>
      <c r="AW237" s="10"/>
      <c r="AX237" s="10"/>
      <c r="AY237" s="10"/>
      <c r="AZ237" s="10"/>
      <c r="BA237" s="10"/>
      <c r="BB237" s="10"/>
      <c r="BC237" s="10"/>
      <c r="BD237" s="10"/>
      <c r="BE237" s="10"/>
      <c r="BF237" s="10"/>
      <c r="BG237" s="10"/>
      <c r="BH237" s="10"/>
      <c r="BI237" s="10"/>
      <c r="BJ237" s="10"/>
      <c r="BK237" s="10"/>
      <c r="BL237" s="10"/>
      <c r="BM237" s="10"/>
      <c r="BN237" s="10"/>
      <c r="BO237" s="10"/>
      <c r="BP237" s="10"/>
      <c r="BQ237" s="10"/>
      <c r="BR237" s="10"/>
      <c r="BS237" s="10"/>
      <c r="BT237" s="10"/>
      <c r="BU237" s="10"/>
      <c r="BV237" s="10"/>
      <c r="BW237" s="10"/>
      <c r="BX237" s="10"/>
      <c r="BY237" s="10"/>
      <c r="BZ237" s="10"/>
      <c r="CA237" s="10"/>
      <c r="CB237" s="10"/>
      <c r="CC237" s="10"/>
      <c r="CD237" s="10"/>
      <c r="CE237" s="10"/>
      <c r="CF237" s="10"/>
      <c r="CG237" s="10"/>
      <c r="CH237" s="10"/>
      <c r="CI237" s="10"/>
      <c r="CJ237" s="10"/>
      <c r="CK237" s="10"/>
      <c r="CL237" s="10"/>
      <c r="CM237" s="10"/>
      <c r="CN237" s="10"/>
      <c r="CO237" s="10"/>
    </row>
    <row r="238" spans="5:93" x14ac:dyDescent="0.25"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  <c r="AH238" s="10"/>
      <c r="AI238" s="10"/>
      <c r="AJ238" s="10"/>
      <c r="AK238" s="10"/>
      <c r="AL238" s="10"/>
      <c r="AM238" s="10"/>
      <c r="AN238" s="10"/>
      <c r="AO238" s="10"/>
      <c r="AP238" s="10"/>
      <c r="AQ238" s="10"/>
      <c r="AR238" s="10"/>
      <c r="AS238" s="10"/>
      <c r="AT238" s="10"/>
      <c r="AU238" s="10"/>
      <c r="AV238" s="10"/>
      <c r="AW238" s="10"/>
      <c r="AX238" s="10"/>
      <c r="AY238" s="10"/>
      <c r="AZ238" s="10"/>
      <c r="BA238" s="10"/>
      <c r="BB238" s="10"/>
      <c r="BC238" s="10"/>
      <c r="BD238" s="10"/>
      <c r="BE238" s="10"/>
      <c r="BF238" s="10"/>
      <c r="BG238" s="10"/>
      <c r="BH238" s="10"/>
      <c r="BI238" s="10"/>
      <c r="BJ238" s="10"/>
      <c r="BK238" s="10"/>
      <c r="BL238" s="10"/>
      <c r="BM238" s="10"/>
      <c r="BN238" s="10"/>
      <c r="BO238" s="10"/>
      <c r="BP238" s="10"/>
      <c r="BQ238" s="10"/>
      <c r="BR238" s="10"/>
      <c r="BS238" s="10"/>
      <c r="BT238" s="10"/>
      <c r="BU238" s="10"/>
      <c r="BV238" s="10"/>
      <c r="BW238" s="10"/>
      <c r="BX238" s="10"/>
      <c r="BY238" s="10"/>
      <c r="BZ238" s="10"/>
      <c r="CA238" s="10"/>
      <c r="CB238" s="10"/>
      <c r="CC238" s="10"/>
      <c r="CD238" s="10"/>
      <c r="CE238" s="10"/>
      <c r="CF238" s="10"/>
      <c r="CG238" s="10"/>
      <c r="CH238" s="10"/>
      <c r="CI238" s="10"/>
      <c r="CJ238" s="10"/>
      <c r="CK238" s="10"/>
      <c r="CL238" s="10"/>
      <c r="CM238" s="10"/>
      <c r="CN238" s="10"/>
      <c r="CO238" s="10"/>
    </row>
    <row r="239" spans="5:93" x14ac:dyDescent="0.25"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  <c r="AH239" s="10"/>
      <c r="AI239" s="10"/>
      <c r="AJ239" s="10"/>
      <c r="AK239" s="10"/>
      <c r="AL239" s="10"/>
      <c r="AM239" s="10"/>
      <c r="AN239" s="10"/>
      <c r="AO239" s="10"/>
      <c r="AP239" s="10"/>
      <c r="AQ239" s="10"/>
      <c r="AR239" s="10"/>
      <c r="AS239" s="10"/>
      <c r="AT239" s="10"/>
      <c r="AU239" s="10"/>
      <c r="AV239" s="10"/>
      <c r="AW239" s="10"/>
      <c r="AX239" s="10"/>
      <c r="AY239" s="10"/>
      <c r="AZ239" s="10"/>
      <c r="BA239" s="10"/>
      <c r="BB239" s="10"/>
      <c r="BC239" s="10"/>
      <c r="BD239" s="10"/>
      <c r="BE239" s="10"/>
      <c r="BF239" s="10"/>
      <c r="BG239" s="10"/>
      <c r="BH239" s="10"/>
      <c r="BI239" s="10"/>
      <c r="BJ239" s="10"/>
      <c r="BK239" s="10"/>
      <c r="BL239" s="10"/>
      <c r="BM239" s="10"/>
      <c r="BN239" s="10"/>
      <c r="BO239" s="10"/>
      <c r="BP239" s="10"/>
      <c r="BQ239" s="10"/>
      <c r="BR239" s="10"/>
      <c r="BS239" s="10"/>
      <c r="BT239" s="10"/>
      <c r="BU239" s="10"/>
      <c r="BV239" s="10"/>
      <c r="BW239" s="10"/>
      <c r="BX239" s="10"/>
      <c r="BY239" s="10"/>
      <c r="BZ239" s="10"/>
      <c r="CA239" s="10"/>
      <c r="CB239" s="10"/>
      <c r="CC239" s="10"/>
      <c r="CD239" s="10"/>
      <c r="CE239" s="10"/>
      <c r="CF239" s="10"/>
      <c r="CG239" s="10"/>
      <c r="CH239" s="10"/>
      <c r="CI239" s="10"/>
      <c r="CJ239" s="10"/>
      <c r="CK239" s="10"/>
      <c r="CL239" s="10"/>
      <c r="CM239" s="10"/>
      <c r="CN239" s="10"/>
      <c r="CO239" s="10"/>
    </row>
    <row r="240" spans="5:93" x14ac:dyDescent="0.25"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  <c r="AH240" s="10"/>
      <c r="AI240" s="10"/>
      <c r="AJ240" s="10"/>
      <c r="AK240" s="10"/>
      <c r="AL240" s="10"/>
      <c r="AM240" s="10"/>
      <c r="AN240" s="10"/>
      <c r="AO240" s="10"/>
      <c r="AP240" s="10"/>
      <c r="AQ240" s="10"/>
      <c r="AR240" s="10"/>
      <c r="AS240" s="10"/>
      <c r="AT240" s="10"/>
      <c r="AU240" s="10"/>
      <c r="AV240" s="10"/>
      <c r="AW240" s="10"/>
      <c r="AX240" s="10"/>
      <c r="AY240" s="10"/>
      <c r="AZ240" s="10"/>
      <c r="BA240" s="10"/>
      <c r="BB240" s="10"/>
      <c r="BC240" s="10"/>
      <c r="BD240" s="10"/>
      <c r="BE240" s="10"/>
      <c r="BF240" s="10"/>
      <c r="BG240" s="10"/>
      <c r="BH240" s="10"/>
      <c r="BI240" s="10"/>
      <c r="BJ240" s="10"/>
      <c r="BK240" s="10"/>
      <c r="BL240" s="10"/>
      <c r="BM240" s="10"/>
      <c r="BN240" s="10"/>
      <c r="BO240" s="10"/>
      <c r="BP240" s="10"/>
      <c r="BQ240" s="10"/>
      <c r="BR240" s="10"/>
      <c r="BS240" s="10"/>
      <c r="BT240" s="10"/>
      <c r="BU240" s="10"/>
      <c r="BV240" s="10"/>
      <c r="BW240" s="10"/>
      <c r="BX240" s="10"/>
      <c r="BY240" s="10"/>
      <c r="BZ240" s="10"/>
      <c r="CA240" s="10"/>
      <c r="CB240" s="10"/>
      <c r="CC240" s="10"/>
      <c r="CD240" s="10"/>
      <c r="CE240" s="10"/>
      <c r="CF240" s="10"/>
      <c r="CG240" s="10"/>
      <c r="CH240" s="10"/>
      <c r="CI240" s="10"/>
      <c r="CJ240" s="10"/>
      <c r="CK240" s="10"/>
      <c r="CL240" s="10"/>
      <c r="CM240" s="10"/>
      <c r="CN240" s="10"/>
      <c r="CO240" s="10"/>
    </row>
    <row r="241" spans="5:93" x14ac:dyDescent="0.25"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  <c r="AG241" s="10"/>
      <c r="AH241" s="10"/>
      <c r="AI241" s="10"/>
      <c r="AJ241" s="10"/>
      <c r="AK241" s="10"/>
      <c r="AL241" s="10"/>
      <c r="AM241" s="10"/>
      <c r="AN241" s="10"/>
      <c r="AO241" s="10"/>
      <c r="AP241" s="10"/>
      <c r="AQ241" s="10"/>
      <c r="AR241" s="10"/>
      <c r="AS241" s="10"/>
      <c r="AT241" s="10"/>
      <c r="AU241" s="10"/>
      <c r="AV241" s="10"/>
      <c r="AW241" s="10"/>
      <c r="AX241" s="10"/>
      <c r="AY241" s="10"/>
      <c r="AZ241" s="10"/>
      <c r="BA241" s="10"/>
      <c r="BB241" s="10"/>
      <c r="BC241" s="10"/>
      <c r="BD241" s="10"/>
      <c r="BE241" s="10"/>
      <c r="BF241" s="10"/>
      <c r="BG241" s="10"/>
      <c r="BH241" s="10"/>
      <c r="BI241" s="10"/>
      <c r="BJ241" s="10"/>
      <c r="BK241" s="10"/>
      <c r="BL241" s="10"/>
      <c r="BM241" s="10"/>
      <c r="BN241" s="10"/>
      <c r="BO241" s="10"/>
      <c r="BP241" s="10"/>
      <c r="BQ241" s="10"/>
      <c r="BR241" s="10"/>
      <c r="BS241" s="10"/>
      <c r="BT241" s="10"/>
      <c r="BU241" s="10"/>
      <c r="BV241" s="10"/>
      <c r="BW241" s="10"/>
      <c r="BX241" s="10"/>
      <c r="BY241" s="10"/>
      <c r="BZ241" s="10"/>
      <c r="CA241" s="10"/>
      <c r="CB241" s="10"/>
      <c r="CC241" s="10"/>
      <c r="CD241" s="10"/>
      <c r="CE241" s="10"/>
      <c r="CF241" s="10"/>
      <c r="CG241" s="10"/>
      <c r="CH241" s="10"/>
      <c r="CI241" s="10"/>
      <c r="CJ241" s="10"/>
      <c r="CK241" s="10"/>
      <c r="CL241" s="10"/>
      <c r="CM241" s="10"/>
      <c r="CN241" s="10"/>
      <c r="CO241" s="10"/>
    </row>
    <row r="242" spans="5:93" x14ac:dyDescent="0.25"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  <c r="AG242" s="10"/>
      <c r="AH242" s="10"/>
      <c r="AI242" s="10"/>
      <c r="AJ242" s="10"/>
      <c r="AK242" s="10"/>
      <c r="AL242" s="10"/>
      <c r="AM242" s="10"/>
      <c r="AN242" s="10"/>
      <c r="AO242" s="10"/>
      <c r="AP242" s="10"/>
      <c r="AQ242" s="10"/>
      <c r="AR242" s="10"/>
      <c r="AS242" s="10"/>
      <c r="AT242" s="10"/>
      <c r="AU242" s="10"/>
      <c r="AV242" s="10"/>
      <c r="AW242" s="10"/>
      <c r="AX242" s="10"/>
      <c r="AY242" s="10"/>
      <c r="AZ242" s="10"/>
      <c r="BA242" s="10"/>
      <c r="BB242" s="10"/>
      <c r="BC242" s="10"/>
      <c r="BD242" s="10"/>
      <c r="BE242" s="10"/>
      <c r="BF242" s="10"/>
      <c r="BG242" s="10"/>
      <c r="BH242" s="10"/>
      <c r="BI242" s="10"/>
      <c r="BJ242" s="10"/>
      <c r="BK242" s="10"/>
      <c r="BL242" s="10"/>
      <c r="BM242" s="10"/>
      <c r="BN242" s="10"/>
      <c r="BO242" s="10"/>
      <c r="BP242" s="10"/>
      <c r="BQ242" s="10"/>
      <c r="BR242" s="10"/>
      <c r="BS242" s="10"/>
      <c r="BT242" s="10"/>
      <c r="BU242" s="10"/>
      <c r="BV242" s="10"/>
      <c r="BW242" s="10"/>
      <c r="BX242" s="10"/>
      <c r="BY242" s="10"/>
      <c r="BZ242" s="10"/>
      <c r="CA242" s="10"/>
      <c r="CB242" s="10"/>
      <c r="CC242" s="10"/>
      <c r="CD242" s="10"/>
      <c r="CE242" s="10"/>
      <c r="CF242" s="10"/>
      <c r="CG242" s="10"/>
      <c r="CH242" s="10"/>
      <c r="CI242" s="10"/>
      <c r="CJ242" s="10"/>
      <c r="CK242" s="10"/>
      <c r="CL242" s="10"/>
      <c r="CM242" s="10"/>
      <c r="CN242" s="10"/>
      <c r="CO242" s="10"/>
    </row>
    <row r="243" spans="5:93" x14ac:dyDescent="0.25"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  <c r="AG243" s="10"/>
      <c r="AH243" s="10"/>
      <c r="AI243" s="10"/>
      <c r="AJ243" s="10"/>
      <c r="AK243" s="10"/>
      <c r="AL243" s="10"/>
      <c r="AM243" s="10"/>
      <c r="AN243" s="10"/>
      <c r="AO243" s="10"/>
      <c r="AP243" s="10"/>
      <c r="AQ243" s="10"/>
      <c r="AR243" s="10"/>
      <c r="AS243" s="10"/>
      <c r="AT243" s="10"/>
      <c r="AU243" s="10"/>
      <c r="AV243" s="10"/>
      <c r="AW243" s="10"/>
      <c r="AX243" s="10"/>
      <c r="AY243" s="10"/>
      <c r="AZ243" s="10"/>
      <c r="BA243" s="10"/>
      <c r="BB243" s="10"/>
      <c r="BC243" s="10"/>
      <c r="BD243" s="10"/>
      <c r="BE243" s="10"/>
      <c r="BF243" s="10"/>
      <c r="BG243" s="10"/>
      <c r="BH243" s="10"/>
      <c r="BI243" s="10"/>
      <c r="BJ243" s="10"/>
      <c r="BK243" s="10"/>
      <c r="BL243" s="10"/>
      <c r="BM243" s="10"/>
      <c r="BN243" s="10"/>
      <c r="BO243" s="10"/>
      <c r="BP243" s="10"/>
      <c r="BQ243" s="10"/>
      <c r="BR243" s="10"/>
      <c r="BS243" s="10"/>
      <c r="BT243" s="10"/>
      <c r="BU243" s="10"/>
      <c r="BV243" s="10"/>
      <c r="BW243" s="10"/>
      <c r="BX243" s="10"/>
      <c r="BY243" s="10"/>
      <c r="BZ243" s="10"/>
      <c r="CA243" s="10"/>
      <c r="CB243" s="10"/>
      <c r="CC243" s="10"/>
      <c r="CD243" s="10"/>
      <c r="CE243" s="10"/>
      <c r="CF243" s="10"/>
      <c r="CG243" s="10"/>
      <c r="CH243" s="10"/>
      <c r="CI243" s="10"/>
      <c r="CJ243" s="10"/>
      <c r="CK243" s="10"/>
      <c r="CL243" s="10"/>
      <c r="CM243" s="10"/>
      <c r="CN243" s="10"/>
      <c r="CO243" s="10"/>
    </row>
    <row r="244" spans="5:93" x14ac:dyDescent="0.25"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  <c r="AG244" s="10"/>
      <c r="AH244" s="10"/>
      <c r="AI244" s="10"/>
      <c r="AJ244" s="10"/>
      <c r="AK244" s="10"/>
      <c r="AL244" s="10"/>
      <c r="AM244" s="10"/>
      <c r="AN244" s="10"/>
      <c r="AO244" s="10"/>
      <c r="AP244" s="10"/>
      <c r="AQ244" s="10"/>
      <c r="AR244" s="10"/>
      <c r="AS244" s="10"/>
      <c r="AT244" s="10"/>
      <c r="AU244" s="10"/>
      <c r="AV244" s="10"/>
      <c r="AW244" s="10"/>
      <c r="AX244" s="10"/>
      <c r="AY244" s="10"/>
      <c r="AZ244" s="10"/>
      <c r="BA244" s="10"/>
      <c r="BB244" s="10"/>
      <c r="BC244" s="10"/>
      <c r="BD244" s="10"/>
      <c r="BE244" s="10"/>
      <c r="BF244" s="10"/>
      <c r="BG244" s="10"/>
      <c r="BH244" s="10"/>
      <c r="BI244" s="10"/>
      <c r="BJ244" s="10"/>
      <c r="BK244" s="10"/>
      <c r="BL244" s="10"/>
      <c r="BM244" s="10"/>
      <c r="BN244" s="10"/>
      <c r="BO244" s="10"/>
      <c r="BP244" s="10"/>
      <c r="BQ244" s="10"/>
      <c r="BR244" s="10"/>
      <c r="BS244" s="10"/>
      <c r="BT244" s="10"/>
      <c r="BU244" s="10"/>
      <c r="BV244" s="10"/>
      <c r="BW244" s="10"/>
      <c r="BX244" s="10"/>
      <c r="BY244" s="10"/>
      <c r="BZ244" s="10"/>
      <c r="CA244" s="10"/>
      <c r="CB244" s="10"/>
      <c r="CC244" s="10"/>
      <c r="CD244" s="10"/>
      <c r="CE244" s="10"/>
      <c r="CF244" s="10"/>
      <c r="CG244" s="10"/>
      <c r="CH244" s="10"/>
      <c r="CI244" s="10"/>
      <c r="CJ244" s="10"/>
      <c r="CK244" s="10"/>
      <c r="CL244" s="10"/>
      <c r="CM244" s="10"/>
      <c r="CN244" s="10"/>
      <c r="CO244" s="10"/>
    </row>
    <row r="245" spans="5:93" x14ac:dyDescent="0.25"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  <c r="AG245" s="10"/>
      <c r="AH245" s="10"/>
      <c r="AI245" s="10"/>
      <c r="AJ245" s="10"/>
      <c r="AK245" s="10"/>
      <c r="AL245" s="10"/>
      <c r="AM245" s="10"/>
      <c r="AN245" s="10"/>
      <c r="AO245" s="10"/>
      <c r="AP245" s="10"/>
      <c r="AQ245" s="10"/>
      <c r="AR245" s="10"/>
      <c r="AS245" s="10"/>
      <c r="AT245" s="10"/>
      <c r="AU245" s="10"/>
      <c r="AV245" s="10"/>
      <c r="AW245" s="10"/>
      <c r="AX245" s="10"/>
      <c r="AY245" s="10"/>
      <c r="AZ245" s="10"/>
      <c r="BA245" s="10"/>
      <c r="BB245" s="10"/>
      <c r="BC245" s="10"/>
      <c r="BD245" s="10"/>
      <c r="BE245" s="10"/>
      <c r="BF245" s="10"/>
      <c r="BG245" s="10"/>
      <c r="BH245" s="10"/>
      <c r="BI245" s="10"/>
      <c r="BJ245" s="10"/>
      <c r="BK245" s="10"/>
      <c r="BL245" s="10"/>
      <c r="BM245" s="10"/>
      <c r="BN245" s="10"/>
      <c r="BO245" s="10"/>
      <c r="BP245" s="10"/>
      <c r="BQ245" s="10"/>
      <c r="BR245" s="10"/>
      <c r="BS245" s="10"/>
      <c r="BT245" s="10"/>
      <c r="BU245" s="10"/>
      <c r="BV245" s="10"/>
      <c r="BW245" s="10"/>
      <c r="BX245" s="10"/>
      <c r="BY245" s="10"/>
      <c r="BZ245" s="10"/>
      <c r="CA245" s="10"/>
      <c r="CB245" s="10"/>
      <c r="CC245" s="10"/>
      <c r="CD245" s="10"/>
      <c r="CE245" s="10"/>
      <c r="CF245" s="10"/>
      <c r="CG245" s="10"/>
      <c r="CH245" s="10"/>
      <c r="CI245" s="10"/>
      <c r="CJ245" s="10"/>
      <c r="CK245" s="10"/>
      <c r="CL245" s="10"/>
      <c r="CM245" s="10"/>
      <c r="CN245" s="10"/>
      <c r="CO245" s="10"/>
    </row>
    <row r="246" spans="5:93" x14ac:dyDescent="0.25"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  <c r="AF246" s="10"/>
      <c r="AG246" s="10"/>
      <c r="AH246" s="10"/>
      <c r="AI246" s="10"/>
      <c r="AJ246" s="10"/>
      <c r="AK246" s="10"/>
      <c r="AL246" s="10"/>
      <c r="AM246" s="10"/>
      <c r="AN246" s="10"/>
      <c r="AO246" s="10"/>
      <c r="AP246" s="10"/>
      <c r="AQ246" s="10"/>
      <c r="AR246" s="10"/>
      <c r="AS246" s="10"/>
      <c r="AT246" s="10"/>
      <c r="AU246" s="10"/>
      <c r="AV246" s="10"/>
      <c r="AW246" s="10"/>
      <c r="AX246" s="10"/>
      <c r="AY246" s="10"/>
      <c r="AZ246" s="10"/>
      <c r="BA246" s="10"/>
      <c r="BB246" s="10"/>
      <c r="BC246" s="10"/>
      <c r="BD246" s="10"/>
      <c r="BE246" s="10"/>
      <c r="BF246" s="10"/>
      <c r="BG246" s="10"/>
      <c r="BH246" s="10"/>
      <c r="BI246" s="10"/>
      <c r="BJ246" s="10"/>
      <c r="BK246" s="10"/>
      <c r="BL246" s="10"/>
      <c r="BM246" s="10"/>
      <c r="BN246" s="10"/>
      <c r="BO246" s="10"/>
      <c r="BP246" s="10"/>
      <c r="BQ246" s="10"/>
      <c r="BR246" s="10"/>
      <c r="BS246" s="10"/>
      <c r="BT246" s="10"/>
      <c r="BU246" s="10"/>
      <c r="BV246" s="10"/>
      <c r="BW246" s="10"/>
      <c r="BX246" s="10"/>
      <c r="BY246" s="10"/>
      <c r="BZ246" s="10"/>
      <c r="CA246" s="10"/>
      <c r="CB246" s="10"/>
      <c r="CC246" s="10"/>
      <c r="CD246" s="10"/>
      <c r="CE246" s="10"/>
      <c r="CF246" s="10"/>
      <c r="CG246" s="10"/>
      <c r="CH246" s="10"/>
      <c r="CI246" s="10"/>
      <c r="CJ246" s="10"/>
      <c r="CK246" s="10"/>
      <c r="CL246" s="10"/>
      <c r="CM246" s="10"/>
      <c r="CN246" s="10"/>
      <c r="CO246" s="10"/>
    </row>
    <row r="247" spans="5:93" x14ac:dyDescent="0.25"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  <c r="AF247" s="10"/>
      <c r="AG247" s="10"/>
      <c r="AH247" s="10"/>
      <c r="AI247" s="10"/>
      <c r="AJ247" s="10"/>
      <c r="AK247" s="10"/>
      <c r="AL247" s="10"/>
      <c r="AM247" s="10"/>
      <c r="AN247" s="10"/>
      <c r="AO247" s="10"/>
      <c r="AP247" s="10"/>
      <c r="AQ247" s="10"/>
      <c r="AR247" s="10"/>
      <c r="AS247" s="10"/>
      <c r="AT247" s="10"/>
      <c r="AU247" s="10"/>
      <c r="AV247" s="10"/>
      <c r="AW247" s="10"/>
      <c r="AX247" s="10"/>
      <c r="AY247" s="10"/>
      <c r="AZ247" s="10"/>
      <c r="BA247" s="10"/>
      <c r="BB247" s="10"/>
      <c r="BC247" s="10"/>
      <c r="BD247" s="10"/>
      <c r="BE247" s="10"/>
      <c r="BF247" s="10"/>
      <c r="BG247" s="10"/>
      <c r="BH247" s="10"/>
      <c r="BI247" s="10"/>
      <c r="BJ247" s="10"/>
      <c r="BK247" s="10"/>
      <c r="BL247" s="10"/>
      <c r="BM247" s="10"/>
      <c r="BN247" s="10"/>
      <c r="BO247" s="10"/>
      <c r="BP247" s="10"/>
      <c r="BQ247" s="10"/>
      <c r="BR247" s="10"/>
      <c r="BS247" s="10"/>
      <c r="BT247" s="10"/>
      <c r="BU247" s="10"/>
      <c r="BV247" s="10"/>
      <c r="BW247" s="10"/>
      <c r="BX247" s="10"/>
      <c r="BY247" s="10"/>
      <c r="BZ247" s="10"/>
      <c r="CA247" s="10"/>
      <c r="CB247" s="10"/>
      <c r="CC247" s="10"/>
      <c r="CD247" s="10"/>
      <c r="CE247" s="10"/>
      <c r="CF247" s="10"/>
      <c r="CG247" s="10"/>
      <c r="CH247" s="10"/>
      <c r="CI247" s="10"/>
      <c r="CJ247" s="10"/>
      <c r="CK247" s="10"/>
      <c r="CL247" s="10"/>
      <c r="CM247" s="10"/>
      <c r="CN247" s="10"/>
      <c r="CO247" s="10"/>
    </row>
    <row r="248" spans="5:93" x14ac:dyDescent="0.25"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  <c r="AF248" s="10"/>
      <c r="AG248" s="10"/>
      <c r="AH248" s="10"/>
      <c r="AI248" s="10"/>
      <c r="AJ248" s="10"/>
      <c r="AK248" s="10"/>
      <c r="AL248" s="10"/>
      <c r="AM248" s="10"/>
      <c r="AN248" s="10"/>
      <c r="AO248" s="10"/>
      <c r="AP248" s="10"/>
      <c r="AQ248" s="10"/>
      <c r="AR248" s="10"/>
      <c r="AS248" s="10"/>
      <c r="AT248" s="10"/>
      <c r="AU248" s="10"/>
      <c r="AV248" s="10"/>
      <c r="AW248" s="10"/>
      <c r="AX248" s="10"/>
      <c r="AY248" s="10"/>
      <c r="AZ248" s="10"/>
      <c r="BA248" s="10"/>
      <c r="BB248" s="10"/>
      <c r="BC248" s="10"/>
      <c r="BD248" s="10"/>
      <c r="BE248" s="10"/>
      <c r="BF248" s="10"/>
      <c r="BG248" s="10"/>
      <c r="BH248" s="10"/>
      <c r="BI248" s="10"/>
      <c r="BJ248" s="10"/>
      <c r="BK248" s="10"/>
      <c r="BL248" s="10"/>
      <c r="BM248" s="10"/>
      <c r="BN248" s="10"/>
      <c r="BO248" s="10"/>
      <c r="BP248" s="10"/>
      <c r="BQ248" s="10"/>
      <c r="BR248" s="10"/>
      <c r="BS248" s="10"/>
      <c r="BT248" s="10"/>
      <c r="BU248" s="10"/>
      <c r="BV248" s="10"/>
      <c r="BW248" s="10"/>
      <c r="BX248" s="10"/>
      <c r="BY248" s="10"/>
      <c r="BZ248" s="10"/>
      <c r="CA248" s="10"/>
      <c r="CB248" s="10"/>
      <c r="CC248" s="10"/>
      <c r="CD248" s="10"/>
      <c r="CE248" s="10"/>
      <c r="CF248" s="10"/>
      <c r="CG248" s="10"/>
      <c r="CH248" s="10"/>
      <c r="CI248" s="10"/>
      <c r="CJ248" s="10"/>
      <c r="CK248" s="10"/>
      <c r="CL248" s="10"/>
      <c r="CM248" s="10"/>
      <c r="CN248" s="10"/>
      <c r="CO248" s="10"/>
    </row>
    <row r="249" spans="5:93" x14ac:dyDescent="0.25"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  <c r="AH249" s="10"/>
      <c r="AI249" s="10"/>
      <c r="AJ249" s="10"/>
      <c r="AK249" s="10"/>
      <c r="AL249" s="10"/>
      <c r="AM249" s="10"/>
      <c r="AN249" s="10"/>
      <c r="AO249" s="10"/>
      <c r="AP249" s="10"/>
      <c r="AQ249" s="10"/>
      <c r="AR249" s="10"/>
      <c r="AS249" s="10"/>
      <c r="AT249" s="10"/>
      <c r="AU249" s="10"/>
      <c r="AV249" s="10"/>
      <c r="AW249" s="10"/>
      <c r="AX249" s="10"/>
      <c r="AY249" s="10"/>
      <c r="AZ249" s="10"/>
      <c r="BA249" s="10"/>
      <c r="BB249" s="10"/>
      <c r="BC249" s="10"/>
      <c r="BD249" s="10"/>
      <c r="BE249" s="10"/>
      <c r="BF249" s="10"/>
      <c r="BG249" s="10"/>
      <c r="BH249" s="10"/>
      <c r="BI249" s="10"/>
      <c r="BJ249" s="10"/>
      <c r="BK249" s="10"/>
      <c r="BL249" s="10"/>
      <c r="BM249" s="10"/>
      <c r="BN249" s="10"/>
      <c r="BO249" s="10"/>
      <c r="BP249" s="10"/>
      <c r="BQ249" s="10"/>
      <c r="BR249" s="10"/>
      <c r="BS249" s="10"/>
      <c r="BT249" s="10"/>
      <c r="BU249" s="10"/>
      <c r="BV249" s="10"/>
      <c r="BW249" s="10"/>
      <c r="BX249" s="10"/>
      <c r="BY249" s="10"/>
      <c r="BZ249" s="10"/>
      <c r="CA249" s="10"/>
      <c r="CB249" s="10"/>
      <c r="CC249" s="10"/>
      <c r="CD249" s="10"/>
      <c r="CE249" s="10"/>
      <c r="CF249" s="10"/>
      <c r="CG249" s="10"/>
      <c r="CH249" s="10"/>
      <c r="CI249" s="10"/>
      <c r="CJ249" s="10"/>
      <c r="CK249" s="10"/>
      <c r="CL249" s="10"/>
      <c r="CM249" s="10"/>
      <c r="CN249" s="10"/>
      <c r="CO249" s="10"/>
    </row>
    <row r="250" spans="5:93" x14ac:dyDescent="0.25"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  <c r="AF250" s="10"/>
      <c r="AG250" s="10"/>
      <c r="AH250" s="10"/>
      <c r="AI250" s="10"/>
      <c r="AJ250" s="10"/>
      <c r="AK250" s="10"/>
      <c r="AL250" s="10"/>
      <c r="AM250" s="10"/>
      <c r="AN250" s="10"/>
      <c r="AO250" s="10"/>
      <c r="AP250" s="10"/>
      <c r="AQ250" s="10"/>
      <c r="AR250" s="10"/>
      <c r="AS250" s="10"/>
      <c r="AT250" s="10"/>
      <c r="AU250" s="10"/>
      <c r="AV250" s="10"/>
      <c r="AW250" s="10"/>
      <c r="AX250" s="10"/>
      <c r="AY250" s="10"/>
      <c r="AZ250" s="10"/>
      <c r="BA250" s="10"/>
      <c r="BB250" s="10"/>
      <c r="BC250" s="10"/>
      <c r="BD250" s="10"/>
      <c r="BE250" s="10"/>
      <c r="BF250" s="10"/>
      <c r="BG250" s="10"/>
      <c r="BH250" s="10"/>
      <c r="BI250" s="10"/>
      <c r="BJ250" s="10"/>
      <c r="BK250" s="10"/>
      <c r="BL250" s="10"/>
      <c r="BM250" s="10"/>
      <c r="BN250" s="10"/>
      <c r="BO250" s="10"/>
      <c r="BP250" s="10"/>
      <c r="BQ250" s="10"/>
      <c r="BR250" s="10"/>
      <c r="BS250" s="10"/>
      <c r="BT250" s="10"/>
      <c r="BU250" s="10"/>
      <c r="BV250" s="10"/>
      <c r="BW250" s="10"/>
      <c r="BX250" s="10"/>
      <c r="BY250" s="10"/>
      <c r="BZ250" s="10"/>
      <c r="CA250" s="10"/>
      <c r="CB250" s="10"/>
      <c r="CC250" s="10"/>
      <c r="CD250" s="10"/>
      <c r="CE250" s="10"/>
      <c r="CF250" s="10"/>
      <c r="CG250" s="10"/>
      <c r="CH250" s="10"/>
      <c r="CI250" s="10"/>
      <c r="CJ250" s="10"/>
      <c r="CK250" s="10"/>
      <c r="CL250" s="10"/>
      <c r="CM250" s="10"/>
      <c r="CN250" s="10"/>
      <c r="CO250" s="10"/>
    </row>
    <row r="251" spans="5:93" x14ac:dyDescent="0.25"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  <c r="AF251" s="10"/>
      <c r="AG251" s="10"/>
      <c r="AH251" s="10"/>
      <c r="AI251" s="10"/>
      <c r="AJ251" s="10"/>
      <c r="AK251" s="10"/>
      <c r="AL251" s="10"/>
      <c r="AM251" s="10"/>
      <c r="AN251" s="10"/>
      <c r="AO251" s="10"/>
      <c r="AP251" s="10"/>
      <c r="AQ251" s="10"/>
      <c r="AR251" s="10"/>
      <c r="AS251" s="10"/>
      <c r="AT251" s="10"/>
      <c r="AU251" s="10"/>
      <c r="AV251" s="10"/>
      <c r="AW251" s="10"/>
      <c r="AX251" s="10"/>
      <c r="AY251" s="10"/>
      <c r="AZ251" s="10"/>
      <c r="BA251" s="10"/>
      <c r="BB251" s="10"/>
      <c r="BC251" s="10"/>
      <c r="BD251" s="10"/>
      <c r="BE251" s="10"/>
      <c r="BF251" s="10"/>
      <c r="BG251" s="10"/>
      <c r="BH251" s="10"/>
      <c r="BI251" s="10"/>
      <c r="BJ251" s="10"/>
      <c r="BK251" s="10"/>
      <c r="BL251" s="10"/>
      <c r="BM251" s="10"/>
      <c r="BN251" s="10"/>
      <c r="BO251" s="10"/>
      <c r="BP251" s="10"/>
      <c r="BQ251" s="10"/>
      <c r="BR251" s="10"/>
      <c r="BS251" s="10"/>
      <c r="BT251" s="10"/>
      <c r="BU251" s="10"/>
      <c r="BV251" s="10"/>
      <c r="BW251" s="10"/>
      <c r="BX251" s="10"/>
      <c r="BY251" s="10"/>
      <c r="BZ251" s="10"/>
      <c r="CA251" s="10"/>
      <c r="CB251" s="10"/>
      <c r="CC251" s="10"/>
      <c r="CD251" s="10"/>
      <c r="CE251" s="10"/>
      <c r="CF251" s="10"/>
      <c r="CG251" s="10"/>
      <c r="CH251" s="10"/>
      <c r="CI251" s="10"/>
      <c r="CJ251" s="10"/>
      <c r="CK251" s="10"/>
      <c r="CL251" s="10"/>
      <c r="CM251" s="10"/>
      <c r="CN251" s="10"/>
      <c r="CO251" s="10"/>
    </row>
    <row r="252" spans="5:93" x14ac:dyDescent="0.25"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  <c r="AF252" s="10"/>
      <c r="AG252" s="10"/>
      <c r="AH252" s="10"/>
      <c r="AI252" s="10"/>
      <c r="AJ252" s="10"/>
      <c r="AK252" s="10"/>
      <c r="AL252" s="10"/>
      <c r="AM252" s="10"/>
      <c r="AN252" s="10"/>
      <c r="AO252" s="10"/>
      <c r="AP252" s="10"/>
      <c r="AQ252" s="10"/>
      <c r="AR252" s="10"/>
      <c r="AS252" s="10"/>
      <c r="AT252" s="10"/>
      <c r="AU252" s="10"/>
      <c r="AV252" s="10"/>
      <c r="AW252" s="10"/>
      <c r="AX252" s="10"/>
      <c r="AY252" s="10"/>
      <c r="AZ252" s="10"/>
      <c r="BA252" s="10"/>
      <c r="BB252" s="10"/>
      <c r="BC252" s="10"/>
      <c r="BD252" s="10"/>
      <c r="BE252" s="10"/>
      <c r="BF252" s="10"/>
      <c r="BG252" s="10"/>
      <c r="BH252" s="10"/>
      <c r="BI252" s="10"/>
      <c r="BJ252" s="10"/>
      <c r="BK252" s="10"/>
      <c r="BL252" s="10"/>
      <c r="BM252" s="10"/>
      <c r="BN252" s="10"/>
      <c r="BO252" s="10"/>
      <c r="BP252" s="10"/>
      <c r="BQ252" s="10"/>
      <c r="BR252" s="10"/>
      <c r="BS252" s="10"/>
      <c r="BT252" s="10"/>
      <c r="BU252" s="10"/>
      <c r="BV252" s="10"/>
      <c r="BW252" s="10"/>
      <c r="BX252" s="10"/>
      <c r="BY252" s="10"/>
      <c r="BZ252" s="10"/>
      <c r="CA252" s="10"/>
      <c r="CB252" s="10"/>
      <c r="CC252" s="10"/>
      <c r="CD252" s="10"/>
      <c r="CE252" s="10"/>
      <c r="CF252" s="10"/>
      <c r="CG252" s="10"/>
      <c r="CH252" s="10"/>
      <c r="CI252" s="10"/>
      <c r="CJ252" s="10"/>
      <c r="CK252" s="10"/>
      <c r="CL252" s="10"/>
      <c r="CM252" s="10"/>
      <c r="CN252" s="10"/>
      <c r="CO252" s="10"/>
    </row>
    <row r="253" spans="5:93" x14ac:dyDescent="0.25"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  <c r="AF253" s="10"/>
      <c r="AG253" s="10"/>
      <c r="AH253" s="10"/>
      <c r="AI253" s="10"/>
      <c r="AJ253" s="10"/>
      <c r="AK253" s="10"/>
      <c r="AL253" s="10"/>
      <c r="AM253" s="10"/>
      <c r="AN253" s="10"/>
      <c r="AO253" s="10"/>
      <c r="AP253" s="10"/>
      <c r="AQ253" s="10"/>
      <c r="AR253" s="10"/>
      <c r="AS253" s="10"/>
      <c r="AT253" s="10"/>
      <c r="AU253" s="10"/>
      <c r="AV253" s="10"/>
      <c r="AW253" s="10"/>
      <c r="AX253" s="10"/>
      <c r="AY253" s="10"/>
      <c r="AZ253" s="10"/>
      <c r="BA253" s="10"/>
      <c r="BB253" s="10"/>
      <c r="BC253" s="10"/>
      <c r="BD253" s="10"/>
      <c r="BE253" s="10"/>
      <c r="BF253" s="10"/>
      <c r="BG253" s="10"/>
      <c r="BH253" s="10"/>
      <c r="BI253" s="10"/>
      <c r="BJ253" s="10"/>
      <c r="BK253" s="10"/>
      <c r="BL253" s="10"/>
      <c r="BM253" s="10"/>
      <c r="BN253" s="10"/>
      <c r="BO253" s="10"/>
      <c r="BP253" s="10"/>
      <c r="BQ253" s="10"/>
      <c r="BR253" s="10"/>
      <c r="BS253" s="10"/>
      <c r="BT253" s="10"/>
      <c r="BU253" s="10"/>
      <c r="BV253" s="10"/>
      <c r="BW253" s="10"/>
      <c r="BX253" s="10"/>
      <c r="BY253" s="10"/>
      <c r="BZ253" s="10"/>
      <c r="CA253" s="10"/>
      <c r="CB253" s="10"/>
      <c r="CC253" s="10"/>
      <c r="CD253" s="10"/>
      <c r="CE253" s="10"/>
      <c r="CF253" s="10"/>
      <c r="CG253" s="10"/>
      <c r="CH253" s="10"/>
      <c r="CI253" s="10"/>
      <c r="CJ253" s="10"/>
      <c r="CK253" s="10"/>
      <c r="CL253" s="10"/>
      <c r="CM253" s="10"/>
      <c r="CN253" s="10"/>
      <c r="CO253" s="10"/>
    </row>
    <row r="254" spans="5:93" x14ac:dyDescent="0.25"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  <c r="AF254" s="10"/>
      <c r="AG254" s="10"/>
      <c r="AH254" s="10"/>
      <c r="AI254" s="10"/>
      <c r="AJ254" s="10"/>
      <c r="AK254" s="10"/>
      <c r="AL254" s="10"/>
      <c r="AM254" s="10"/>
      <c r="AN254" s="10"/>
      <c r="AO254" s="10"/>
      <c r="AP254" s="10"/>
      <c r="AQ254" s="10"/>
      <c r="AR254" s="10"/>
      <c r="AS254" s="10"/>
      <c r="AT254" s="10"/>
      <c r="AU254" s="10"/>
      <c r="AV254" s="10"/>
      <c r="AW254" s="10"/>
      <c r="AX254" s="10"/>
      <c r="AY254" s="10"/>
      <c r="AZ254" s="10"/>
      <c r="BA254" s="10"/>
      <c r="BB254" s="10"/>
      <c r="BC254" s="10"/>
      <c r="BD254" s="10"/>
      <c r="BE254" s="10"/>
      <c r="BF254" s="10"/>
      <c r="BG254" s="10"/>
      <c r="BH254" s="10"/>
      <c r="BI254" s="10"/>
      <c r="BJ254" s="10"/>
      <c r="BK254" s="10"/>
      <c r="BL254" s="10"/>
      <c r="BM254" s="10"/>
      <c r="BN254" s="10"/>
      <c r="BO254" s="10"/>
      <c r="BP254" s="10"/>
      <c r="BQ254" s="10"/>
      <c r="BR254" s="10"/>
      <c r="BS254" s="10"/>
      <c r="BT254" s="10"/>
      <c r="BU254" s="10"/>
      <c r="BV254" s="10"/>
      <c r="BW254" s="10"/>
      <c r="BX254" s="10"/>
      <c r="BY254" s="10"/>
      <c r="BZ254" s="10"/>
      <c r="CA254" s="10"/>
      <c r="CB254" s="10"/>
      <c r="CC254" s="10"/>
      <c r="CD254" s="10"/>
      <c r="CE254" s="10"/>
      <c r="CF254" s="10"/>
      <c r="CG254" s="10"/>
      <c r="CH254" s="10"/>
      <c r="CI254" s="10"/>
      <c r="CJ254" s="10"/>
      <c r="CK254" s="10"/>
      <c r="CL254" s="10"/>
      <c r="CM254" s="10"/>
      <c r="CN254" s="10"/>
      <c r="CO254" s="10"/>
    </row>
    <row r="255" spans="5:93" x14ac:dyDescent="0.25"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  <c r="AF255" s="10"/>
      <c r="AG255" s="10"/>
      <c r="AH255" s="10"/>
      <c r="AI255" s="10"/>
      <c r="AJ255" s="10"/>
      <c r="AK255" s="10"/>
      <c r="AL255" s="10"/>
      <c r="AM255" s="10"/>
      <c r="AN255" s="10"/>
      <c r="AO255" s="10"/>
      <c r="AP255" s="10"/>
      <c r="AQ255" s="10"/>
      <c r="AR255" s="10"/>
      <c r="AS255" s="10"/>
      <c r="AT255" s="10"/>
      <c r="AU255" s="10"/>
      <c r="AV255" s="10"/>
      <c r="AW255" s="10"/>
      <c r="AX255" s="10"/>
      <c r="AY255" s="10"/>
      <c r="AZ255" s="10"/>
      <c r="BA255" s="10"/>
      <c r="BB255" s="10"/>
      <c r="BC255" s="10"/>
      <c r="BD255" s="10"/>
      <c r="BE255" s="10"/>
      <c r="BF255" s="10"/>
      <c r="BG255" s="10"/>
      <c r="BH255" s="10"/>
      <c r="BI255" s="10"/>
      <c r="BJ255" s="10"/>
      <c r="BK255" s="10"/>
      <c r="BL255" s="10"/>
      <c r="BM255" s="10"/>
      <c r="BN255" s="10"/>
      <c r="BO255" s="10"/>
      <c r="BP255" s="10"/>
      <c r="BQ255" s="10"/>
      <c r="BR255" s="10"/>
      <c r="BS255" s="10"/>
      <c r="BT255" s="10"/>
      <c r="BU255" s="10"/>
      <c r="BV255" s="10"/>
      <c r="BW255" s="10"/>
      <c r="BX255" s="10"/>
      <c r="BY255" s="10"/>
      <c r="BZ255" s="10"/>
      <c r="CA255" s="10"/>
      <c r="CB255" s="10"/>
      <c r="CC255" s="10"/>
      <c r="CD255" s="10"/>
      <c r="CE255" s="10"/>
      <c r="CF255" s="10"/>
      <c r="CG255" s="10"/>
      <c r="CH255" s="10"/>
      <c r="CI255" s="10"/>
      <c r="CJ255" s="10"/>
      <c r="CK255" s="10"/>
      <c r="CL255" s="10"/>
      <c r="CM255" s="10"/>
      <c r="CN255" s="10"/>
      <c r="CO255" s="10"/>
    </row>
    <row r="256" spans="5:93" x14ac:dyDescent="0.25"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  <c r="AE256" s="10"/>
      <c r="AF256" s="10"/>
      <c r="AG256" s="10"/>
      <c r="AH256" s="10"/>
      <c r="AI256" s="10"/>
      <c r="AJ256" s="10"/>
      <c r="AK256" s="10"/>
      <c r="AL256" s="10"/>
      <c r="AM256" s="10"/>
      <c r="AN256" s="10"/>
      <c r="AO256" s="10"/>
      <c r="AP256" s="10"/>
      <c r="AQ256" s="10"/>
      <c r="AR256" s="10"/>
      <c r="AS256" s="10"/>
      <c r="AT256" s="10"/>
      <c r="AU256" s="10"/>
      <c r="AV256" s="10"/>
      <c r="AW256" s="10"/>
      <c r="AX256" s="10"/>
      <c r="AY256" s="10"/>
      <c r="AZ256" s="10"/>
      <c r="BA256" s="10"/>
      <c r="BB256" s="10"/>
      <c r="BC256" s="10"/>
      <c r="BD256" s="10"/>
      <c r="BE256" s="10"/>
      <c r="BF256" s="10"/>
      <c r="BG256" s="10"/>
      <c r="BH256" s="10"/>
      <c r="BI256" s="10"/>
      <c r="BJ256" s="10"/>
      <c r="BK256" s="10"/>
      <c r="BL256" s="10"/>
      <c r="BM256" s="10"/>
      <c r="BN256" s="10"/>
      <c r="BO256" s="10"/>
      <c r="BP256" s="10"/>
      <c r="BQ256" s="10"/>
      <c r="BR256" s="10"/>
      <c r="BS256" s="10"/>
      <c r="BT256" s="10"/>
      <c r="BU256" s="10"/>
      <c r="BV256" s="10"/>
      <c r="BW256" s="10"/>
      <c r="BX256" s="10"/>
      <c r="BY256" s="10"/>
      <c r="BZ256" s="10"/>
      <c r="CA256" s="10"/>
      <c r="CB256" s="10"/>
      <c r="CC256" s="10"/>
      <c r="CD256" s="10"/>
      <c r="CE256" s="10"/>
      <c r="CF256" s="10"/>
      <c r="CG256" s="10"/>
      <c r="CH256" s="10"/>
      <c r="CI256" s="10"/>
      <c r="CJ256" s="10"/>
      <c r="CK256" s="10"/>
      <c r="CL256" s="10"/>
      <c r="CM256" s="10"/>
      <c r="CN256" s="10"/>
      <c r="CO256" s="10"/>
    </row>
    <row r="257" spans="5:93" x14ac:dyDescent="0.25"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  <c r="AE257" s="10"/>
      <c r="AF257" s="10"/>
      <c r="AG257" s="10"/>
      <c r="AH257" s="10"/>
      <c r="AI257" s="10"/>
      <c r="AJ257" s="10"/>
      <c r="AK257" s="10"/>
      <c r="AL257" s="10"/>
      <c r="AM257" s="10"/>
      <c r="AN257" s="10"/>
      <c r="AO257" s="10"/>
      <c r="AP257" s="10"/>
      <c r="AQ257" s="10"/>
      <c r="AR257" s="10"/>
      <c r="AS257" s="10"/>
      <c r="AT257" s="10"/>
      <c r="AU257" s="10"/>
      <c r="AV257" s="10"/>
      <c r="AW257" s="10"/>
      <c r="AX257" s="10"/>
      <c r="AY257" s="10"/>
      <c r="AZ257" s="10"/>
      <c r="BA257" s="10"/>
      <c r="BB257" s="10"/>
      <c r="BC257" s="10"/>
      <c r="BD257" s="10"/>
      <c r="BE257" s="10"/>
      <c r="BF257" s="10"/>
      <c r="BG257" s="10"/>
      <c r="BH257" s="10"/>
      <c r="BI257" s="10"/>
      <c r="BJ257" s="10"/>
      <c r="BK257" s="10"/>
      <c r="BL257" s="10"/>
      <c r="BM257" s="10"/>
      <c r="BN257" s="10"/>
      <c r="BO257" s="10"/>
      <c r="BP257" s="10"/>
      <c r="BQ257" s="10"/>
      <c r="BR257" s="10"/>
      <c r="BS257" s="10"/>
      <c r="BT257" s="10"/>
      <c r="BU257" s="10"/>
      <c r="BV257" s="10"/>
      <c r="BW257" s="10"/>
      <c r="BX257" s="10"/>
      <c r="BY257" s="10"/>
      <c r="BZ257" s="10"/>
      <c r="CA257" s="10"/>
      <c r="CB257" s="10"/>
      <c r="CC257" s="10"/>
      <c r="CD257" s="10"/>
      <c r="CE257" s="10"/>
      <c r="CF257" s="10"/>
      <c r="CG257" s="10"/>
      <c r="CH257" s="10"/>
      <c r="CI257" s="10"/>
      <c r="CJ257" s="10"/>
      <c r="CK257" s="10"/>
      <c r="CL257" s="10"/>
      <c r="CM257" s="10"/>
      <c r="CN257" s="10"/>
      <c r="CO257" s="10"/>
    </row>
    <row r="258" spans="5:93" x14ac:dyDescent="0.25"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  <c r="AE258" s="10"/>
      <c r="AF258" s="10"/>
      <c r="AG258" s="10"/>
      <c r="AH258" s="10"/>
      <c r="AI258" s="10"/>
      <c r="AJ258" s="10"/>
      <c r="AK258" s="10"/>
      <c r="AL258" s="10"/>
      <c r="AM258" s="10"/>
      <c r="AN258" s="10"/>
      <c r="AO258" s="10"/>
      <c r="AP258" s="10"/>
      <c r="AQ258" s="10"/>
      <c r="AR258" s="10"/>
      <c r="AS258" s="10"/>
      <c r="AT258" s="10"/>
      <c r="AU258" s="10"/>
      <c r="AV258" s="10"/>
      <c r="AW258" s="10"/>
      <c r="AX258" s="10"/>
      <c r="AY258" s="10"/>
      <c r="AZ258" s="10"/>
      <c r="BA258" s="10"/>
      <c r="BB258" s="10"/>
      <c r="BC258" s="10"/>
      <c r="BD258" s="10"/>
      <c r="BE258" s="10"/>
      <c r="BF258" s="10"/>
      <c r="BG258" s="10"/>
      <c r="BH258" s="10"/>
      <c r="BI258" s="10"/>
      <c r="BJ258" s="10"/>
      <c r="BK258" s="10"/>
      <c r="BL258" s="10"/>
      <c r="BM258" s="10"/>
      <c r="BN258" s="10"/>
      <c r="BO258" s="10"/>
      <c r="BP258" s="10"/>
      <c r="BQ258" s="10"/>
      <c r="BR258" s="10"/>
      <c r="BS258" s="10"/>
      <c r="BT258" s="10"/>
      <c r="BU258" s="10"/>
      <c r="BV258" s="10"/>
      <c r="BW258" s="10"/>
      <c r="BX258" s="10"/>
      <c r="BY258" s="10"/>
      <c r="BZ258" s="10"/>
      <c r="CA258" s="10"/>
      <c r="CB258" s="10"/>
      <c r="CC258" s="10"/>
      <c r="CD258" s="10"/>
      <c r="CE258" s="10"/>
      <c r="CF258" s="10"/>
      <c r="CG258" s="10"/>
      <c r="CH258" s="10"/>
      <c r="CI258" s="10"/>
      <c r="CJ258" s="10"/>
      <c r="CK258" s="10"/>
      <c r="CL258" s="10"/>
      <c r="CM258" s="10"/>
      <c r="CN258" s="10"/>
      <c r="CO258" s="10"/>
    </row>
    <row r="259" spans="5:93" x14ac:dyDescent="0.25"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  <c r="AF259" s="10"/>
      <c r="AG259" s="10"/>
      <c r="AH259" s="10"/>
      <c r="AI259" s="10"/>
      <c r="AJ259" s="10"/>
      <c r="AK259" s="10"/>
      <c r="AL259" s="10"/>
      <c r="AM259" s="10"/>
      <c r="AN259" s="10"/>
      <c r="AO259" s="10"/>
      <c r="AP259" s="10"/>
      <c r="AQ259" s="10"/>
      <c r="AR259" s="10"/>
      <c r="AS259" s="10"/>
      <c r="AT259" s="10"/>
      <c r="AU259" s="10"/>
      <c r="AV259" s="10"/>
      <c r="AW259" s="10"/>
      <c r="AX259" s="10"/>
      <c r="AY259" s="10"/>
      <c r="AZ259" s="10"/>
      <c r="BA259" s="10"/>
      <c r="BB259" s="10"/>
      <c r="BC259" s="10"/>
      <c r="BD259" s="10"/>
      <c r="BE259" s="10"/>
      <c r="BF259" s="10"/>
      <c r="BG259" s="10"/>
      <c r="BH259" s="10"/>
      <c r="BI259" s="10"/>
      <c r="BJ259" s="10"/>
      <c r="BK259" s="10"/>
      <c r="BL259" s="10"/>
      <c r="BM259" s="10"/>
      <c r="BN259" s="10"/>
      <c r="BO259" s="10"/>
      <c r="BP259" s="10"/>
      <c r="BQ259" s="10"/>
      <c r="BR259" s="10"/>
      <c r="BS259" s="10"/>
      <c r="BT259" s="10"/>
      <c r="BU259" s="10"/>
      <c r="BV259" s="10"/>
      <c r="BW259" s="10"/>
      <c r="BX259" s="10"/>
      <c r="BY259" s="10"/>
      <c r="BZ259" s="10"/>
      <c r="CA259" s="10"/>
      <c r="CB259" s="10"/>
      <c r="CC259" s="10"/>
      <c r="CD259" s="10"/>
      <c r="CE259" s="10"/>
      <c r="CF259" s="10"/>
      <c r="CG259" s="10"/>
      <c r="CH259" s="10"/>
      <c r="CI259" s="10"/>
      <c r="CJ259" s="10"/>
      <c r="CK259" s="10"/>
      <c r="CL259" s="10"/>
      <c r="CM259" s="10"/>
      <c r="CN259" s="10"/>
      <c r="CO259" s="10"/>
    </row>
    <row r="260" spans="5:93" x14ac:dyDescent="0.25"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  <c r="AF260" s="10"/>
      <c r="AG260" s="10"/>
      <c r="AH260" s="10"/>
      <c r="AI260" s="10"/>
      <c r="AJ260" s="10"/>
      <c r="AK260" s="10"/>
      <c r="AL260" s="10"/>
      <c r="AM260" s="10"/>
      <c r="AN260" s="10"/>
      <c r="AO260" s="10"/>
      <c r="AP260" s="10"/>
      <c r="AQ260" s="10"/>
      <c r="AR260" s="10"/>
      <c r="AS260" s="10"/>
      <c r="AT260" s="10"/>
      <c r="AU260" s="10"/>
      <c r="AV260" s="10"/>
      <c r="AW260" s="10"/>
      <c r="AX260" s="10"/>
      <c r="AY260" s="10"/>
      <c r="AZ260" s="10"/>
      <c r="BA260" s="10"/>
      <c r="BB260" s="10"/>
      <c r="BC260" s="10"/>
      <c r="BD260" s="10"/>
      <c r="BE260" s="10"/>
      <c r="BF260" s="10"/>
      <c r="BG260" s="10"/>
      <c r="BH260" s="10"/>
      <c r="BI260" s="10"/>
      <c r="BJ260" s="10"/>
      <c r="BK260" s="10"/>
      <c r="BL260" s="10"/>
      <c r="BM260" s="10"/>
      <c r="BN260" s="10"/>
      <c r="BO260" s="10"/>
      <c r="BP260" s="10"/>
      <c r="BQ260" s="10"/>
      <c r="BR260" s="10"/>
      <c r="BS260" s="10"/>
      <c r="BT260" s="10"/>
      <c r="BU260" s="10"/>
      <c r="BV260" s="10"/>
      <c r="BW260" s="10"/>
      <c r="BX260" s="10"/>
      <c r="BY260" s="10"/>
      <c r="BZ260" s="10"/>
      <c r="CA260" s="10"/>
      <c r="CB260" s="10"/>
      <c r="CC260" s="10"/>
      <c r="CD260" s="10"/>
      <c r="CE260" s="10"/>
      <c r="CF260" s="10"/>
      <c r="CG260" s="10"/>
      <c r="CH260" s="10"/>
      <c r="CI260" s="10"/>
      <c r="CJ260" s="10"/>
      <c r="CK260" s="10"/>
      <c r="CL260" s="10"/>
      <c r="CM260" s="10"/>
      <c r="CN260" s="10"/>
      <c r="CO260" s="10"/>
    </row>
    <row r="261" spans="5:93" x14ac:dyDescent="0.25"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  <c r="AE261" s="10"/>
      <c r="AF261" s="10"/>
      <c r="AG261" s="10"/>
      <c r="AH261" s="10"/>
      <c r="AI261" s="10"/>
      <c r="AJ261" s="10"/>
      <c r="AK261" s="10"/>
      <c r="AL261" s="10"/>
      <c r="AM261" s="10"/>
      <c r="AN261" s="10"/>
      <c r="AO261" s="10"/>
      <c r="AP261" s="10"/>
      <c r="AQ261" s="10"/>
      <c r="AR261" s="10"/>
      <c r="AS261" s="10"/>
      <c r="AT261" s="10"/>
      <c r="AU261" s="10"/>
      <c r="AV261" s="10"/>
      <c r="AW261" s="10"/>
      <c r="AX261" s="10"/>
      <c r="AY261" s="10"/>
      <c r="AZ261" s="10"/>
      <c r="BA261" s="10"/>
      <c r="BB261" s="10"/>
      <c r="BC261" s="10"/>
      <c r="BD261" s="10"/>
      <c r="BE261" s="10"/>
      <c r="BF261" s="10"/>
      <c r="BG261" s="10"/>
      <c r="BH261" s="10"/>
      <c r="BI261" s="10"/>
      <c r="BJ261" s="10"/>
      <c r="BK261" s="10"/>
      <c r="BL261" s="10"/>
      <c r="BM261" s="10"/>
      <c r="BN261" s="10"/>
      <c r="BO261" s="10"/>
      <c r="BP261" s="10"/>
      <c r="BQ261" s="10"/>
      <c r="BR261" s="10"/>
      <c r="BS261" s="10"/>
      <c r="BT261" s="10"/>
      <c r="BU261" s="10"/>
      <c r="BV261" s="10"/>
      <c r="BW261" s="10"/>
      <c r="BX261" s="10"/>
      <c r="BY261" s="10"/>
      <c r="BZ261" s="10"/>
      <c r="CA261" s="10"/>
      <c r="CB261" s="10"/>
      <c r="CC261" s="10"/>
      <c r="CD261" s="10"/>
      <c r="CE261" s="10"/>
      <c r="CF261" s="10"/>
      <c r="CG261" s="10"/>
      <c r="CH261" s="10"/>
      <c r="CI261" s="10"/>
      <c r="CJ261" s="10"/>
      <c r="CK261" s="10"/>
      <c r="CL261" s="10"/>
      <c r="CM261" s="10"/>
      <c r="CN261" s="10"/>
      <c r="CO261" s="10"/>
    </row>
    <row r="262" spans="5:93" x14ac:dyDescent="0.25"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  <c r="AF262" s="10"/>
      <c r="AG262" s="10"/>
      <c r="AH262" s="10"/>
      <c r="AI262" s="10"/>
      <c r="AJ262" s="10"/>
      <c r="AK262" s="10"/>
      <c r="AL262" s="10"/>
      <c r="AM262" s="10"/>
      <c r="AN262" s="10"/>
      <c r="AO262" s="10"/>
      <c r="AP262" s="10"/>
      <c r="AQ262" s="10"/>
      <c r="AR262" s="10"/>
      <c r="AS262" s="10"/>
      <c r="AT262" s="10"/>
      <c r="AU262" s="10"/>
      <c r="AV262" s="10"/>
      <c r="AW262" s="10"/>
      <c r="AX262" s="10"/>
      <c r="AY262" s="10"/>
      <c r="AZ262" s="10"/>
      <c r="BA262" s="10"/>
      <c r="BB262" s="10"/>
      <c r="BC262" s="10"/>
      <c r="BD262" s="10"/>
      <c r="BE262" s="10"/>
      <c r="BF262" s="10"/>
      <c r="BG262" s="10"/>
      <c r="BH262" s="10"/>
      <c r="BI262" s="10"/>
      <c r="BJ262" s="10"/>
      <c r="BK262" s="10"/>
      <c r="BL262" s="10"/>
      <c r="BM262" s="10"/>
      <c r="BN262" s="10"/>
      <c r="BO262" s="10"/>
      <c r="BP262" s="10"/>
      <c r="BQ262" s="10"/>
      <c r="BR262" s="10"/>
      <c r="BS262" s="10"/>
      <c r="BT262" s="10"/>
      <c r="BU262" s="10"/>
      <c r="BV262" s="10"/>
      <c r="BW262" s="10"/>
      <c r="BX262" s="10"/>
      <c r="BY262" s="10"/>
      <c r="BZ262" s="10"/>
      <c r="CA262" s="10"/>
      <c r="CB262" s="10"/>
      <c r="CC262" s="10"/>
      <c r="CD262" s="10"/>
      <c r="CE262" s="10"/>
      <c r="CF262" s="10"/>
      <c r="CG262" s="10"/>
      <c r="CH262" s="10"/>
      <c r="CI262" s="10"/>
      <c r="CJ262" s="10"/>
      <c r="CK262" s="10"/>
      <c r="CL262" s="10"/>
      <c r="CM262" s="10"/>
      <c r="CN262" s="10"/>
      <c r="CO262" s="10"/>
    </row>
    <row r="263" spans="5:93" x14ac:dyDescent="0.25"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  <c r="AE263" s="10"/>
      <c r="AF263" s="10"/>
      <c r="AG263" s="10"/>
      <c r="AH263" s="10"/>
      <c r="AI263" s="10"/>
      <c r="AJ263" s="10"/>
      <c r="AK263" s="10"/>
      <c r="AL263" s="10"/>
      <c r="AM263" s="10"/>
      <c r="AN263" s="10"/>
      <c r="AO263" s="10"/>
      <c r="AP263" s="10"/>
      <c r="AQ263" s="10"/>
      <c r="AR263" s="10"/>
      <c r="AS263" s="10"/>
      <c r="AT263" s="10"/>
      <c r="AU263" s="10"/>
      <c r="AV263" s="10"/>
      <c r="AW263" s="10"/>
      <c r="AX263" s="10"/>
      <c r="AY263" s="10"/>
      <c r="AZ263" s="10"/>
      <c r="BA263" s="10"/>
      <c r="BB263" s="10"/>
      <c r="BC263" s="10"/>
      <c r="BD263" s="10"/>
      <c r="BE263" s="10"/>
      <c r="BF263" s="10"/>
      <c r="BG263" s="10"/>
      <c r="BH263" s="10"/>
      <c r="BI263" s="10"/>
      <c r="BJ263" s="10"/>
      <c r="BK263" s="10"/>
      <c r="BL263" s="10"/>
      <c r="BM263" s="10"/>
      <c r="BN263" s="10"/>
      <c r="BO263" s="10"/>
      <c r="BP263" s="10"/>
      <c r="BQ263" s="10"/>
      <c r="BR263" s="10"/>
      <c r="BS263" s="10"/>
      <c r="BT263" s="10"/>
      <c r="BU263" s="10"/>
      <c r="BV263" s="10"/>
      <c r="BW263" s="10"/>
      <c r="BX263" s="10"/>
      <c r="BY263" s="10"/>
      <c r="BZ263" s="10"/>
      <c r="CA263" s="10"/>
      <c r="CB263" s="10"/>
      <c r="CC263" s="10"/>
      <c r="CD263" s="10"/>
      <c r="CE263" s="10"/>
      <c r="CF263" s="10"/>
      <c r="CG263" s="10"/>
      <c r="CH263" s="10"/>
      <c r="CI263" s="10"/>
      <c r="CJ263" s="10"/>
      <c r="CK263" s="10"/>
      <c r="CL263" s="10"/>
      <c r="CM263" s="10"/>
      <c r="CN263" s="10"/>
      <c r="CO263" s="10"/>
    </row>
    <row r="264" spans="5:93" x14ac:dyDescent="0.25"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  <c r="AF264" s="10"/>
      <c r="AG264" s="10"/>
      <c r="AH264" s="10"/>
      <c r="AI264" s="10"/>
      <c r="AJ264" s="10"/>
      <c r="AK264" s="10"/>
      <c r="AL264" s="10"/>
      <c r="AM264" s="10"/>
      <c r="AN264" s="10"/>
      <c r="AO264" s="10"/>
      <c r="AP264" s="10"/>
      <c r="AQ264" s="10"/>
      <c r="AR264" s="10"/>
      <c r="AS264" s="10"/>
      <c r="AT264" s="10"/>
      <c r="AU264" s="10"/>
      <c r="AV264" s="10"/>
      <c r="AW264" s="10"/>
      <c r="AX264" s="10"/>
      <c r="AY264" s="10"/>
      <c r="AZ264" s="10"/>
      <c r="BA264" s="10"/>
      <c r="BB264" s="10"/>
      <c r="BC264" s="10"/>
      <c r="BD264" s="10"/>
      <c r="BE264" s="10"/>
      <c r="BF264" s="10"/>
      <c r="BG264" s="10"/>
      <c r="BH264" s="10"/>
      <c r="BI264" s="10"/>
      <c r="BJ264" s="10"/>
      <c r="BK264" s="10"/>
      <c r="BL264" s="10"/>
      <c r="BM264" s="10"/>
      <c r="BN264" s="10"/>
      <c r="BO264" s="10"/>
      <c r="BP264" s="10"/>
      <c r="BQ264" s="10"/>
      <c r="BR264" s="10"/>
      <c r="BS264" s="10"/>
      <c r="BT264" s="10"/>
      <c r="BU264" s="10"/>
      <c r="BV264" s="10"/>
      <c r="BW264" s="10"/>
      <c r="BX264" s="10"/>
      <c r="BY264" s="10"/>
      <c r="BZ264" s="10"/>
      <c r="CA264" s="10"/>
      <c r="CB264" s="10"/>
      <c r="CC264" s="10"/>
      <c r="CD264" s="10"/>
      <c r="CE264" s="10"/>
      <c r="CF264" s="10"/>
      <c r="CG264" s="10"/>
      <c r="CH264" s="10"/>
      <c r="CI264" s="10"/>
      <c r="CJ264" s="10"/>
      <c r="CK264" s="10"/>
      <c r="CL264" s="10"/>
      <c r="CM264" s="10"/>
      <c r="CN264" s="10"/>
      <c r="CO264" s="10"/>
    </row>
    <row r="265" spans="5:93" x14ac:dyDescent="0.25"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D265" s="10"/>
      <c r="AE265" s="10"/>
      <c r="AF265" s="10"/>
      <c r="AG265" s="10"/>
      <c r="AH265" s="10"/>
      <c r="AI265" s="10"/>
      <c r="AJ265" s="10"/>
      <c r="AK265" s="10"/>
      <c r="AL265" s="10"/>
      <c r="AM265" s="10"/>
      <c r="AN265" s="10"/>
      <c r="AO265" s="10"/>
      <c r="AP265" s="10"/>
      <c r="AQ265" s="10"/>
      <c r="AR265" s="10"/>
      <c r="AS265" s="10"/>
      <c r="AT265" s="10"/>
      <c r="AU265" s="10"/>
      <c r="AV265" s="10"/>
      <c r="AW265" s="10"/>
      <c r="AX265" s="10"/>
      <c r="AY265" s="10"/>
      <c r="AZ265" s="10"/>
      <c r="BA265" s="10"/>
      <c r="BB265" s="10"/>
      <c r="BC265" s="10"/>
      <c r="BD265" s="10"/>
      <c r="BE265" s="10"/>
      <c r="BF265" s="10"/>
      <c r="BG265" s="10"/>
      <c r="BH265" s="10"/>
      <c r="BI265" s="10"/>
      <c r="BJ265" s="10"/>
      <c r="BK265" s="10"/>
      <c r="BL265" s="10"/>
      <c r="BM265" s="10"/>
      <c r="BN265" s="10"/>
      <c r="BO265" s="10"/>
      <c r="BP265" s="10"/>
      <c r="BQ265" s="10"/>
      <c r="BR265" s="10"/>
      <c r="BS265" s="10"/>
      <c r="BT265" s="10"/>
      <c r="BU265" s="10"/>
      <c r="BV265" s="10"/>
      <c r="BW265" s="10"/>
      <c r="BX265" s="10"/>
      <c r="BY265" s="10"/>
      <c r="BZ265" s="10"/>
      <c r="CA265" s="10"/>
      <c r="CB265" s="10"/>
      <c r="CC265" s="10"/>
      <c r="CD265" s="10"/>
      <c r="CE265" s="10"/>
      <c r="CF265" s="10"/>
      <c r="CG265" s="10"/>
      <c r="CH265" s="10"/>
      <c r="CI265" s="10"/>
      <c r="CJ265" s="10"/>
      <c r="CK265" s="10"/>
      <c r="CL265" s="10"/>
      <c r="CM265" s="10"/>
      <c r="CN265" s="10"/>
      <c r="CO265" s="10"/>
    </row>
    <row r="266" spans="5:93" x14ac:dyDescent="0.25"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D266" s="10"/>
      <c r="AE266" s="10"/>
      <c r="AF266" s="10"/>
      <c r="AG266" s="10"/>
      <c r="AH266" s="10"/>
      <c r="AI266" s="10"/>
      <c r="AJ266" s="10"/>
      <c r="AK266" s="10"/>
      <c r="AL266" s="10"/>
      <c r="AM266" s="10"/>
      <c r="AN266" s="10"/>
      <c r="AO266" s="10"/>
      <c r="AP266" s="10"/>
      <c r="AQ266" s="10"/>
      <c r="AR266" s="10"/>
      <c r="AS266" s="10"/>
      <c r="AT266" s="10"/>
      <c r="AU266" s="10"/>
      <c r="AV266" s="10"/>
      <c r="AW266" s="10"/>
      <c r="AX266" s="10"/>
      <c r="AY266" s="10"/>
      <c r="AZ266" s="10"/>
      <c r="BA266" s="10"/>
      <c r="BB266" s="10"/>
      <c r="BC266" s="10"/>
      <c r="BD266" s="10"/>
      <c r="BE266" s="10"/>
      <c r="BF266" s="10"/>
      <c r="BG266" s="10"/>
      <c r="BH266" s="10"/>
      <c r="BI266" s="10"/>
      <c r="BJ266" s="10"/>
      <c r="BK266" s="10"/>
      <c r="BL266" s="10"/>
      <c r="BM266" s="10"/>
      <c r="BN266" s="10"/>
      <c r="BO266" s="10"/>
      <c r="BP266" s="10"/>
      <c r="BQ266" s="10"/>
      <c r="BR266" s="10"/>
      <c r="BS266" s="10"/>
      <c r="BT266" s="10"/>
      <c r="BU266" s="10"/>
      <c r="BV266" s="10"/>
      <c r="BW266" s="10"/>
      <c r="BX266" s="10"/>
      <c r="BY266" s="10"/>
      <c r="BZ266" s="10"/>
      <c r="CA266" s="10"/>
      <c r="CB266" s="10"/>
      <c r="CC266" s="10"/>
      <c r="CD266" s="10"/>
      <c r="CE266" s="10"/>
      <c r="CF266" s="10"/>
      <c r="CG266" s="10"/>
      <c r="CH266" s="10"/>
      <c r="CI266" s="10"/>
      <c r="CJ266" s="10"/>
      <c r="CK266" s="10"/>
      <c r="CL266" s="10"/>
      <c r="CM266" s="10"/>
      <c r="CN266" s="10"/>
      <c r="CO266" s="10"/>
    </row>
    <row r="267" spans="5:93" x14ac:dyDescent="0.25"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D267" s="10"/>
      <c r="AE267" s="10"/>
      <c r="AF267" s="10"/>
      <c r="AG267" s="10"/>
      <c r="AH267" s="10"/>
      <c r="AI267" s="10"/>
      <c r="AJ267" s="10"/>
      <c r="AK267" s="10"/>
      <c r="AL267" s="10"/>
      <c r="AM267" s="10"/>
      <c r="AN267" s="10"/>
      <c r="AO267" s="10"/>
      <c r="AP267" s="10"/>
      <c r="AQ267" s="10"/>
      <c r="AR267" s="10"/>
      <c r="AS267" s="10"/>
      <c r="AT267" s="10"/>
      <c r="AU267" s="10"/>
      <c r="AV267" s="10"/>
      <c r="AW267" s="10"/>
      <c r="AX267" s="10"/>
      <c r="AY267" s="10"/>
      <c r="AZ267" s="10"/>
      <c r="BA267" s="10"/>
      <c r="BB267" s="10"/>
      <c r="BC267" s="10"/>
      <c r="BD267" s="10"/>
      <c r="BE267" s="10"/>
      <c r="BF267" s="10"/>
      <c r="BG267" s="10"/>
      <c r="BH267" s="10"/>
      <c r="BI267" s="10"/>
      <c r="BJ267" s="10"/>
      <c r="BK267" s="10"/>
      <c r="BL267" s="10"/>
      <c r="BM267" s="10"/>
      <c r="BN267" s="10"/>
      <c r="BO267" s="10"/>
      <c r="BP267" s="10"/>
      <c r="BQ267" s="10"/>
      <c r="BR267" s="10"/>
      <c r="BS267" s="10"/>
      <c r="BT267" s="10"/>
      <c r="BU267" s="10"/>
      <c r="BV267" s="10"/>
      <c r="BW267" s="10"/>
      <c r="BX267" s="10"/>
      <c r="BY267" s="10"/>
      <c r="BZ267" s="10"/>
      <c r="CA267" s="10"/>
      <c r="CB267" s="10"/>
      <c r="CC267" s="10"/>
      <c r="CD267" s="10"/>
      <c r="CE267" s="10"/>
      <c r="CF267" s="10"/>
      <c r="CG267" s="10"/>
      <c r="CH267" s="10"/>
      <c r="CI267" s="10"/>
      <c r="CJ267" s="10"/>
      <c r="CK267" s="10"/>
      <c r="CL267" s="10"/>
      <c r="CM267" s="10"/>
      <c r="CN267" s="10"/>
      <c r="CO267" s="10"/>
    </row>
    <row r="268" spans="5:93" x14ac:dyDescent="0.25"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  <c r="AF268" s="10"/>
      <c r="AG268" s="10"/>
      <c r="AH268" s="10"/>
      <c r="AI268" s="10"/>
      <c r="AJ268" s="10"/>
      <c r="AK268" s="10"/>
      <c r="AL268" s="10"/>
      <c r="AM268" s="10"/>
      <c r="AN268" s="10"/>
      <c r="AO268" s="10"/>
      <c r="AP268" s="10"/>
      <c r="AQ268" s="10"/>
      <c r="AR268" s="10"/>
      <c r="AS268" s="10"/>
      <c r="AT268" s="10"/>
      <c r="AU268" s="10"/>
      <c r="AV268" s="10"/>
      <c r="AW268" s="10"/>
      <c r="AX268" s="10"/>
      <c r="AY268" s="10"/>
      <c r="AZ268" s="10"/>
      <c r="BA268" s="10"/>
      <c r="BB268" s="10"/>
      <c r="BC268" s="10"/>
      <c r="BD268" s="10"/>
      <c r="BE268" s="10"/>
      <c r="BF268" s="10"/>
      <c r="BG268" s="10"/>
      <c r="BH268" s="10"/>
      <c r="BI268" s="10"/>
      <c r="BJ268" s="10"/>
      <c r="BK268" s="10"/>
      <c r="BL268" s="10"/>
      <c r="BM268" s="10"/>
      <c r="BN268" s="10"/>
      <c r="BO268" s="10"/>
      <c r="BP268" s="10"/>
      <c r="BQ268" s="10"/>
      <c r="BR268" s="10"/>
      <c r="BS268" s="10"/>
      <c r="BT268" s="10"/>
      <c r="BU268" s="10"/>
      <c r="BV268" s="10"/>
      <c r="BW268" s="10"/>
      <c r="BX268" s="10"/>
      <c r="BY268" s="10"/>
      <c r="BZ268" s="10"/>
      <c r="CA268" s="10"/>
      <c r="CB268" s="10"/>
      <c r="CC268" s="10"/>
      <c r="CD268" s="10"/>
      <c r="CE268" s="10"/>
      <c r="CF268" s="10"/>
      <c r="CG268" s="10"/>
      <c r="CH268" s="10"/>
      <c r="CI268" s="10"/>
      <c r="CJ268" s="10"/>
      <c r="CK268" s="10"/>
      <c r="CL268" s="10"/>
      <c r="CM268" s="10"/>
      <c r="CN268" s="10"/>
      <c r="CO268" s="10"/>
    </row>
    <row r="269" spans="5:93" x14ac:dyDescent="0.25"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  <c r="AE269" s="10"/>
      <c r="AF269" s="10"/>
      <c r="AG269" s="10"/>
      <c r="AH269" s="10"/>
      <c r="AI269" s="10"/>
      <c r="AJ269" s="10"/>
      <c r="AK269" s="10"/>
      <c r="AL269" s="10"/>
      <c r="AM269" s="10"/>
      <c r="AN269" s="10"/>
      <c r="AO269" s="10"/>
      <c r="AP269" s="10"/>
      <c r="AQ269" s="10"/>
      <c r="AR269" s="10"/>
      <c r="AS269" s="10"/>
      <c r="AT269" s="10"/>
      <c r="AU269" s="10"/>
      <c r="AV269" s="10"/>
      <c r="AW269" s="10"/>
      <c r="AX269" s="10"/>
      <c r="AY269" s="10"/>
      <c r="AZ269" s="10"/>
      <c r="BA269" s="10"/>
      <c r="BB269" s="10"/>
      <c r="BC269" s="10"/>
      <c r="BD269" s="10"/>
      <c r="BE269" s="10"/>
      <c r="BF269" s="10"/>
      <c r="BG269" s="10"/>
      <c r="BH269" s="10"/>
      <c r="BI269" s="10"/>
      <c r="BJ269" s="10"/>
      <c r="BK269" s="10"/>
      <c r="BL269" s="10"/>
      <c r="BM269" s="10"/>
      <c r="BN269" s="10"/>
      <c r="BO269" s="10"/>
      <c r="BP269" s="10"/>
      <c r="BQ269" s="10"/>
      <c r="BR269" s="10"/>
      <c r="BS269" s="10"/>
      <c r="BT269" s="10"/>
      <c r="BU269" s="10"/>
      <c r="BV269" s="10"/>
      <c r="BW269" s="10"/>
      <c r="BX269" s="10"/>
      <c r="BY269" s="10"/>
      <c r="BZ269" s="10"/>
      <c r="CA269" s="10"/>
      <c r="CB269" s="10"/>
      <c r="CC269" s="10"/>
      <c r="CD269" s="10"/>
      <c r="CE269" s="10"/>
      <c r="CF269" s="10"/>
      <c r="CG269" s="10"/>
      <c r="CH269" s="10"/>
      <c r="CI269" s="10"/>
      <c r="CJ269" s="10"/>
      <c r="CK269" s="10"/>
      <c r="CL269" s="10"/>
      <c r="CM269" s="10"/>
      <c r="CN269" s="10"/>
      <c r="CO269" s="10"/>
    </row>
    <row r="270" spans="5:93" x14ac:dyDescent="0.25"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D270" s="10"/>
      <c r="AE270" s="10"/>
      <c r="AF270" s="10"/>
      <c r="AG270" s="10"/>
      <c r="AH270" s="10"/>
      <c r="AI270" s="10"/>
      <c r="AJ270" s="10"/>
      <c r="AK270" s="10"/>
      <c r="AL270" s="10"/>
      <c r="AM270" s="10"/>
      <c r="AN270" s="10"/>
      <c r="AO270" s="10"/>
      <c r="AP270" s="10"/>
      <c r="AQ270" s="10"/>
      <c r="AR270" s="10"/>
      <c r="AS270" s="10"/>
      <c r="AT270" s="10"/>
      <c r="AU270" s="10"/>
      <c r="AV270" s="10"/>
      <c r="AW270" s="10"/>
      <c r="AX270" s="10"/>
      <c r="AY270" s="10"/>
      <c r="AZ270" s="10"/>
      <c r="BA270" s="10"/>
      <c r="BB270" s="10"/>
      <c r="BC270" s="10"/>
      <c r="BD270" s="10"/>
      <c r="BE270" s="10"/>
      <c r="BF270" s="10"/>
      <c r="BG270" s="10"/>
      <c r="BH270" s="10"/>
      <c r="BI270" s="10"/>
      <c r="BJ270" s="10"/>
      <c r="BK270" s="10"/>
      <c r="BL270" s="10"/>
      <c r="BM270" s="10"/>
      <c r="BN270" s="10"/>
      <c r="BO270" s="10"/>
      <c r="BP270" s="10"/>
      <c r="BQ270" s="10"/>
      <c r="BR270" s="10"/>
      <c r="BS270" s="10"/>
      <c r="BT270" s="10"/>
      <c r="BU270" s="10"/>
      <c r="BV270" s="10"/>
      <c r="BW270" s="10"/>
      <c r="BX270" s="10"/>
      <c r="BY270" s="10"/>
      <c r="BZ270" s="10"/>
      <c r="CA270" s="10"/>
      <c r="CB270" s="10"/>
      <c r="CC270" s="10"/>
      <c r="CD270" s="10"/>
      <c r="CE270" s="10"/>
      <c r="CF270" s="10"/>
      <c r="CG270" s="10"/>
      <c r="CH270" s="10"/>
      <c r="CI270" s="10"/>
      <c r="CJ270" s="10"/>
      <c r="CK270" s="10"/>
      <c r="CL270" s="10"/>
      <c r="CM270" s="10"/>
      <c r="CN270" s="10"/>
      <c r="CO270" s="10"/>
    </row>
    <row r="271" spans="5:93" x14ac:dyDescent="0.25"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D271" s="10"/>
      <c r="AE271" s="10"/>
      <c r="AF271" s="10"/>
      <c r="AG271" s="10"/>
      <c r="AH271" s="10"/>
      <c r="AI271" s="10"/>
      <c r="AJ271" s="10"/>
      <c r="AK271" s="10"/>
      <c r="AL271" s="10"/>
      <c r="AM271" s="10"/>
      <c r="AN271" s="10"/>
      <c r="AO271" s="10"/>
      <c r="AP271" s="10"/>
      <c r="AQ271" s="10"/>
      <c r="AR271" s="10"/>
      <c r="AS271" s="10"/>
      <c r="AT271" s="10"/>
      <c r="AU271" s="10"/>
      <c r="AV271" s="10"/>
      <c r="AW271" s="10"/>
      <c r="AX271" s="10"/>
      <c r="AY271" s="10"/>
      <c r="AZ271" s="10"/>
      <c r="BA271" s="10"/>
      <c r="BB271" s="10"/>
      <c r="BC271" s="10"/>
      <c r="BD271" s="10"/>
      <c r="BE271" s="10"/>
      <c r="BF271" s="10"/>
      <c r="BG271" s="10"/>
      <c r="BH271" s="10"/>
      <c r="BI271" s="10"/>
      <c r="BJ271" s="10"/>
      <c r="BK271" s="10"/>
      <c r="BL271" s="10"/>
      <c r="BM271" s="10"/>
      <c r="BN271" s="10"/>
      <c r="BO271" s="10"/>
      <c r="BP271" s="10"/>
      <c r="BQ271" s="10"/>
      <c r="BR271" s="10"/>
      <c r="BS271" s="10"/>
      <c r="BT271" s="10"/>
      <c r="BU271" s="10"/>
      <c r="BV271" s="10"/>
      <c r="BW271" s="10"/>
      <c r="BX271" s="10"/>
      <c r="BY271" s="10"/>
      <c r="BZ271" s="10"/>
      <c r="CA271" s="10"/>
      <c r="CB271" s="10"/>
      <c r="CC271" s="10"/>
      <c r="CD271" s="10"/>
      <c r="CE271" s="10"/>
      <c r="CF271" s="10"/>
      <c r="CG271" s="10"/>
      <c r="CH271" s="10"/>
      <c r="CI271" s="10"/>
      <c r="CJ271" s="10"/>
      <c r="CK271" s="10"/>
      <c r="CL271" s="10"/>
      <c r="CM271" s="10"/>
      <c r="CN271" s="10"/>
      <c r="CO271" s="10"/>
    </row>
    <row r="272" spans="5:93" x14ac:dyDescent="0.25"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D272" s="10"/>
      <c r="AE272" s="10"/>
      <c r="AF272" s="10"/>
      <c r="AG272" s="10"/>
      <c r="AH272" s="10"/>
      <c r="AI272" s="10"/>
      <c r="AJ272" s="10"/>
      <c r="AK272" s="10"/>
      <c r="AL272" s="10"/>
      <c r="AM272" s="10"/>
      <c r="AN272" s="10"/>
      <c r="AO272" s="10"/>
      <c r="AP272" s="10"/>
      <c r="AQ272" s="10"/>
      <c r="AR272" s="10"/>
      <c r="AS272" s="10"/>
      <c r="AT272" s="10"/>
      <c r="AU272" s="10"/>
      <c r="AV272" s="10"/>
      <c r="AW272" s="10"/>
      <c r="AX272" s="10"/>
      <c r="AY272" s="10"/>
      <c r="AZ272" s="10"/>
      <c r="BA272" s="10"/>
      <c r="BB272" s="10"/>
      <c r="BC272" s="10"/>
      <c r="BD272" s="10"/>
      <c r="BE272" s="10"/>
      <c r="BF272" s="10"/>
      <c r="BG272" s="10"/>
      <c r="BH272" s="10"/>
      <c r="BI272" s="10"/>
      <c r="BJ272" s="10"/>
      <c r="BK272" s="10"/>
      <c r="BL272" s="10"/>
      <c r="BM272" s="10"/>
      <c r="BN272" s="10"/>
      <c r="BO272" s="10"/>
      <c r="BP272" s="10"/>
      <c r="BQ272" s="10"/>
      <c r="BR272" s="10"/>
      <c r="BS272" s="10"/>
      <c r="BT272" s="10"/>
      <c r="BU272" s="10"/>
      <c r="BV272" s="10"/>
      <c r="BW272" s="10"/>
      <c r="BX272" s="10"/>
      <c r="BY272" s="10"/>
      <c r="BZ272" s="10"/>
      <c r="CA272" s="10"/>
      <c r="CB272" s="10"/>
      <c r="CC272" s="10"/>
      <c r="CD272" s="10"/>
      <c r="CE272" s="10"/>
      <c r="CF272" s="10"/>
      <c r="CG272" s="10"/>
      <c r="CH272" s="10"/>
      <c r="CI272" s="10"/>
      <c r="CJ272" s="10"/>
      <c r="CK272" s="10"/>
      <c r="CL272" s="10"/>
      <c r="CM272" s="10"/>
      <c r="CN272" s="10"/>
      <c r="CO272" s="10"/>
    </row>
    <row r="273" spans="5:93" x14ac:dyDescent="0.25"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D273" s="10"/>
      <c r="AE273" s="10"/>
      <c r="AF273" s="10"/>
      <c r="AG273" s="10"/>
      <c r="AH273" s="10"/>
      <c r="AI273" s="10"/>
      <c r="AJ273" s="10"/>
      <c r="AK273" s="10"/>
      <c r="AL273" s="10"/>
      <c r="AM273" s="10"/>
      <c r="AN273" s="10"/>
      <c r="AO273" s="10"/>
      <c r="AP273" s="10"/>
      <c r="AQ273" s="10"/>
      <c r="AR273" s="10"/>
      <c r="AS273" s="10"/>
      <c r="AT273" s="10"/>
      <c r="AU273" s="10"/>
      <c r="AV273" s="10"/>
      <c r="AW273" s="10"/>
      <c r="AX273" s="10"/>
      <c r="AY273" s="10"/>
      <c r="AZ273" s="10"/>
      <c r="BA273" s="10"/>
      <c r="BB273" s="10"/>
      <c r="BC273" s="10"/>
      <c r="BD273" s="10"/>
      <c r="BE273" s="10"/>
      <c r="BF273" s="10"/>
      <c r="BG273" s="10"/>
      <c r="BH273" s="10"/>
      <c r="BI273" s="10"/>
      <c r="BJ273" s="10"/>
      <c r="BK273" s="10"/>
      <c r="BL273" s="10"/>
      <c r="BM273" s="10"/>
      <c r="BN273" s="10"/>
      <c r="BO273" s="10"/>
      <c r="BP273" s="10"/>
      <c r="BQ273" s="10"/>
      <c r="BR273" s="10"/>
      <c r="BS273" s="10"/>
      <c r="BT273" s="10"/>
      <c r="BU273" s="10"/>
      <c r="BV273" s="10"/>
      <c r="BW273" s="10"/>
      <c r="BX273" s="10"/>
      <c r="BY273" s="10"/>
      <c r="BZ273" s="10"/>
      <c r="CA273" s="10"/>
      <c r="CB273" s="10"/>
      <c r="CC273" s="10"/>
      <c r="CD273" s="10"/>
      <c r="CE273" s="10"/>
      <c r="CF273" s="10"/>
      <c r="CG273" s="10"/>
      <c r="CH273" s="10"/>
      <c r="CI273" s="10"/>
      <c r="CJ273" s="10"/>
      <c r="CK273" s="10"/>
      <c r="CL273" s="10"/>
      <c r="CM273" s="10"/>
      <c r="CN273" s="10"/>
      <c r="CO273" s="10"/>
    </row>
    <row r="274" spans="5:93" x14ac:dyDescent="0.25"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D274" s="10"/>
      <c r="AE274" s="10"/>
      <c r="AF274" s="10"/>
      <c r="AG274" s="10"/>
      <c r="AH274" s="10"/>
      <c r="AI274" s="10"/>
      <c r="AJ274" s="10"/>
      <c r="AK274" s="10"/>
      <c r="AL274" s="10"/>
      <c r="AM274" s="10"/>
      <c r="AN274" s="10"/>
      <c r="AO274" s="10"/>
      <c r="AP274" s="10"/>
      <c r="AQ274" s="10"/>
      <c r="AR274" s="10"/>
      <c r="AS274" s="10"/>
      <c r="AT274" s="10"/>
      <c r="AU274" s="10"/>
      <c r="AV274" s="10"/>
      <c r="AW274" s="10"/>
      <c r="AX274" s="10"/>
      <c r="AY274" s="10"/>
      <c r="AZ274" s="10"/>
      <c r="BA274" s="10"/>
      <c r="BB274" s="10"/>
      <c r="BC274" s="10"/>
      <c r="BD274" s="10"/>
      <c r="BE274" s="10"/>
      <c r="BF274" s="10"/>
      <c r="BG274" s="10"/>
      <c r="BH274" s="10"/>
      <c r="BI274" s="10"/>
      <c r="BJ274" s="10"/>
      <c r="BK274" s="10"/>
      <c r="BL274" s="10"/>
      <c r="BM274" s="10"/>
      <c r="BN274" s="10"/>
      <c r="BO274" s="10"/>
      <c r="BP274" s="10"/>
      <c r="BQ274" s="10"/>
      <c r="BR274" s="10"/>
      <c r="BS274" s="10"/>
      <c r="BT274" s="10"/>
      <c r="BU274" s="10"/>
      <c r="BV274" s="10"/>
      <c r="BW274" s="10"/>
      <c r="BX274" s="10"/>
      <c r="BY274" s="10"/>
      <c r="BZ274" s="10"/>
      <c r="CA274" s="10"/>
      <c r="CB274" s="10"/>
      <c r="CC274" s="10"/>
      <c r="CD274" s="10"/>
      <c r="CE274" s="10"/>
      <c r="CF274" s="10"/>
      <c r="CG274" s="10"/>
      <c r="CH274" s="10"/>
      <c r="CI274" s="10"/>
      <c r="CJ274" s="10"/>
      <c r="CK274" s="10"/>
      <c r="CL274" s="10"/>
      <c r="CM274" s="10"/>
      <c r="CN274" s="10"/>
      <c r="CO274" s="10"/>
    </row>
    <row r="275" spans="5:93" x14ac:dyDescent="0.25"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D275" s="10"/>
      <c r="AE275" s="10"/>
      <c r="AF275" s="10"/>
      <c r="AG275" s="10"/>
      <c r="AH275" s="10"/>
      <c r="AI275" s="10"/>
      <c r="AJ275" s="10"/>
      <c r="AK275" s="10"/>
      <c r="AL275" s="10"/>
      <c r="AM275" s="10"/>
      <c r="AN275" s="10"/>
      <c r="AO275" s="10"/>
      <c r="AP275" s="10"/>
      <c r="AQ275" s="10"/>
      <c r="AR275" s="10"/>
      <c r="AS275" s="10"/>
      <c r="AT275" s="10"/>
      <c r="AU275" s="10"/>
      <c r="AV275" s="10"/>
      <c r="AW275" s="10"/>
      <c r="AX275" s="10"/>
      <c r="AY275" s="10"/>
      <c r="AZ275" s="10"/>
      <c r="BA275" s="10"/>
      <c r="BB275" s="10"/>
      <c r="BC275" s="10"/>
      <c r="BD275" s="10"/>
      <c r="BE275" s="10"/>
      <c r="BF275" s="10"/>
      <c r="BG275" s="10"/>
      <c r="BH275" s="10"/>
      <c r="BI275" s="10"/>
      <c r="BJ275" s="10"/>
      <c r="BK275" s="10"/>
      <c r="BL275" s="10"/>
      <c r="BM275" s="10"/>
      <c r="BN275" s="10"/>
      <c r="BO275" s="10"/>
      <c r="BP275" s="10"/>
      <c r="BQ275" s="10"/>
      <c r="BR275" s="10"/>
      <c r="BS275" s="10"/>
      <c r="BT275" s="10"/>
      <c r="BU275" s="10"/>
      <c r="BV275" s="10"/>
      <c r="BW275" s="10"/>
      <c r="BX275" s="10"/>
      <c r="BY275" s="10"/>
      <c r="BZ275" s="10"/>
      <c r="CA275" s="10"/>
      <c r="CB275" s="10"/>
      <c r="CC275" s="10"/>
      <c r="CD275" s="10"/>
      <c r="CE275" s="10"/>
      <c r="CF275" s="10"/>
      <c r="CG275" s="10"/>
      <c r="CH275" s="10"/>
      <c r="CI275" s="10"/>
      <c r="CJ275" s="10"/>
      <c r="CK275" s="10"/>
      <c r="CL275" s="10"/>
      <c r="CM275" s="10"/>
      <c r="CN275" s="10"/>
      <c r="CO275" s="10"/>
    </row>
    <row r="276" spans="5:93" x14ac:dyDescent="0.25"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D276" s="10"/>
      <c r="AE276" s="10"/>
      <c r="AF276" s="10"/>
      <c r="AG276" s="10"/>
      <c r="AH276" s="10"/>
      <c r="AI276" s="10"/>
      <c r="AJ276" s="10"/>
      <c r="AK276" s="10"/>
      <c r="AL276" s="10"/>
      <c r="AM276" s="10"/>
      <c r="AN276" s="10"/>
      <c r="AO276" s="10"/>
      <c r="AP276" s="10"/>
      <c r="AQ276" s="10"/>
      <c r="AR276" s="10"/>
      <c r="AS276" s="10"/>
      <c r="AT276" s="10"/>
      <c r="AU276" s="10"/>
      <c r="AV276" s="10"/>
      <c r="AW276" s="10"/>
      <c r="AX276" s="10"/>
      <c r="AY276" s="10"/>
      <c r="AZ276" s="10"/>
      <c r="BA276" s="10"/>
      <c r="BB276" s="10"/>
      <c r="BC276" s="10"/>
      <c r="BD276" s="10"/>
      <c r="BE276" s="10"/>
      <c r="BF276" s="10"/>
      <c r="BG276" s="10"/>
      <c r="BH276" s="10"/>
      <c r="BI276" s="10"/>
      <c r="BJ276" s="10"/>
      <c r="BK276" s="10"/>
      <c r="BL276" s="10"/>
      <c r="BM276" s="10"/>
      <c r="BN276" s="10"/>
      <c r="BO276" s="10"/>
      <c r="BP276" s="10"/>
      <c r="BQ276" s="10"/>
      <c r="BR276" s="10"/>
      <c r="BS276" s="10"/>
      <c r="BT276" s="10"/>
      <c r="BU276" s="10"/>
      <c r="BV276" s="10"/>
      <c r="BW276" s="10"/>
      <c r="BX276" s="10"/>
      <c r="BY276" s="10"/>
      <c r="BZ276" s="10"/>
      <c r="CA276" s="10"/>
      <c r="CB276" s="10"/>
      <c r="CC276" s="10"/>
      <c r="CD276" s="10"/>
      <c r="CE276" s="10"/>
      <c r="CF276" s="10"/>
      <c r="CG276" s="10"/>
      <c r="CH276" s="10"/>
      <c r="CI276" s="10"/>
      <c r="CJ276" s="10"/>
      <c r="CK276" s="10"/>
      <c r="CL276" s="10"/>
      <c r="CM276" s="10"/>
      <c r="CN276" s="10"/>
      <c r="CO276" s="10"/>
    </row>
    <row r="277" spans="5:93" x14ac:dyDescent="0.25"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D277" s="10"/>
      <c r="AE277" s="10"/>
      <c r="AF277" s="10"/>
      <c r="AG277" s="10"/>
      <c r="AH277" s="10"/>
      <c r="AI277" s="10"/>
      <c r="AJ277" s="10"/>
      <c r="AK277" s="10"/>
      <c r="AL277" s="10"/>
      <c r="AM277" s="10"/>
      <c r="AN277" s="10"/>
      <c r="AO277" s="10"/>
      <c r="AP277" s="10"/>
      <c r="AQ277" s="10"/>
      <c r="AR277" s="10"/>
      <c r="AS277" s="10"/>
      <c r="AT277" s="10"/>
      <c r="AU277" s="10"/>
      <c r="AV277" s="10"/>
      <c r="AW277" s="10"/>
      <c r="AX277" s="10"/>
      <c r="AY277" s="10"/>
      <c r="AZ277" s="10"/>
      <c r="BA277" s="10"/>
      <c r="BB277" s="10"/>
      <c r="BC277" s="10"/>
      <c r="BD277" s="10"/>
      <c r="BE277" s="10"/>
      <c r="BF277" s="10"/>
      <c r="BG277" s="10"/>
      <c r="BH277" s="10"/>
      <c r="BI277" s="10"/>
      <c r="BJ277" s="10"/>
      <c r="BK277" s="10"/>
      <c r="BL277" s="10"/>
      <c r="BM277" s="10"/>
      <c r="BN277" s="10"/>
      <c r="BO277" s="10"/>
      <c r="BP277" s="10"/>
      <c r="BQ277" s="10"/>
      <c r="BR277" s="10"/>
      <c r="BS277" s="10"/>
      <c r="BT277" s="10"/>
      <c r="BU277" s="10"/>
      <c r="BV277" s="10"/>
      <c r="BW277" s="10"/>
      <c r="BX277" s="10"/>
      <c r="BY277" s="10"/>
      <c r="BZ277" s="10"/>
      <c r="CA277" s="10"/>
      <c r="CB277" s="10"/>
      <c r="CC277" s="10"/>
      <c r="CD277" s="10"/>
      <c r="CE277" s="10"/>
      <c r="CF277" s="10"/>
      <c r="CG277" s="10"/>
      <c r="CH277" s="10"/>
      <c r="CI277" s="10"/>
      <c r="CJ277" s="10"/>
      <c r="CK277" s="10"/>
      <c r="CL277" s="10"/>
      <c r="CM277" s="10"/>
      <c r="CN277" s="10"/>
      <c r="CO277" s="10"/>
    </row>
    <row r="278" spans="5:93" x14ac:dyDescent="0.25"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D278" s="10"/>
      <c r="AE278" s="10"/>
      <c r="AF278" s="10"/>
      <c r="AG278" s="10"/>
      <c r="AH278" s="10"/>
      <c r="AI278" s="10"/>
      <c r="AJ278" s="10"/>
      <c r="AK278" s="10"/>
      <c r="AL278" s="10"/>
      <c r="AM278" s="10"/>
      <c r="AN278" s="10"/>
      <c r="AO278" s="10"/>
      <c r="AP278" s="10"/>
      <c r="AQ278" s="10"/>
      <c r="AR278" s="10"/>
      <c r="AS278" s="10"/>
      <c r="AT278" s="10"/>
      <c r="AU278" s="10"/>
      <c r="AV278" s="10"/>
      <c r="AW278" s="10"/>
      <c r="AX278" s="10"/>
      <c r="AY278" s="10"/>
      <c r="AZ278" s="10"/>
      <c r="BA278" s="10"/>
      <c r="BB278" s="10"/>
      <c r="BC278" s="10"/>
      <c r="BD278" s="10"/>
      <c r="BE278" s="10"/>
      <c r="BF278" s="10"/>
      <c r="BG278" s="10"/>
      <c r="BH278" s="10"/>
      <c r="BI278" s="10"/>
      <c r="BJ278" s="10"/>
      <c r="BK278" s="10"/>
      <c r="BL278" s="10"/>
      <c r="BM278" s="10"/>
      <c r="BN278" s="10"/>
      <c r="BO278" s="10"/>
      <c r="BP278" s="10"/>
      <c r="BQ278" s="10"/>
      <c r="BR278" s="10"/>
      <c r="BS278" s="10"/>
      <c r="BT278" s="10"/>
      <c r="BU278" s="10"/>
      <c r="BV278" s="10"/>
      <c r="BW278" s="10"/>
      <c r="BX278" s="10"/>
      <c r="BY278" s="10"/>
      <c r="BZ278" s="10"/>
      <c r="CA278" s="10"/>
      <c r="CB278" s="10"/>
      <c r="CC278" s="10"/>
      <c r="CD278" s="10"/>
      <c r="CE278" s="10"/>
      <c r="CF278" s="10"/>
      <c r="CG278" s="10"/>
      <c r="CH278" s="10"/>
      <c r="CI278" s="10"/>
      <c r="CJ278" s="10"/>
      <c r="CK278" s="10"/>
      <c r="CL278" s="10"/>
      <c r="CM278" s="10"/>
      <c r="CN278" s="10"/>
      <c r="CO278" s="10"/>
    </row>
    <row r="279" spans="5:93" x14ac:dyDescent="0.25"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  <c r="AE279" s="10"/>
      <c r="AF279" s="10"/>
      <c r="AG279" s="10"/>
      <c r="AH279" s="10"/>
      <c r="AI279" s="10"/>
      <c r="AJ279" s="10"/>
      <c r="AK279" s="10"/>
      <c r="AL279" s="10"/>
      <c r="AM279" s="10"/>
      <c r="AN279" s="10"/>
      <c r="AO279" s="10"/>
      <c r="AP279" s="10"/>
      <c r="AQ279" s="10"/>
      <c r="AR279" s="10"/>
      <c r="AS279" s="10"/>
      <c r="AT279" s="10"/>
      <c r="AU279" s="10"/>
      <c r="AV279" s="10"/>
      <c r="AW279" s="10"/>
      <c r="AX279" s="10"/>
      <c r="AY279" s="10"/>
      <c r="AZ279" s="10"/>
      <c r="BA279" s="10"/>
      <c r="BB279" s="10"/>
      <c r="BC279" s="10"/>
      <c r="BD279" s="10"/>
      <c r="BE279" s="10"/>
      <c r="BF279" s="10"/>
      <c r="BG279" s="10"/>
      <c r="BH279" s="10"/>
      <c r="BI279" s="10"/>
      <c r="BJ279" s="10"/>
      <c r="BK279" s="10"/>
      <c r="BL279" s="10"/>
      <c r="BM279" s="10"/>
      <c r="BN279" s="10"/>
      <c r="BO279" s="10"/>
      <c r="BP279" s="10"/>
      <c r="BQ279" s="10"/>
      <c r="BR279" s="10"/>
      <c r="BS279" s="10"/>
      <c r="BT279" s="10"/>
      <c r="BU279" s="10"/>
      <c r="BV279" s="10"/>
      <c r="BW279" s="10"/>
      <c r="BX279" s="10"/>
      <c r="BY279" s="10"/>
      <c r="BZ279" s="10"/>
      <c r="CA279" s="10"/>
      <c r="CB279" s="10"/>
      <c r="CC279" s="10"/>
      <c r="CD279" s="10"/>
      <c r="CE279" s="10"/>
      <c r="CF279" s="10"/>
      <c r="CG279" s="10"/>
      <c r="CH279" s="10"/>
      <c r="CI279" s="10"/>
      <c r="CJ279" s="10"/>
      <c r="CK279" s="10"/>
      <c r="CL279" s="10"/>
      <c r="CM279" s="10"/>
      <c r="CN279" s="10"/>
      <c r="CO279" s="10"/>
    </row>
    <row r="280" spans="5:93" x14ac:dyDescent="0.25"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D280" s="10"/>
      <c r="AE280" s="10"/>
      <c r="AF280" s="10"/>
      <c r="AG280" s="10"/>
      <c r="AH280" s="10"/>
      <c r="AI280" s="10"/>
      <c r="AJ280" s="10"/>
      <c r="AK280" s="10"/>
      <c r="AL280" s="10"/>
      <c r="AM280" s="10"/>
      <c r="AN280" s="10"/>
      <c r="AO280" s="10"/>
      <c r="AP280" s="10"/>
      <c r="AQ280" s="10"/>
      <c r="AR280" s="10"/>
      <c r="AS280" s="10"/>
      <c r="AT280" s="10"/>
      <c r="AU280" s="10"/>
      <c r="AV280" s="10"/>
      <c r="AW280" s="10"/>
      <c r="AX280" s="10"/>
      <c r="AY280" s="10"/>
      <c r="AZ280" s="10"/>
      <c r="BA280" s="10"/>
      <c r="BB280" s="10"/>
      <c r="BC280" s="10"/>
      <c r="BD280" s="10"/>
      <c r="BE280" s="10"/>
      <c r="BF280" s="10"/>
      <c r="BG280" s="10"/>
      <c r="BH280" s="10"/>
      <c r="BI280" s="10"/>
      <c r="BJ280" s="10"/>
      <c r="BK280" s="10"/>
      <c r="BL280" s="10"/>
      <c r="BM280" s="10"/>
      <c r="BN280" s="10"/>
      <c r="BO280" s="10"/>
      <c r="BP280" s="10"/>
      <c r="BQ280" s="10"/>
      <c r="BR280" s="10"/>
      <c r="BS280" s="10"/>
      <c r="BT280" s="10"/>
      <c r="BU280" s="10"/>
      <c r="BV280" s="10"/>
      <c r="BW280" s="10"/>
      <c r="BX280" s="10"/>
      <c r="BY280" s="10"/>
      <c r="BZ280" s="10"/>
      <c r="CA280" s="10"/>
      <c r="CB280" s="10"/>
      <c r="CC280" s="10"/>
      <c r="CD280" s="10"/>
      <c r="CE280" s="10"/>
      <c r="CF280" s="10"/>
      <c r="CG280" s="10"/>
      <c r="CH280" s="10"/>
      <c r="CI280" s="10"/>
      <c r="CJ280" s="10"/>
      <c r="CK280" s="10"/>
      <c r="CL280" s="10"/>
      <c r="CM280" s="10"/>
      <c r="CN280" s="10"/>
      <c r="CO280" s="10"/>
    </row>
    <row r="281" spans="5:93" x14ac:dyDescent="0.25"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D281" s="10"/>
      <c r="AE281" s="10"/>
      <c r="AF281" s="10"/>
      <c r="AG281" s="10"/>
      <c r="AH281" s="10"/>
      <c r="AI281" s="10"/>
      <c r="AJ281" s="10"/>
      <c r="AK281" s="10"/>
      <c r="AL281" s="10"/>
      <c r="AM281" s="10"/>
      <c r="AN281" s="10"/>
      <c r="AO281" s="10"/>
      <c r="AP281" s="10"/>
      <c r="AQ281" s="10"/>
      <c r="AR281" s="10"/>
      <c r="AS281" s="10"/>
      <c r="AT281" s="10"/>
      <c r="AU281" s="10"/>
      <c r="AV281" s="10"/>
      <c r="AW281" s="10"/>
      <c r="AX281" s="10"/>
      <c r="AY281" s="10"/>
      <c r="AZ281" s="10"/>
      <c r="BA281" s="10"/>
      <c r="BB281" s="10"/>
      <c r="BC281" s="10"/>
      <c r="BD281" s="10"/>
      <c r="BE281" s="10"/>
      <c r="BF281" s="10"/>
      <c r="BG281" s="10"/>
      <c r="BH281" s="10"/>
      <c r="BI281" s="10"/>
      <c r="BJ281" s="10"/>
      <c r="BK281" s="10"/>
      <c r="BL281" s="10"/>
      <c r="BM281" s="10"/>
      <c r="BN281" s="10"/>
      <c r="BO281" s="10"/>
      <c r="BP281" s="10"/>
      <c r="BQ281" s="10"/>
      <c r="BR281" s="10"/>
      <c r="BS281" s="10"/>
      <c r="BT281" s="10"/>
      <c r="BU281" s="10"/>
      <c r="BV281" s="10"/>
      <c r="BW281" s="10"/>
      <c r="BX281" s="10"/>
      <c r="BY281" s="10"/>
      <c r="BZ281" s="10"/>
      <c r="CA281" s="10"/>
      <c r="CB281" s="10"/>
      <c r="CC281" s="10"/>
      <c r="CD281" s="10"/>
      <c r="CE281" s="10"/>
      <c r="CF281" s="10"/>
      <c r="CG281" s="10"/>
      <c r="CH281" s="10"/>
      <c r="CI281" s="10"/>
      <c r="CJ281" s="10"/>
      <c r="CK281" s="10"/>
      <c r="CL281" s="10"/>
      <c r="CM281" s="10"/>
      <c r="CN281" s="10"/>
      <c r="CO281" s="10"/>
    </row>
    <row r="282" spans="5:93" x14ac:dyDescent="0.25"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D282" s="10"/>
      <c r="AE282" s="10"/>
      <c r="AF282" s="10"/>
      <c r="AG282" s="10"/>
      <c r="AH282" s="10"/>
      <c r="AI282" s="10"/>
      <c r="AJ282" s="10"/>
      <c r="AK282" s="10"/>
      <c r="AL282" s="10"/>
      <c r="AM282" s="10"/>
      <c r="AN282" s="10"/>
      <c r="AO282" s="10"/>
      <c r="AP282" s="10"/>
      <c r="AQ282" s="10"/>
      <c r="AR282" s="10"/>
      <c r="AS282" s="10"/>
      <c r="AT282" s="10"/>
      <c r="AU282" s="10"/>
      <c r="AV282" s="10"/>
      <c r="AW282" s="10"/>
      <c r="AX282" s="10"/>
      <c r="AY282" s="10"/>
      <c r="AZ282" s="10"/>
      <c r="BA282" s="10"/>
      <c r="BB282" s="10"/>
      <c r="BC282" s="10"/>
      <c r="BD282" s="10"/>
      <c r="BE282" s="10"/>
      <c r="BF282" s="10"/>
      <c r="BG282" s="10"/>
      <c r="BH282" s="10"/>
      <c r="BI282" s="10"/>
      <c r="BJ282" s="10"/>
      <c r="BK282" s="10"/>
      <c r="BL282" s="10"/>
      <c r="BM282" s="10"/>
      <c r="BN282" s="10"/>
      <c r="BO282" s="10"/>
      <c r="BP282" s="10"/>
      <c r="BQ282" s="10"/>
      <c r="BR282" s="10"/>
      <c r="BS282" s="10"/>
      <c r="BT282" s="10"/>
      <c r="BU282" s="10"/>
      <c r="BV282" s="10"/>
      <c r="BW282" s="10"/>
      <c r="BX282" s="10"/>
      <c r="BY282" s="10"/>
      <c r="BZ282" s="10"/>
      <c r="CA282" s="10"/>
      <c r="CB282" s="10"/>
      <c r="CC282" s="10"/>
      <c r="CD282" s="10"/>
      <c r="CE282" s="10"/>
      <c r="CF282" s="10"/>
      <c r="CG282" s="10"/>
      <c r="CH282" s="10"/>
      <c r="CI282" s="10"/>
      <c r="CJ282" s="10"/>
      <c r="CK282" s="10"/>
      <c r="CL282" s="10"/>
      <c r="CM282" s="10"/>
      <c r="CN282" s="10"/>
      <c r="CO282" s="10"/>
    </row>
    <row r="283" spans="5:93" x14ac:dyDescent="0.25"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D283" s="10"/>
      <c r="AE283" s="10"/>
      <c r="AF283" s="10"/>
      <c r="AG283" s="10"/>
      <c r="AH283" s="10"/>
      <c r="AI283" s="10"/>
      <c r="AJ283" s="10"/>
      <c r="AK283" s="10"/>
      <c r="AL283" s="10"/>
      <c r="AM283" s="10"/>
      <c r="AN283" s="10"/>
      <c r="AO283" s="10"/>
      <c r="AP283" s="10"/>
      <c r="AQ283" s="10"/>
      <c r="AR283" s="10"/>
      <c r="AS283" s="10"/>
      <c r="AT283" s="10"/>
      <c r="AU283" s="10"/>
      <c r="AV283" s="10"/>
      <c r="AW283" s="10"/>
      <c r="AX283" s="10"/>
      <c r="AY283" s="10"/>
      <c r="AZ283" s="10"/>
      <c r="BA283" s="10"/>
      <c r="BB283" s="10"/>
      <c r="BC283" s="10"/>
      <c r="BD283" s="10"/>
      <c r="BE283" s="10"/>
      <c r="BF283" s="10"/>
      <c r="BG283" s="10"/>
      <c r="BH283" s="10"/>
      <c r="BI283" s="10"/>
      <c r="BJ283" s="10"/>
      <c r="BK283" s="10"/>
      <c r="BL283" s="10"/>
      <c r="BM283" s="10"/>
      <c r="BN283" s="10"/>
      <c r="BO283" s="10"/>
      <c r="BP283" s="10"/>
      <c r="BQ283" s="10"/>
      <c r="BR283" s="10"/>
      <c r="BS283" s="10"/>
      <c r="BT283" s="10"/>
      <c r="BU283" s="10"/>
      <c r="BV283" s="10"/>
      <c r="BW283" s="10"/>
      <c r="BX283" s="10"/>
      <c r="BY283" s="10"/>
      <c r="BZ283" s="10"/>
      <c r="CA283" s="10"/>
      <c r="CB283" s="10"/>
      <c r="CC283" s="10"/>
      <c r="CD283" s="10"/>
      <c r="CE283" s="10"/>
      <c r="CF283" s="10"/>
      <c r="CG283" s="10"/>
      <c r="CH283" s="10"/>
      <c r="CI283" s="10"/>
      <c r="CJ283" s="10"/>
      <c r="CK283" s="10"/>
      <c r="CL283" s="10"/>
      <c r="CM283" s="10"/>
      <c r="CN283" s="10"/>
      <c r="CO283" s="10"/>
    </row>
    <row r="284" spans="5:93" x14ac:dyDescent="0.25"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D284" s="10"/>
      <c r="AE284" s="10"/>
      <c r="AF284" s="10"/>
      <c r="AG284" s="10"/>
      <c r="AH284" s="10"/>
      <c r="AI284" s="10"/>
      <c r="AJ284" s="10"/>
      <c r="AK284" s="10"/>
      <c r="AL284" s="10"/>
      <c r="AM284" s="10"/>
      <c r="AN284" s="10"/>
      <c r="AO284" s="10"/>
      <c r="AP284" s="10"/>
      <c r="AQ284" s="10"/>
      <c r="AR284" s="10"/>
      <c r="AS284" s="10"/>
      <c r="AT284" s="10"/>
      <c r="AU284" s="10"/>
      <c r="AV284" s="10"/>
      <c r="AW284" s="10"/>
      <c r="AX284" s="10"/>
      <c r="AY284" s="10"/>
      <c r="AZ284" s="10"/>
      <c r="BA284" s="10"/>
      <c r="BB284" s="10"/>
      <c r="BC284" s="10"/>
      <c r="BD284" s="10"/>
      <c r="BE284" s="10"/>
      <c r="BF284" s="10"/>
      <c r="BG284" s="10"/>
      <c r="BH284" s="10"/>
      <c r="BI284" s="10"/>
      <c r="BJ284" s="10"/>
      <c r="BK284" s="10"/>
      <c r="BL284" s="10"/>
      <c r="BM284" s="10"/>
      <c r="BN284" s="10"/>
      <c r="BO284" s="10"/>
      <c r="BP284" s="10"/>
      <c r="BQ284" s="10"/>
      <c r="BR284" s="10"/>
      <c r="BS284" s="10"/>
      <c r="BT284" s="10"/>
      <c r="BU284" s="10"/>
      <c r="BV284" s="10"/>
      <c r="BW284" s="10"/>
      <c r="BX284" s="10"/>
      <c r="BY284" s="10"/>
      <c r="BZ284" s="10"/>
      <c r="CA284" s="10"/>
      <c r="CB284" s="10"/>
      <c r="CC284" s="10"/>
      <c r="CD284" s="10"/>
      <c r="CE284" s="10"/>
      <c r="CF284" s="10"/>
      <c r="CG284" s="10"/>
      <c r="CH284" s="10"/>
      <c r="CI284" s="10"/>
      <c r="CJ284" s="10"/>
      <c r="CK284" s="10"/>
      <c r="CL284" s="10"/>
      <c r="CM284" s="10"/>
      <c r="CN284" s="10"/>
      <c r="CO284" s="10"/>
    </row>
    <row r="285" spans="5:93" x14ac:dyDescent="0.25"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D285" s="10"/>
      <c r="AE285" s="10"/>
      <c r="AF285" s="10"/>
      <c r="AG285" s="10"/>
      <c r="AH285" s="10"/>
      <c r="AI285" s="10"/>
      <c r="AJ285" s="10"/>
      <c r="AK285" s="10"/>
      <c r="AL285" s="10"/>
      <c r="AM285" s="10"/>
      <c r="AN285" s="10"/>
      <c r="AO285" s="10"/>
      <c r="AP285" s="10"/>
      <c r="AQ285" s="10"/>
      <c r="AR285" s="10"/>
      <c r="AS285" s="10"/>
      <c r="AT285" s="10"/>
      <c r="AU285" s="10"/>
      <c r="AV285" s="10"/>
      <c r="AW285" s="10"/>
      <c r="AX285" s="10"/>
      <c r="AY285" s="10"/>
      <c r="AZ285" s="10"/>
      <c r="BA285" s="10"/>
      <c r="BB285" s="10"/>
      <c r="BC285" s="10"/>
      <c r="BD285" s="10"/>
      <c r="BE285" s="10"/>
      <c r="BF285" s="10"/>
      <c r="BG285" s="10"/>
      <c r="BH285" s="10"/>
      <c r="BI285" s="10"/>
      <c r="BJ285" s="10"/>
      <c r="BK285" s="10"/>
      <c r="BL285" s="10"/>
      <c r="BM285" s="10"/>
      <c r="BN285" s="10"/>
      <c r="BO285" s="10"/>
      <c r="BP285" s="10"/>
      <c r="BQ285" s="10"/>
      <c r="BR285" s="10"/>
      <c r="BS285" s="10"/>
      <c r="BT285" s="10"/>
      <c r="BU285" s="10"/>
      <c r="BV285" s="10"/>
      <c r="BW285" s="10"/>
      <c r="BX285" s="10"/>
      <c r="BY285" s="10"/>
      <c r="BZ285" s="10"/>
      <c r="CA285" s="10"/>
      <c r="CB285" s="10"/>
      <c r="CC285" s="10"/>
      <c r="CD285" s="10"/>
      <c r="CE285" s="10"/>
      <c r="CF285" s="10"/>
      <c r="CG285" s="10"/>
      <c r="CH285" s="10"/>
      <c r="CI285" s="10"/>
      <c r="CJ285" s="10"/>
      <c r="CK285" s="10"/>
      <c r="CL285" s="10"/>
      <c r="CM285" s="10"/>
      <c r="CN285" s="10"/>
      <c r="CO285" s="10"/>
    </row>
    <row r="286" spans="5:93" x14ac:dyDescent="0.25"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D286" s="10"/>
      <c r="AE286" s="10"/>
      <c r="AF286" s="10"/>
      <c r="AG286" s="10"/>
      <c r="AH286" s="10"/>
      <c r="AI286" s="10"/>
      <c r="AJ286" s="10"/>
      <c r="AK286" s="10"/>
      <c r="AL286" s="10"/>
      <c r="AM286" s="10"/>
      <c r="AN286" s="10"/>
      <c r="AO286" s="10"/>
      <c r="AP286" s="10"/>
      <c r="AQ286" s="10"/>
      <c r="AR286" s="10"/>
      <c r="AS286" s="10"/>
      <c r="AT286" s="10"/>
      <c r="AU286" s="10"/>
      <c r="AV286" s="10"/>
      <c r="AW286" s="10"/>
      <c r="AX286" s="10"/>
      <c r="AY286" s="10"/>
      <c r="AZ286" s="10"/>
      <c r="BA286" s="10"/>
      <c r="BB286" s="10"/>
      <c r="BC286" s="10"/>
      <c r="BD286" s="10"/>
      <c r="BE286" s="10"/>
      <c r="BF286" s="10"/>
      <c r="BG286" s="10"/>
      <c r="BH286" s="10"/>
      <c r="BI286" s="10"/>
      <c r="BJ286" s="10"/>
      <c r="BK286" s="10"/>
      <c r="BL286" s="10"/>
      <c r="BM286" s="10"/>
      <c r="BN286" s="10"/>
      <c r="BO286" s="10"/>
      <c r="BP286" s="10"/>
      <c r="BQ286" s="10"/>
      <c r="BR286" s="10"/>
      <c r="BS286" s="10"/>
      <c r="BT286" s="10"/>
      <c r="BU286" s="10"/>
      <c r="BV286" s="10"/>
      <c r="BW286" s="10"/>
      <c r="BX286" s="10"/>
      <c r="BY286" s="10"/>
      <c r="BZ286" s="10"/>
      <c r="CA286" s="10"/>
      <c r="CB286" s="10"/>
      <c r="CC286" s="10"/>
      <c r="CD286" s="10"/>
      <c r="CE286" s="10"/>
      <c r="CF286" s="10"/>
      <c r="CG286" s="10"/>
      <c r="CH286" s="10"/>
      <c r="CI286" s="10"/>
      <c r="CJ286" s="10"/>
      <c r="CK286" s="10"/>
      <c r="CL286" s="10"/>
      <c r="CM286" s="10"/>
      <c r="CN286" s="10"/>
      <c r="CO286" s="10"/>
    </row>
    <row r="287" spans="5:93" x14ac:dyDescent="0.25"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D287" s="10"/>
      <c r="AE287" s="10"/>
      <c r="AF287" s="10"/>
      <c r="AG287" s="10"/>
      <c r="AH287" s="10"/>
      <c r="AI287" s="10"/>
      <c r="AJ287" s="10"/>
      <c r="AK287" s="10"/>
      <c r="AL287" s="10"/>
      <c r="AM287" s="10"/>
      <c r="AN287" s="10"/>
      <c r="AO287" s="10"/>
      <c r="AP287" s="10"/>
      <c r="AQ287" s="10"/>
      <c r="AR287" s="10"/>
      <c r="AS287" s="10"/>
      <c r="AT287" s="10"/>
      <c r="AU287" s="10"/>
      <c r="AV287" s="10"/>
      <c r="AW287" s="10"/>
      <c r="AX287" s="10"/>
      <c r="AY287" s="10"/>
      <c r="AZ287" s="10"/>
      <c r="BA287" s="10"/>
      <c r="BB287" s="10"/>
      <c r="BC287" s="10"/>
      <c r="BD287" s="10"/>
      <c r="BE287" s="10"/>
      <c r="BF287" s="10"/>
      <c r="BG287" s="10"/>
      <c r="BH287" s="10"/>
      <c r="BI287" s="10"/>
      <c r="BJ287" s="10"/>
      <c r="BK287" s="10"/>
      <c r="BL287" s="10"/>
      <c r="BM287" s="10"/>
      <c r="BN287" s="10"/>
      <c r="BO287" s="10"/>
      <c r="BP287" s="10"/>
      <c r="BQ287" s="10"/>
      <c r="BR287" s="10"/>
      <c r="BS287" s="10"/>
      <c r="BT287" s="10"/>
      <c r="BU287" s="10"/>
      <c r="BV287" s="10"/>
      <c r="BW287" s="10"/>
      <c r="BX287" s="10"/>
      <c r="BY287" s="10"/>
      <c r="BZ287" s="10"/>
      <c r="CA287" s="10"/>
      <c r="CB287" s="10"/>
      <c r="CC287" s="10"/>
      <c r="CD287" s="10"/>
      <c r="CE287" s="10"/>
      <c r="CF287" s="10"/>
      <c r="CG287" s="10"/>
      <c r="CH287" s="10"/>
      <c r="CI287" s="10"/>
      <c r="CJ287" s="10"/>
      <c r="CK287" s="10"/>
      <c r="CL287" s="10"/>
      <c r="CM287" s="10"/>
      <c r="CN287" s="10"/>
      <c r="CO287" s="10"/>
    </row>
    <row r="288" spans="5:93" x14ac:dyDescent="0.25"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  <c r="AF288" s="10"/>
      <c r="AG288" s="10"/>
      <c r="AH288" s="10"/>
      <c r="AI288" s="10"/>
      <c r="AJ288" s="10"/>
      <c r="AK288" s="10"/>
      <c r="AL288" s="10"/>
      <c r="AM288" s="10"/>
      <c r="AN288" s="10"/>
      <c r="AO288" s="10"/>
      <c r="AP288" s="10"/>
      <c r="AQ288" s="10"/>
      <c r="AR288" s="10"/>
      <c r="AS288" s="10"/>
      <c r="AT288" s="10"/>
      <c r="AU288" s="10"/>
      <c r="AV288" s="10"/>
      <c r="AW288" s="10"/>
      <c r="AX288" s="10"/>
      <c r="AY288" s="10"/>
      <c r="AZ288" s="10"/>
      <c r="BA288" s="10"/>
      <c r="BB288" s="10"/>
      <c r="BC288" s="10"/>
      <c r="BD288" s="10"/>
      <c r="BE288" s="10"/>
      <c r="BF288" s="10"/>
      <c r="BG288" s="10"/>
      <c r="BH288" s="10"/>
      <c r="BI288" s="10"/>
      <c r="BJ288" s="10"/>
      <c r="BK288" s="10"/>
      <c r="BL288" s="10"/>
      <c r="BM288" s="10"/>
      <c r="BN288" s="10"/>
      <c r="BO288" s="10"/>
      <c r="BP288" s="10"/>
      <c r="BQ288" s="10"/>
      <c r="BR288" s="10"/>
      <c r="BS288" s="10"/>
      <c r="BT288" s="10"/>
      <c r="BU288" s="10"/>
      <c r="BV288" s="10"/>
      <c r="BW288" s="10"/>
      <c r="BX288" s="10"/>
      <c r="BY288" s="10"/>
      <c r="BZ288" s="10"/>
      <c r="CA288" s="10"/>
      <c r="CB288" s="10"/>
      <c r="CC288" s="10"/>
      <c r="CD288" s="10"/>
      <c r="CE288" s="10"/>
      <c r="CF288" s="10"/>
      <c r="CG288" s="10"/>
      <c r="CH288" s="10"/>
      <c r="CI288" s="10"/>
      <c r="CJ288" s="10"/>
      <c r="CK288" s="10"/>
      <c r="CL288" s="10"/>
      <c r="CM288" s="10"/>
      <c r="CN288" s="10"/>
      <c r="CO288" s="10"/>
    </row>
    <row r="289" spans="5:93" x14ac:dyDescent="0.25"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  <c r="AF289" s="10"/>
      <c r="AG289" s="10"/>
      <c r="AH289" s="10"/>
      <c r="AI289" s="10"/>
      <c r="AJ289" s="10"/>
      <c r="AK289" s="10"/>
      <c r="AL289" s="10"/>
      <c r="AM289" s="10"/>
      <c r="AN289" s="10"/>
      <c r="AO289" s="10"/>
      <c r="AP289" s="10"/>
      <c r="AQ289" s="10"/>
      <c r="AR289" s="10"/>
      <c r="AS289" s="10"/>
      <c r="AT289" s="10"/>
      <c r="AU289" s="10"/>
      <c r="AV289" s="10"/>
      <c r="AW289" s="10"/>
      <c r="AX289" s="10"/>
      <c r="AY289" s="10"/>
      <c r="AZ289" s="10"/>
      <c r="BA289" s="10"/>
      <c r="BB289" s="10"/>
      <c r="BC289" s="10"/>
      <c r="BD289" s="10"/>
      <c r="BE289" s="10"/>
      <c r="BF289" s="10"/>
      <c r="BG289" s="10"/>
      <c r="BH289" s="10"/>
      <c r="BI289" s="10"/>
      <c r="BJ289" s="10"/>
      <c r="BK289" s="10"/>
      <c r="BL289" s="10"/>
      <c r="BM289" s="10"/>
      <c r="BN289" s="10"/>
      <c r="BO289" s="10"/>
      <c r="BP289" s="10"/>
      <c r="BQ289" s="10"/>
      <c r="BR289" s="10"/>
      <c r="BS289" s="10"/>
      <c r="BT289" s="10"/>
      <c r="BU289" s="10"/>
      <c r="BV289" s="10"/>
      <c r="BW289" s="10"/>
      <c r="BX289" s="10"/>
      <c r="BY289" s="10"/>
      <c r="BZ289" s="10"/>
      <c r="CA289" s="10"/>
      <c r="CB289" s="10"/>
      <c r="CC289" s="10"/>
      <c r="CD289" s="10"/>
      <c r="CE289" s="10"/>
      <c r="CF289" s="10"/>
      <c r="CG289" s="10"/>
      <c r="CH289" s="10"/>
      <c r="CI289" s="10"/>
      <c r="CJ289" s="10"/>
      <c r="CK289" s="10"/>
      <c r="CL289" s="10"/>
      <c r="CM289" s="10"/>
      <c r="CN289" s="10"/>
      <c r="CO289" s="10"/>
    </row>
    <row r="290" spans="5:93" x14ac:dyDescent="0.25"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D290" s="10"/>
      <c r="AE290" s="10"/>
      <c r="AF290" s="10"/>
      <c r="AG290" s="10"/>
      <c r="AH290" s="10"/>
      <c r="AI290" s="10"/>
      <c r="AJ290" s="10"/>
      <c r="AK290" s="10"/>
      <c r="AL290" s="10"/>
      <c r="AM290" s="10"/>
      <c r="AN290" s="10"/>
      <c r="AO290" s="10"/>
      <c r="AP290" s="10"/>
      <c r="AQ290" s="10"/>
      <c r="AR290" s="10"/>
      <c r="AS290" s="10"/>
      <c r="AT290" s="10"/>
      <c r="AU290" s="10"/>
      <c r="AV290" s="10"/>
      <c r="AW290" s="10"/>
      <c r="AX290" s="10"/>
      <c r="AY290" s="10"/>
      <c r="AZ290" s="10"/>
      <c r="BA290" s="10"/>
      <c r="BB290" s="10"/>
      <c r="BC290" s="10"/>
      <c r="BD290" s="10"/>
      <c r="BE290" s="10"/>
      <c r="BF290" s="10"/>
      <c r="BG290" s="10"/>
      <c r="BH290" s="10"/>
      <c r="BI290" s="10"/>
      <c r="BJ290" s="10"/>
      <c r="BK290" s="10"/>
      <c r="BL290" s="10"/>
      <c r="BM290" s="10"/>
      <c r="BN290" s="10"/>
      <c r="BO290" s="10"/>
      <c r="BP290" s="10"/>
      <c r="BQ290" s="10"/>
      <c r="BR290" s="10"/>
      <c r="BS290" s="10"/>
      <c r="BT290" s="10"/>
      <c r="BU290" s="10"/>
      <c r="BV290" s="10"/>
      <c r="BW290" s="10"/>
      <c r="BX290" s="10"/>
      <c r="BY290" s="10"/>
      <c r="BZ290" s="10"/>
      <c r="CA290" s="10"/>
      <c r="CB290" s="10"/>
      <c r="CC290" s="10"/>
      <c r="CD290" s="10"/>
      <c r="CE290" s="10"/>
      <c r="CF290" s="10"/>
      <c r="CG290" s="10"/>
      <c r="CH290" s="10"/>
      <c r="CI290" s="10"/>
      <c r="CJ290" s="10"/>
      <c r="CK290" s="10"/>
      <c r="CL290" s="10"/>
      <c r="CM290" s="10"/>
      <c r="CN290" s="10"/>
      <c r="CO290" s="10"/>
    </row>
    <row r="291" spans="5:93" x14ac:dyDescent="0.25"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  <c r="AE291" s="10"/>
      <c r="AF291" s="10"/>
      <c r="AG291" s="10"/>
      <c r="AH291" s="10"/>
      <c r="AI291" s="10"/>
      <c r="AJ291" s="10"/>
      <c r="AK291" s="10"/>
      <c r="AL291" s="10"/>
      <c r="AM291" s="10"/>
      <c r="AN291" s="10"/>
      <c r="AO291" s="10"/>
      <c r="AP291" s="10"/>
      <c r="AQ291" s="10"/>
      <c r="AR291" s="10"/>
      <c r="AS291" s="10"/>
      <c r="AT291" s="10"/>
      <c r="AU291" s="10"/>
      <c r="AV291" s="10"/>
      <c r="AW291" s="10"/>
      <c r="AX291" s="10"/>
      <c r="AY291" s="10"/>
      <c r="AZ291" s="10"/>
      <c r="BA291" s="10"/>
      <c r="BB291" s="10"/>
      <c r="BC291" s="10"/>
      <c r="BD291" s="10"/>
      <c r="BE291" s="10"/>
      <c r="BF291" s="10"/>
      <c r="BG291" s="10"/>
      <c r="BH291" s="10"/>
      <c r="BI291" s="10"/>
      <c r="BJ291" s="10"/>
      <c r="BK291" s="10"/>
      <c r="BL291" s="10"/>
      <c r="BM291" s="10"/>
      <c r="BN291" s="10"/>
      <c r="BO291" s="10"/>
      <c r="BP291" s="10"/>
      <c r="BQ291" s="10"/>
      <c r="BR291" s="10"/>
      <c r="BS291" s="10"/>
      <c r="BT291" s="10"/>
      <c r="BU291" s="10"/>
      <c r="BV291" s="10"/>
      <c r="BW291" s="10"/>
      <c r="BX291" s="10"/>
      <c r="BY291" s="10"/>
      <c r="BZ291" s="10"/>
      <c r="CA291" s="10"/>
      <c r="CB291" s="10"/>
      <c r="CC291" s="10"/>
      <c r="CD291" s="10"/>
      <c r="CE291" s="10"/>
      <c r="CF291" s="10"/>
      <c r="CG291" s="10"/>
      <c r="CH291" s="10"/>
      <c r="CI291" s="10"/>
      <c r="CJ291" s="10"/>
      <c r="CK291" s="10"/>
      <c r="CL291" s="10"/>
      <c r="CM291" s="10"/>
      <c r="CN291" s="10"/>
      <c r="CO291" s="10"/>
    </row>
    <row r="292" spans="5:93" x14ac:dyDescent="0.25"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  <c r="AE292" s="10"/>
      <c r="AF292" s="10"/>
      <c r="AG292" s="10"/>
      <c r="AH292" s="10"/>
      <c r="AI292" s="10"/>
      <c r="AJ292" s="10"/>
      <c r="AK292" s="10"/>
      <c r="AL292" s="10"/>
      <c r="AM292" s="10"/>
      <c r="AN292" s="10"/>
      <c r="AO292" s="10"/>
      <c r="AP292" s="10"/>
      <c r="AQ292" s="10"/>
      <c r="AR292" s="10"/>
      <c r="AS292" s="10"/>
      <c r="AT292" s="10"/>
      <c r="AU292" s="10"/>
      <c r="AV292" s="10"/>
      <c r="AW292" s="10"/>
      <c r="AX292" s="10"/>
      <c r="AY292" s="10"/>
      <c r="AZ292" s="10"/>
      <c r="BA292" s="10"/>
      <c r="BB292" s="10"/>
      <c r="BC292" s="10"/>
      <c r="BD292" s="10"/>
      <c r="BE292" s="10"/>
      <c r="BF292" s="10"/>
      <c r="BG292" s="10"/>
      <c r="BH292" s="10"/>
      <c r="BI292" s="10"/>
      <c r="BJ292" s="10"/>
      <c r="BK292" s="10"/>
      <c r="BL292" s="10"/>
      <c r="BM292" s="10"/>
      <c r="BN292" s="10"/>
      <c r="BO292" s="10"/>
      <c r="BP292" s="10"/>
      <c r="BQ292" s="10"/>
      <c r="BR292" s="10"/>
      <c r="BS292" s="10"/>
      <c r="BT292" s="10"/>
      <c r="BU292" s="10"/>
      <c r="BV292" s="10"/>
      <c r="BW292" s="10"/>
      <c r="BX292" s="10"/>
      <c r="BY292" s="10"/>
      <c r="BZ292" s="10"/>
      <c r="CA292" s="10"/>
      <c r="CB292" s="10"/>
      <c r="CC292" s="10"/>
      <c r="CD292" s="10"/>
      <c r="CE292" s="10"/>
      <c r="CF292" s="10"/>
      <c r="CG292" s="10"/>
      <c r="CH292" s="10"/>
      <c r="CI292" s="10"/>
      <c r="CJ292" s="10"/>
      <c r="CK292" s="10"/>
      <c r="CL292" s="10"/>
      <c r="CM292" s="10"/>
      <c r="CN292" s="10"/>
      <c r="CO292" s="10"/>
    </row>
    <row r="293" spans="5:93" x14ac:dyDescent="0.25"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D293" s="10"/>
      <c r="AE293" s="10"/>
      <c r="AF293" s="10"/>
      <c r="AG293" s="10"/>
      <c r="AH293" s="10"/>
      <c r="AI293" s="10"/>
      <c r="AJ293" s="10"/>
      <c r="AK293" s="10"/>
      <c r="AL293" s="10"/>
      <c r="AM293" s="10"/>
      <c r="AN293" s="10"/>
      <c r="AO293" s="10"/>
      <c r="AP293" s="10"/>
      <c r="AQ293" s="10"/>
      <c r="AR293" s="10"/>
      <c r="AS293" s="10"/>
      <c r="AT293" s="10"/>
      <c r="AU293" s="10"/>
      <c r="AV293" s="10"/>
      <c r="AW293" s="10"/>
      <c r="AX293" s="10"/>
      <c r="AY293" s="10"/>
      <c r="AZ293" s="10"/>
      <c r="BA293" s="10"/>
      <c r="BB293" s="10"/>
      <c r="BC293" s="10"/>
      <c r="BD293" s="10"/>
      <c r="BE293" s="10"/>
      <c r="BF293" s="10"/>
      <c r="BG293" s="10"/>
      <c r="BH293" s="10"/>
      <c r="BI293" s="10"/>
      <c r="BJ293" s="10"/>
      <c r="BK293" s="10"/>
      <c r="BL293" s="10"/>
      <c r="BM293" s="10"/>
      <c r="BN293" s="10"/>
      <c r="BO293" s="10"/>
      <c r="BP293" s="10"/>
      <c r="BQ293" s="10"/>
      <c r="BR293" s="10"/>
      <c r="BS293" s="10"/>
      <c r="BT293" s="10"/>
      <c r="BU293" s="10"/>
      <c r="BV293" s="10"/>
      <c r="BW293" s="10"/>
      <c r="BX293" s="10"/>
      <c r="BY293" s="10"/>
      <c r="BZ293" s="10"/>
      <c r="CA293" s="10"/>
      <c r="CB293" s="10"/>
      <c r="CC293" s="10"/>
      <c r="CD293" s="10"/>
      <c r="CE293" s="10"/>
      <c r="CF293" s="10"/>
      <c r="CG293" s="10"/>
      <c r="CH293" s="10"/>
      <c r="CI293" s="10"/>
      <c r="CJ293" s="10"/>
      <c r="CK293" s="10"/>
      <c r="CL293" s="10"/>
      <c r="CM293" s="10"/>
      <c r="CN293" s="10"/>
      <c r="CO293" s="10"/>
    </row>
    <row r="294" spans="5:93" x14ac:dyDescent="0.25"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D294" s="10"/>
      <c r="AE294" s="10"/>
      <c r="AF294" s="10"/>
      <c r="AG294" s="10"/>
      <c r="AH294" s="10"/>
      <c r="AI294" s="10"/>
      <c r="AJ294" s="10"/>
      <c r="AK294" s="10"/>
      <c r="AL294" s="10"/>
      <c r="AM294" s="10"/>
      <c r="AN294" s="10"/>
      <c r="AO294" s="10"/>
      <c r="AP294" s="10"/>
      <c r="AQ294" s="10"/>
      <c r="AR294" s="10"/>
      <c r="AS294" s="10"/>
      <c r="AT294" s="10"/>
      <c r="AU294" s="10"/>
      <c r="AV294" s="10"/>
      <c r="AW294" s="10"/>
      <c r="AX294" s="10"/>
      <c r="AY294" s="10"/>
      <c r="AZ294" s="10"/>
      <c r="BA294" s="10"/>
      <c r="BB294" s="10"/>
      <c r="BC294" s="10"/>
      <c r="BD294" s="10"/>
      <c r="BE294" s="10"/>
      <c r="BF294" s="10"/>
      <c r="BG294" s="10"/>
      <c r="BH294" s="10"/>
      <c r="BI294" s="10"/>
      <c r="BJ294" s="10"/>
      <c r="BK294" s="10"/>
      <c r="BL294" s="10"/>
      <c r="BM294" s="10"/>
      <c r="BN294" s="10"/>
      <c r="BO294" s="10"/>
      <c r="BP294" s="10"/>
      <c r="BQ294" s="10"/>
      <c r="BR294" s="10"/>
      <c r="BS294" s="10"/>
      <c r="BT294" s="10"/>
      <c r="BU294" s="10"/>
      <c r="BV294" s="10"/>
      <c r="BW294" s="10"/>
      <c r="BX294" s="10"/>
      <c r="BY294" s="10"/>
      <c r="BZ294" s="10"/>
      <c r="CA294" s="10"/>
      <c r="CB294" s="10"/>
      <c r="CC294" s="10"/>
      <c r="CD294" s="10"/>
      <c r="CE294" s="10"/>
      <c r="CF294" s="10"/>
      <c r="CG294" s="10"/>
      <c r="CH294" s="10"/>
      <c r="CI294" s="10"/>
      <c r="CJ294" s="10"/>
      <c r="CK294" s="10"/>
      <c r="CL294" s="10"/>
      <c r="CM294" s="10"/>
      <c r="CN294" s="10"/>
      <c r="CO294" s="10"/>
    </row>
    <row r="295" spans="5:93" x14ac:dyDescent="0.25"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D295" s="10"/>
      <c r="AE295" s="10"/>
      <c r="AF295" s="10"/>
      <c r="AG295" s="10"/>
      <c r="AH295" s="10"/>
      <c r="AI295" s="10"/>
      <c r="AJ295" s="10"/>
      <c r="AK295" s="10"/>
      <c r="AL295" s="10"/>
      <c r="AM295" s="10"/>
      <c r="AN295" s="10"/>
      <c r="AO295" s="10"/>
      <c r="AP295" s="10"/>
      <c r="AQ295" s="10"/>
      <c r="AR295" s="10"/>
      <c r="AS295" s="10"/>
      <c r="AT295" s="10"/>
      <c r="AU295" s="10"/>
      <c r="AV295" s="10"/>
      <c r="AW295" s="10"/>
      <c r="AX295" s="10"/>
      <c r="AY295" s="10"/>
      <c r="AZ295" s="10"/>
      <c r="BA295" s="10"/>
      <c r="BB295" s="10"/>
      <c r="BC295" s="10"/>
      <c r="BD295" s="10"/>
      <c r="BE295" s="10"/>
      <c r="BF295" s="10"/>
      <c r="BG295" s="10"/>
      <c r="BH295" s="10"/>
      <c r="BI295" s="10"/>
      <c r="BJ295" s="10"/>
      <c r="BK295" s="10"/>
      <c r="BL295" s="10"/>
      <c r="BM295" s="10"/>
      <c r="BN295" s="10"/>
      <c r="BO295" s="10"/>
      <c r="BP295" s="10"/>
      <c r="BQ295" s="10"/>
      <c r="BR295" s="10"/>
      <c r="BS295" s="10"/>
      <c r="BT295" s="10"/>
      <c r="BU295" s="10"/>
      <c r="BV295" s="10"/>
      <c r="BW295" s="10"/>
      <c r="BX295" s="10"/>
      <c r="BY295" s="10"/>
      <c r="BZ295" s="10"/>
      <c r="CA295" s="10"/>
      <c r="CB295" s="10"/>
      <c r="CC295" s="10"/>
      <c r="CD295" s="10"/>
      <c r="CE295" s="10"/>
      <c r="CF295" s="10"/>
      <c r="CG295" s="10"/>
      <c r="CH295" s="10"/>
      <c r="CI295" s="10"/>
      <c r="CJ295" s="10"/>
      <c r="CK295" s="10"/>
      <c r="CL295" s="10"/>
      <c r="CM295" s="10"/>
      <c r="CN295" s="10"/>
      <c r="CO295" s="10"/>
    </row>
    <row r="296" spans="5:93" x14ac:dyDescent="0.25"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  <c r="AD296" s="10"/>
      <c r="AE296" s="10"/>
      <c r="AF296" s="10"/>
      <c r="AG296" s="10"/>
      <c r="AH296" s="10"/>
      <c r="AI296" s="10"/>
      <c r="AJ296" s="10"/>
      <c r="AK296" s="10"/>
      <c r="AL296" s="10"/>
      <c r="AM296" s="10"/>
      <c r="AN296" s="10"/>
      <c r="AO296" s="10"/>
      <c r="AP296" s="10"/>
      <c r="AQ296" s="10"/>
      <c r="AR296" s="10"/>
      <c r="AS296" s="10"/>
      <c r="AT296" s="10"/>
      <c r="AU296" s="10"/>
      <c r="AV296" s="10"/>
      <c r="AW296" s="10"/>
      <c r="AX296" s="10"/>
      <c r="AY296" s="10"/>
      <c r="AZ296" s="10"/>
      <c r="BA296" s="10"/>
      <c r="BB296" s="10"/>
      <c r="BC296" s="10"/>
      <c r="BD296" s="10"/>
      <c r="BE296" s="10"/>
      <c r="BF296" s="10"/>
      <c r="BG296" s="10"/>
      <c r="BH296" s="10"/>
      <c r="BI296" s="10"/>
      <c r="BJ296" s="10"/>
      <c r="BK296" s="10"/>
      <c r="BL296" s="10"/>
      <c r="BM296" s="10"/>
      <c r="BN296" s="10"/>
      <c r="BO296" s="10"/>
      <c r="BP296" s="10"/>
      <c r="BQ296" s="10"/>
      <c r="BR296" s="10"/>
      <c r="BS296" s="10"/>
      <c r="BT296" s="10"/>
      <c r="BU296" s="10"/>
      <c r="BV296" s="10"/>
      <c r="BW296" s="10"/>
      <c r="BX296" s="10"/>
      <c r="BY296" s="10"/>
      <c r="BZ296" s="10"/>
      <c r="CA296" s="10"/>
      <c r="CB296" s="10"/>
      <c r="CC296" s="10"/>
      <c r="CD296" s="10"/>
      <c r="CE296" s="10"/>
      <c r="CF296" s="10"/>
      <c r="CG296" s="10"/>
      <c r="CH296" s="10"/>
      <c r="CI296" s="10"/>
      <c r="CJ296" s="10"/>
      <c r="CK296" s="10"/>
      <c r="CL296" s="10"/>
      <c r="CM296" s="10"/>
      <c r="CN296" s="10"/>
      <c r="CO296" s="10"/>
    </row>
    <row r="297" spans="5:93" x14ac:dyDescent="0.25"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  <c r="AE297" s="10"/>
      <c r="AF297" s="10"/>
      <c r="AG297" s="10"/>
      <c r="AH297" s="10"/>
      <c r="AI297" s="10"/>
      <c r="AJ297" s="10"/>
      <c r="AK297" s="10"/>
      <c r="AL297" s="10"/>
      <c r="AM297" s="10"/>
      <c r="AN297" s="10"/>
      <c r="AO297" s="10"/>
      <c r="AP297" s="10"/>
      <c r="AQ297" s="10"/>
      <c r="AR297" s="10"/>
      <c r="AS297" s="10"/>
      <c r="AT297" s="10"/>
      <c r="AU297" s="10"/>
      <c r="AV297" s="10"/>
      <c r="AW297" s="10"/>
      <c r="AX297" s="10"/>
      <c r="AY297" s="10"/>
      <c r="AZ297" s="10"/>
      <c r="BA297" s="10"/>
      <c r="BB297" s="10"/>
      <c r="BC297" s="10"/>
      <c r="BD297" s="10"/>
      <c r="BE297" s="10"/>
      <c r="BF297" s="10"/>
      <c r="BG297" s="10"/>
      <c r="BH297" s="10"/>
      <c r="BI297" s="10"/>
      <c r="BJ297" s="10"/>
      <c r="BK297" s="10"/>
      <c r="BL297" s="10"/>
      <c r="BM297" s="10"/>
      <c r="BN297" s="10"/>
      <c r="BO297" s="10"/>
      <c r="BP297" s="10"/>
      <c r="BQ297" s="10"/>
      <c r="BR297" s="10"/>
      <c r="BS297" s="10"/>
      <c r="BT297" s="10"/>
      <c r="BU297" s="10"/>
      <c r="BV297" s="10"/>
      <c r="BW297" s="10"/>
      <c r="BX297" s="10"/>
      <c r="BY297" s="10"/>
      <c r="BZ297" s="10"/>
      <c r="CA297" s="10"/>
      <c r="CB297" s="10"/>
      <c r="CC297" s="10"/>
      <c r="CD297" s="10"/>
      <c r="CE297" s="10"/>
      <c r="CF297" s="10"/>
      <c r="CG297" s="10"/>
      <c r="CH297" s="10"/>
      <c r="CI297" s="10"/>
      <c r="CJ297" s="10"/>
      <c r="CK297" s="10"/>
      <c r="CL297" s="10"/>
      <c r="CM297" s="10"/>
      <c r="CN297" s="10"/>
      <c r="CO297" s="10"/>
    </row>
    <row r="298" spans="5:93" x14ac:dyDescent="0.25"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10"/>
      <c r="AE298" s="10"/>
      <c r="AF298" s="10"/>
      <c r="AG298" s="10"/>
      <c r="AH298" s="10"/>
      <c r="AI298" s="10"/>
      <c r="AJ298" s="10"/>
      <c r="AK298" s="10"/>
      <c r="AL298" s="10"/>
      <c r="AM298" s="10"/>
      <c r="AN298" s="10"/>
      <c r="AO298" s="10"/>
      <c r="AP298" s="10"/>
      <c r="AQ298" s="10"/>
      <c r="AR298" s="10"/>
      <c r="AS298" s="10"/>
      <c r="AT298" s="10"/>
      <c r="AU298" s="10"/>
      <c r="AV298" s="10"/>
      <c r="AW298" s="10"/>
      <c r="AX298" s="10"/>
      <c r="AY298" s="10"/>
      <c r="AZ298" s="10"/>
      <c r="BA298" s="10"/>
      <c r="BB298" s="10"/>
      <c r="BC298" s="10"/>
      <c r="BD298" s="10"/>
      <c r="BE298" s="10"/>
      <c r="BF298" s="10"/>
      <c r="BG298" s="10"/>
      <c r="BH298" s="10"/>
      <c r="BI298" s="10"/>
      <c r="BJ298" s="10"/>
      <c r="BK298" s="10"/>
      <c r="BL298" s="10"/>
      <c r="BM298" s="10"/>
      <c r="BN298" s="10"/>
      <c r="BO298" s="10"/>
      <c r="BP298" s="10"/>
      <c r="BQ298" s="10"/>
      <c r="BR298" s="10"/>
      <c r="BS298" s="10"/>
      <c r="BT298" s="10"/>
      <c r="BU298" s="10"/>
      <c r="BV298" s="10"/>
      <c r="BW298" s="10"/>
      <c r="BX298" s="10"/>
      <c r="BY298" s="10"/>
      <c r="BZ298" s="10"/>
      <c r="CA298" s="10"/>
      <c r="CB298" s="10"/>
      <c r="CC298" s="10"/>
      <c r="CD298" s="10"/>
      <c r="CE298" s="10"/>
      <c r="CF298" s="10"/>
      <c r="CG298" s="10"/>
      <c r="CH298" s="10"/>
      <c r="CI298" s="10"/>
      <c r="CJ298" s="10"/>
      <c r="CK298" s="10"/>
      <c r="CL298" s="10"/>
      <c r="CM298" s="10"/>
      <c r="CN298" s="10"/>
      <c r="CO298" s="10"/>
    </row>
    <row r="299" spans="5:93" x14ac:dyDescent="0.25"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  <c r="AE299" s="10"/>
      <c r="AF299" s="10"/>
      <c r="AG299" s="10"/>
      <c r="AH299" s="10"/>
      <c r="AI299" s="10"/>
      <c r="AJ299" s="10"/>
      <c r="AK299" s="10"/>
      <c r="AL299" s="10"/>
      <c r="AM299" s="10"/>
      <c r="AN299" s="10"/>
      <c r="AO299" s="10"/>
      <c r="AP299" s="10"/>
      <c r="AQ299" s="10"/>
      <c r="AR299" s="10"/>
      <c r="AS299" s="10"/>
      <c r="AT299" s="10"/>
      <c r="AU299" s="10"/>
      <c r="AV299" s="10"/>
      <c r="AW299" s="10"/>
      <c r="AX299" s="10"/>
      <c r="AY299" s="10"/>
      <c r="AZ299" s="10"/>
      <c r="BA299" s="10"/>
      <c r="BB299" s="10"/>
      <c r="BC299" s="10"/>
      <c r="BD299" s="10"/>
      <c r="BE299" s="10"/>
      <c r="BF299" s="10"/>
      <c r="BG299" s="10"/>
      <c r="BH299" s="10"/>
      <c r="BI299" s="10"/>
      <c r="BJ299" s="10"/>
      <c r="BK299" s="10"/>
      <c r="BL299" s="10"/>
      <c r="BM299" s="10"/>
      <c r="BN299" s="10"/>
      <c r="BO299" s="10"/>
      <c r="BP299" s="10"/>
      <c r="BQ299" s="10"/>
      <c r="BR299" s="10"/>
      <c r="BS299" s="10"/>
      <c r="BT299" s="10"/>
      <c r="BU299" s="10"/>
      <c r="BV299" s="10"/>
      <c r="BW299" s="10"/>
      <c r="BX299" s="10"/>
      <c r="BY299" s="10"/>
      <c r="BZ299" s="10"/>
      <c r="CA299" s="10"/>
      <c r="CB299" s="10"/>
      <c r="CC299" s="10"/>
      <c r="CD299" s="10"/>
      <c r="CE299" s="10"/>
      <c r="CF299" s="10"/>
      <c r="CG299" s="10"/>
      <c r="CH299" s="10"/>
      <c r="CI299" s="10"/>
      <c r="CJ299" s="10"/>
      <c r="CK299" s="10"/>
      <c r="CL299" s="10"/>
      <c r="CM299" s="10"/>
      <c r="CN299" s="10"/>
      <c r="CO299" s="10"/>
    </row>
    <row r="300" spans="5:93" x14ac:dyDescent="0.25"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  <c r="AE300" s="10"/>
      <c r="AF300" s="10"/>
      <c r="AG300" s="10"/>
      <c r="AH300" s="10"/>
      <c r="AI300" s="10"/>
      <c r="AJ300" s="10"/>
      <c r="AK300" s="10"/>
      <c r="AL300" s="10"/>
      <c r="AM300" s="10"/>
      <c r="AN300" s="10"/>
      <c r="AO300" s="10"/>
      <c r="AP300" s="10"/>
      <c r="AQ300" s="10"/>
      <c r="AR300" s="10"/>
      <c r="AS300" s="10"/>
      <c r="AT300" s="10"/>
      <c r="AU300" s="10"/>
      <c r="AV300" s="10"/>
      <c r="AW300" s="10"/>
      <c r="AX300" s="10"/>
      <c r="AY300" s="10"/>
      <c r="AZ300" s="10"/>
      <c r="BA300" s="10"/>
      <c r="BB300" s="10"/>
      <c r="BC300" s="10"/>
      <c r="BD300" s="10"/>
      <c r="BE300" s="10"/>
      <c r="BF300" s="10"/>
      <c r="BG300" s="10"/>
      <c r="BH300" s="10"/>
      <c r="BI300" s="10"/>
      <c r="BJ300" s="10"/>
      <c r="BK300" s="10"/>
      <c r="BL300" s="10"/>
      <c r="BM300" s="10"/>
      <c r="BN300" s="10"/>
      <c r="BO300" s="10"/>
      <c r="BP300" s="10"/>
      <c r="BQ300" s="10"/>
      <c r="BR300" s="10"/>
      <c r="BS300" s="10"/>
      <c r="BT300" s="10"/>
      <c r="BU300" s="10"/>
      <c r="BV300" s="10"/>
      <c r="BW300" s="10"/>
      <c r="BX300" s="10"/>
      <c r="BY300" s="10"/>
      <c r="BZ300" s="10"/>
      <c r="CA300" s="10"/>
      <c r="CB300" s="10"/>
      <c r="CC300" s="10"/>
      <c r="CD300" s="10"/>
      <c r="CE300" s="10"/>
      <c r="CF300" s="10"/>
      <c r="CG300" s="10"/>
      <c r="CH300" s="10"/>
      <c r="CI300" s="10"/>
      <c r="CJ300" s="10"/>
      <c r="CK300" s="10"/>
      <c r="CL300" s="10"/>
      <c r="CM300" s="10"/>
      <c r="CN300" s="10"/>
      <c r="CO300" s="10"/>
    </row>
    <row r="301" spans="5:93" x14ac:dyDescent="0.25"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  <c r="AE301" s="10"/>
      <c r="AF301" s="10"/>
      <c r="AG301" s="10"/>
      <c r="AH301" s="10"/>
      <c r="AI301" s="10"/>
      <c r="AJ301" s="10"/>
      <c r="AK301" s="10"/>
      <c r="AL301" s="10"/>
      <c r="AM301" s="10"/>
      <c r="AN301" s="10"/>
      <c r="AO301" s="10"/>
      <c r="AP301" s="10"/>
      <c r="AQ301" s="10"/>
      <c r="AR301" s="10"/>
      <c r="AS301" s="10"/>
      <c r="AT301" s="10"/>
      <c r="AU301" s="10"/>
      <c r="AV301" s="10"/>
      <c r="AW301" s="10"/>
      <c r="AX301" s="10"/>
      <c r="AY301" s="10"/>
      <c r="AZ301" s="10"/>
      <c r="BA301" s="10"/>
      <c r="BB301" s="10"/>
      <c r="BC301" s="10"/>
      <c r="BD301" s="10"/>
      <c r="BE301" s="10"/>
      <c r="BF301" s="10"/>
      <c r="BG301" s="10"/>
      <c r="BH301" s="10"/>
      <c r="BI301" s="10"/>
      <c r="BJ301" s="10"/>
      <c r="BK301" s="10"/>
      <c r="BL301" s="10"/>
      <c r="BM301" s="10"/>
      <c r="BN301" s="10"/>
      <c r="BO301" s="10"/>
      <c r="BP301" s="10"/>
      <c r="BQ301" s="10"/>
      <c r="BR301" s="10"/>
      <c r="BS301" s="10"/>
      <c r="BT301" s="10"/>
      <c r="BU301" s="10"/>
      <c r="BV301" s="10"/>
      <c r="BW301" s="10"/>
      <c r="BX301" s="10"/>
      <c r="BY301" s="10"/>
      <c r="BZ301" s="10"/>
      <c r="CA301" s="10"/>
      <c r="CB301" s="10"/>
      <c r="CC301" s="10"/>
      <c r="CD301" s="10"/>
      <c r="CE301" s="10"/>
      <c r="CF301" s="10"/>
      <c r="CG301" s="10"/>
      <c r="CH301" s="10"/>
      <c r="CI301" s="10"/>
      <c r="CJ301" s="10"/>
      <c r="CK301" s="10"/>
      <c r="CL301" s="10"/>
      <c r="CM301" s="10"/>
      <c r="CN301" s="10"/>
      <c r="CO301" s="10"/>
    </row>
    <row r="302" spans="5:93" x14ac:dyDescent="0.25"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  <c r="AD302" s="10"/>
      <c r="AE302" s="10"/>
      <c r="AF302" s="10"/>
      <c r="AG302" s="10"/>
      <c r="AH302" s="10"/>
      <c r="AI302" s="10"/>
      <c r="AJ302" s="10"/>
      <c r="AK302" s="10"/>
      <c r="AL302" s="10"/>
      <c r="AM302" s="10"/>
      <c r="AN302" s="10"/>
      <c r="AO302" s="10"/>
      <c r="AP302" s="10"/>
      <c r="AQ302" s="10"/>
      <c r="AR302" s="10"/>
      <c r="AS302" s="10"/>
      <c r="AT302" s="10"/>
      <c r="AU302" s="10"/>
      <c r="AV302" s="10"/>
      <c r="AW302" s="10"/>
      <c r="AX302" s="10"/>
      <c r="AY302" s="10"/>
      <c r="AZ302" s="10"/>
      <c r="BA302" s="10"/>
      <c r="BB302" s="10"/>
      <c r="BC302" s="10"/>
      <c r="BD302" s="10"/>
      <c r="BE302" s="10"/>
      <c r="BF302" s="10"/>
      <c r="BG302" s="10"/>
      <c r="BH302" s="10"/>
      <c r="BI302" s="10"/>
      <c r="BJ302" s="10"/>
      <c r="BK302" s="10"/>
      <c r="BL302" s="10"/>
      <c r="BM302" s="10"/>
      <c r="BN302" s="10"/>
      <c r="BO302" s="10"/>
      <c r="BP302" s="10"/>
      <c r="BQ302" s="10"/>
      <c r="BR302" s="10"/>
      <c r="BS302" s="10"/>
      <c r="BT302" s="10"/>
      <c r="BU302" s="10"/>
      <c r="BV302" s="10"/>
      <c r="BW302" s="10"/>
      <c r="BX302" s="10"/>
      <c r="BY302" s="10"/>
      <c r="BZ302" s="10"/>
      <c r="CA302" s="10"/>
      <c r="CB302" s="10"/>
      <c r="CC302" s="10"/>
      <c r="CD302" s="10"/>
      <c r="CE302" s="10"/>
      <c r="CF302" s="10"/>
      <c r="CG302" s="10"/>
      <c r="CH302" s="10"/>
      <c r="CI302" s="10"/>
      <c r="CJ302" s="10"/>
      <c r="CK302" s="10"/>
      <c r="CL302" s="10"/>
      <c r="CM302" s="10"/>
      <c r="CN302" s="10"/>
      <c r="CO302" s="10"/>
    </row>
    <row r="303" spans="5:93" x14ac:dyDescent="0.25"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  <c r="AD303" s="10"/>
      <c r="AE303" s="10"/>
      <c r="AF303" s="10"/>
      <c r="AG303" s="10"/>
      <c r="AH303" s="10"/>
      <c r="AI303" s="10"/>
      <c r="AJ303" s="10"/>
      <c r="AK303" s="10"/>
      <c r="AL303" s="10"/>
      <c r="AM303" s="10"/>
      <c r="AN303" s="10"/>
      <c r="AO303" s="10"/>
      <c r="AP303" s="10"/>
      <c r="AQ303" s="10"/>
      <c r="AR303" s="10"/>
      <c r="AS303" s="10"/>
      <c r="AT303" s="10"/>
      <c r="AU303" s="10"/>
      <c r="AV303" s="10"/>
      <c r="AW303" s="10"/>
      <c r="AX303" s="10"/>
      <c r="AY303" s="10"/>
      <c r="AZ303" s="10"/>
      <c r="BA303" s="10"/>
      <c r="BB303" s="10"/>
      <c r="BC303" s="10"/>
      <c r="BD303" s="10"/>
      <c r="BE303" s="10"/>
      <c r="BF303" s="10"/>
      <c r="BG303" s="10"/>
      <c r="BH303" s="10"/>
      <c r="BI303" s="10"/>
      <c r="BJ303" s="10"/>
      <c r="BK303" s="10"/>
      <c r="BL303" s="10"/>
      <c r="BM303" s="10"/>
      <c r="BN303" s="10"/>
      <c r="BO303" s="10"/>
      <c r="BP303" s="10"/>
      <c r="BQ303" s="10"/>
      <c r="BR303" s="10"/>
      <c r="BS303" s="10"/>
      <c r="BT303" s="10"/>
      <c r="BU303" s="10"/>
      <c r="BV303" s="10"/>
      <c r="BW303" s="10"/>
      <c r="BX303" s="10"/>
      <c r="BY303" s="10"/>
      <c r="BZ303" s="10"/>
      <c r="CA303" s="10"/>
      <c r="CB303" s="10"/>
      <c r="CC303" s="10"/>
      <c r="CD303" s="10"/>
      <c r="CE303" s="10"/>
      <c r="CF303" s="10"/>
      <c r="CG303" s="10"/>
      <c r="CH303" s="10"/>
      <c r="CI303" s="10"/>
      <c r="CJ303" s="10"/>
      <c r="CK303" s="10"/>
      <c r="CL303" s="10"/>
      <c r="CM303" s="10"/>
      <c r="CN303" s="10"/>
      <c r="CO303" s="10"/>
    </row>
    <row r="304" spans="5:93" x14ac:dyDescent="0.25"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  <c r="AD304" s="10"/>
      <c r="AE304" s="10"/>
      <c r="AF304" s="10"/>
      <c r="AG304" s="10"/>
      <c r="AH304" s="10"/>
      <c r="AI304" s="10"/>
      <c r="AJ304" s="10"/>
      <c r="AK304" s="10"/>
      <c r="AL304" s="10"/>
      <c r="AM304" s="10"/>
      <c r="AN304" s="10"/>
      <c r="AO304" s="10"/>
      <c r="AP304" s="10"/>
      <c r="AQ304" s="10"/>
      <c r="AR304" s="10"/>
      <c r="AS304" s="10"/>
      <c r="AT304" s="10"/>
      <c r="AU304" s="10"/>
      <c r="AV304" s="10"/>
      <c r="AW304" s="10"/>
      <c r="AX304" s="10"/>
      <c r="AY304" s="10"/>
      <c r="AZ304" s="10"/>
      <c r="BA304" s="10"/>
      <c r="BB304" s="10"/>
      <c r="BC304" s="10"/>
      <c r="BD304" s="10"/>
      <c r="BE304" s="10"/>
      <c r="BF304" s="10"/>
      <c r="BG304" s="10"/>
      <c r="BH304" s="10"/>
      <c r="BI304" s="10"/>
      <c r="BJ304" s="10"/>
      <c r="BK304" s="10"/>
      <c r="BL304" s="10"/>
      <c r="BM304" s="10"/>
      <c r="BN304" s="10"/>
      <c r="BO304" s="10"/>
      <c r="BP304" s="10"/>
      <c r="BQ304" s="10"/>
      <c r="BR304" s="10"/>
      <c r="BS304" s="10"/>
      <c r="BT304" s="10"/>
      <c r="BU304" s="10"/>
      <c r="BV304" s="10"/>
      <c r="BW304" s="10"/>
      <c r="BX304" s="10"/>
      <c r="BY304" s="10"/>
      <c r="BZ304" s="10"/>
      <c r="CA304" s="10"/>
      <c r="CB304" s="10"/>
      <c r="CC304" s="10"/>
      <c r="CD304" s="10"/>
      <c r="CE304" s="10"/>
      <c r="CF304" s="10"/>
      <c r="CG304" s="10"/>
      <c r="CH304" s="10"/>
      <c r="CI304" s="10"/>
      <c r="CJ304" s="10"/>
      <c r="CK304" s="10"/>
      <c r="CL304" s="10"/>
      <c r="CM304" s="10"/>
      <c r="CN304" s="10"/>
      <c r="CO304" s="10"/>
    </row>
    <row r="305" spans="5:93" x14ac:dyDescent="0.25"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  <c r="AE305" s="10"/>
      <c r="AF305" s="10"/>
      <c r="AG305" s="10"/>
      <c r="AH305" s="10"/>
      <c r="AI305" s="10"/>
      <c r="AJ305" s="10"/>
      <c r="AK305" s="10"/>
      <c r="AL305" s="10"/>
      <c r="AM305" s="10"/>
      <c r="AN305" s="10"/>
      <c r="AO305" s="10"/>
      <c r="AP305" s="10"/>
      <c r="AQ305" s="10"/>
      <c r="AR305" s="10"/>
      <c r="AS305" s="10"/>
      <c r="AT305" s="10"/>
      <c r="AU305" s="10"/>
      <c r="AV305" s="10"/>
      <c r="AW305" s="10"/>
      <c r="AX305" s="10"/>
      <c r="AY305" s="10"/>
      <c r="AZ305" s="10"/>
      <c r="BA305" s="10"/>
      <c r="BB305" s="10"/>
      <c r="BC305" s="10"/>
      <c r="BD305" s="10"/>
      <c r="BE305" s="10"/>
      <c r="BF305" s="10"/>
      <c r="BG305" s="10"/>
      <c r="BH305" s="10"/>
      <c r="BI305" s="10"/>
      <c r="BJ305" s="10"/>
      <c r="BK305" s="10"/>
      <c r="BL305" s="10"/>
      <c r="BM305" s="10"/>
      <c r="BN305" s="10"/>
      <c r="BO305" s="10"/>
      <c r="BP305" s="10"/>
      <c r="BQ305" s="10"/>
      <c r="BR305" s="10"/>
      <c r="BS305" s="10"/>
      <c r="BT305" s="10"/>
      <c r="BU305" s="10"/>
      <c r="BV305" s="10"/>
      <c r="BW305" s="10"/>
      <c r="BX305" s="10"/>
      <c r="BY305" s="10"/>
      <c r="BZ305" s="10"/>
      <c r="CA305" s="10"/>
      <c r="CB305" s="10"/>
      <c r="CC305" s="10"/>
      <c r="CD305" s="10"/>
      <c r="CE305" s="10"/>
      <c r="CF305" s="10"/>
      <c r="CG305" s="10"/>
      <c r="CH305" s="10"/>
      <c r="CI305" s="10"/>
      <c r="CJ305" s="10"/>
      <c r="CK305" s="10"/>
      <c r="CL305" s="10"/>
      <c r="CM305" s="10"/>
      <c r="CN305" s="10"/>
      <c r="CO305" s="10"/>
    </row>
    <row r="306" spans="5:93" x14ac:dyDescent="0.25"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  <c r="AD306" s="10"/>
      <c r="AE306" s="10"/>
      <c r="AF306" s="10"/>
      <c r="AG306" s="10"/>
      <c r="AH306" s="10"/>
      <c r="AI306" s="10"/>
      <c r="AJ306" s="10"/>
      <c r="AK306" s="10"/>
      <c r="AL306" s="10"/>
      <c r="AM306" s="10"/>
      <c r="AN306" s="10"/>
      <c r="AO306" s="10"/>
      <c r="AP306" s="10"/>
      <c r="AQ306" s="10"/>
      <c r="AR306" s="10"/>
      <c r="AS306" s="10"/>
      <c r="AT306" s="10"/>
      <c r="AU306" s="10"/>
      <c r="AV306" s="10"/>
      <c r="AW306" s="10"/>
      <c r="AX306" s="10"/>
      <c r="AY306" s="10"/>
      <c r="AZ306" s="10"/>
      <c r="BA306" s="10"/>
      <c r="BB306" s="10"/>
      <c r="BC306" s="10"/>
      <c r="BD306" s="10"/>
      <c r="BE306" s="10"/>
      <c r="BF306" s="10"/>
      <c r="BG306" s="10"/>
      <c r="BH306" s="10"/>
      <c r="BI306" s="10"/>
      <c r="BJ306" s="10"/>
      <c r="BK306" s="10"/>
      <c r="BL306" s="10"/>
      <c r="BM306" s="10"/>
      <c r="BN306" s="10"/>
      <c r="BO306" s="10"/>
      <c r="BP306" s="10"/>
      <c r="BQ306" s="10"/>
      <c r="BR306" s="10"/>
      <c r="BS306" s="10"/>
      <c r="BT306" s="10"/>
      <c r="BU306" s="10"/>
      <c r="BV306" s="10"/>
      <c r="BW306" s="10"/>
      <c r="BX306" s="10"/>
      <c r="BY306" s="10"/>
      <c r="BZ306" s="10"/>
      <c r="CA306" s="10"/>
      <c r="CB306" s="10"/>
      <c r="CC306" s="10"/>
      <c r="CD306" s="10"/>
      <c r="CE306" s="10"/>
      <c r="CF306" s="10"/>
      <c r="CG306" s="10"/>
      <c r="CH306" s="10"/>
      <c r="CI306" s="10"/>
      <c r="CJ306" s="10"/>
      <c r="CK306" s="10"/>
      <c r="CL306" s="10"/>
      <c r="CM306" s="10"/>
      <c r="CN306" s="10"/>
      <c r="CO306" s="10"/>
    </row>
    <row r="307" spans="5:93" x14ac:dyDescent="0.25"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  <c r="AD307" s="10"/>
      <c r="AE307" s="10"/>
      <c r="AF307" s="10"/>
      <c r="AG307" s="10"/>
      <c r="AH307" s="10"/>
      <c r="AI307" s="10"/>
      <c r="AJ307" s="10"/>
      <c r="AK307" s="10"/>
      <c r="AL307" s="10"/>
      <c r="AM307" s="10"/>
      <c r="AN307" s="10"/>
      <c r="AO307" s="10"/>
      <c r="AP307" s="10"/>
      <c r="AQ307" s="10"/>
      <c r="AR307" s="10"/>
      <c r="AS307" s="10"/>
      <c r="AT307" s="10"/>
      <c r="AU307" s="10"/>
      <c r="AV307" s="10"/>
      <c r="AW307" s="10"/>
      <c r="AX307" s="10"/>
      <c r="AY307" s="10"/>
      <c r="AZ307" s="10"/>
      <c r="BA307" s="10"/>
      <c r="BB307" s="10"/>
      <c r="BC307" s="10"/>
      <c r="BD307" s="10"/>
      <c r="BE307" s="10"/>
      <c r="BF307" s="10"/>
      <c r="BG307" s="10"/>
      <c r="BH307" s="10"/>
      <c r="BI307" s="10"/>
      <c r="BJ307" s="10"/>
      <c r="BK307" s="10"/>
      <c r="BL307" s="10"/>
      <c r="BM307" s="10"/>
      <c r="BN307" s="10"/>
      <c r="BO307" s="10"/>
      <c r="BP307" s="10"/>
      <c r="BQ307" s="10"/>
      <c r="BR307" s="10"/>
      <c r="BS307" s="10"/>
      <c r="BT307" s="10"/>
      <c r="BU307" s="10"/>
      <c r="BV307" s="10"/>
      <c r="BW307" s="10"/>
      <c r="BX307" s="10"/>
      <c r="BY307" s="10"/>
      <c r="BZ307" s="10"/>
      <c r="CA307" s="10"/>
      <c r="CB307" s="10"/>
      <c r="CC307" s="10"/>
      <c r="CD307" s="10"/>
      <c r="CE307" s="10"/>
      <c r="CF307" s="10"/>
      <c r="CG307" s="10"/>
      <c r="CH307" s="10"/>
      <c r="CI307" s="10"/>
      <c r="CJ307" s="10"/>
      <c r="CK307" s="10"/>
      <c r="CL307" s="10"/>
      <c r="CM307" s="10"/>
      <c r="CN307" s="10"/>
      <c r="CO307" s="10"/>
    </row>
    <row r="308" spans="5:93" x14ac:dyDescent="0.25"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  <c r="AD308" s="10"/>
      <c r="AE308" s="10"/>
      <c r="AF308" s="10"/>
      <c r="AG308" s="10"/>
      <c r="AH308" s="10"/>
      <c r="AI308" s="10"/>
      <c r="AJ308" s="10"/>
      <c r="AK308" s="10"/>
      <c r="AL308" s="10"/>
      <c r="AM308" s="10"/>
      <c r="AN308" s="10"/>
      <c r="AO308" s="10"/>
      <c r="AP308" s="10"/>
      <c r="AQ308" s="10"/>
      <c r="AR308" s="10"/>
      <c r="AS308" s="10"/>
      <c r="AT308" s="10"/>
      <c r="AU308" s="10"/>
      <c r="AV308" s="10"/>
      <c r="AW308" s="10"/>
      <c r="AX308" s="10"/>
      <c r="AY308" s="10"/>
      <c r="AZ308" s="10"/>
      <c r="BA308" s="10"/>
      <c r="BB308" s="10"/>
      <c r="BC308" s="10"/>
      <c r="BD308" s="10"/>
      <c r="BE308" s="10"/>
      <c r="BF308" s="10"/>
      <c r="BG308" s="10"/>
      <c r="BH308" s="10"/>
      <c r="BI308" s="10"/>
      <c r="BJ308" s="10"/>
      <c r="BK308" s="10"/>
      <c r="BL308" s="10"/>
      <c r="BM308" s="10"/>
      <c r="BN308" s="10"/>
      <c r="BO308" s="10"/>
      <c r="BP308" s="10"/>
      <c r="BQ308" s="10"/>
      <c r="BR308" s="10"/>
      <c r="BS308" s="10"/>
      <c r="BT308" s="10"/>
      <c r="BU308" s="10"/>
      <c r="BV308" s="10"/>
      <c r="BW308" s="10"/>
      <c r="BX308" s="10"/>
      <c r="BY308" s="10"/>
      <c r="BZ308" s="10"/>
      <c r="CA308" s="10"/>
      <c r="CB308" s="10"/>
      <c r="CC308" s="10"/>
      <c r="CD308" s="10"/>
      <c r="CE308" s="10"/>
      <c r="CF308" s="10"/>
      <c r="CG308" s="10"/>
      <c r="CH308" s="10"/>
      <c r="CI308" s="10"/>
      <c r="CJ308" s="10"/>
      <c r="CK308" s="10"/>
      <c r="CL308" s="10"/>
      <c r="CM308" s="10"/>
      <c r="CN308" s="10"/>
      <c r="CO308" s="10"/>
    </row>
    <row r="309" spans="5:93" x14ac:dyDescent="0.25"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  <c r="AD309" s="10"/>
      <c r="AE309" s="10"/>
      <c r="AF309" s="10"/>
      <c r="AG309" s="10"/>
      <c r="AH309" s="10"/>
      <c r="AI309" s="10"/>
      <c r="AJ309" s="10"/>
      <c r="AK309" s="10"/>
      <c r="AL309" s="10"/>
      <c r="AM309" s="10"/>
      <c r="AN309" s="10"/>
      <c r="AO309" s="10"/>
      <c r="AP309" s="10"/>
      <c r="AQ309" s="10"/>
      <c r="AR309" s="10"/>
      <c r="AS309" s="10"/>
      <c r="AT309" s="10"/>
      <c r="AU309" s="10"/>
      <c r="AV309" s="10"/>
      <c r="AW309" s="10"/>
      <c r="AX309" s="10"/>
      <c r="AY309" s="10"/>
      <c r="AZ309" s="10"/>
      <c r="BA309" s="10"/>
      <c r="BB309" s="10"/>
      <c r="BC309" s="10"/>
      <c r="BD309" s="10"/>
      <c r="BE309" s="10"/>
      <c r="BF309" s="10"/>
      <c r="BG309" s="10"/>
      <c r="BH309" s="10"/>
      <c r="BI309" s="10"/>
      <c r="BJ309" s="10"/>
      <c r="BK309" s="10"/>
      <c r="BL309" s="10"/>
      <c r="BM309" s="10"/>
      <c r="BN309" s="10"/>
      <c r="BO309" s="10"/>
      <c r="BP309" s="10"/>
      <c r="BQ309" s="10"/>
      <c r="BR309" s="10"/>
      <c r="BS309" s="10"/>
      <c r="BT309" s="10"/>
      <c r="BU309" s="10"/>
      <c r="BV309" s="10"/>
      <c r="BW309" s="10"/>
      <c r="BX309" s="10"/>
      <c r="BY309" s="10"/>
      <c r="BZ309" s="10"/>
      <c r="CA309" s="10"/>
      <c r="CB309" s="10"/>
      <c r="CC309" s="10"/>
      <c r="CD309" s="10"/>
      <c r="CE309" s="10"/>
      <c r="CF309" s="10"/>
      <c r="CG309" s="10"/>
      <c r="CH309" s="10"/>
      <c r="CI309" s="10"/>
      <c r="CJ309" s="10"/>
      <c r="CK309" s="10"/>
      <c r="CL309" s="10"/>
      <c r="CM309" s="10"/>
      <c r="CN309" s="10"/>
      <c r="CO309" s="10"/>
    </row>
    <row r="310" spans="5:93" x14ac:dyDescent="0.25"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  <c r="AD310" s="10"/>
      <c r="AE310" s="10"/>
      <c r="AF310" s="10"/>
      <c r="AG310" s="10"/>
      <c r="AH310" s="10"/>
      <c r="AI310" s="10"/>
      <c r="AJ310" s="10"/>
      <c r="AK310" s="10"/>
      <c r="AL310" s="10"/>
      <c r="AM310" s="10"/>
      <c r="AN310" s="10"/>
      <c r="AO310" s="10"/>
      <c r="AP310" s="10"/>
      <c r="AQ310" s="10"/>
      <c r="AR310" s="10"/>
      <c r="AS310" s="10"/>
      <c r="AT310" s="10"/>
      <c r="AU310" s="10"/>
      <c r="AV310" s="10"/>
      <c r="AW310" s="10"/>
      <c r="AX310" s="10"/>
      <c r="AY310" s="10"/>
      <c r="AZ310" s="10"/>
      <c r="BA310" s="10"/>
      <c r="BB310" s="10"/>
      <c r="BC310" s="10"/>
      <c r="BD310" s="10"/>
      <c r="BE310" s="10"/>
      <c r="BF310" s="10"/>
      <c r="BG310" s="10"/>
      <c r="BH310" s="10"/>
      <c r="BI310" s="10"/>
      <c r="BJ310" s="10"/>
      <c r="BK310" s="10"/>
      <c r="BL310" s="10"/>
      <c r="BM310" s="10"/>
      <c r="BN310" s="10"/>
      <c r="BO310" s="10"/>
      <c r="BP310" s="10"/>
      <c r="BQ310" s="10"/>
      <c r="BR310" s="10"/>
      <c r="BS310" s="10"/>
      <c r="BT310" s="10"/>
      <c r="BU310" s="10"/>
      <c r="BV310" s="10"/>
      <c r="BW310" s="10"/>
      <c r="BX310" s="10"/>
      <c r="BY310" s="10"/>
      <c r="BZ310" s="10"/>
      <c r="CA310" s="10"/>
      <c r="CB310" s="10"/>
      <c r="CC310" s="10"/>
      <c r="CD310" s="10"/>
      <c r="CE310" s="10"/>
      <c r="CF310" s="10"/>
      <c r="CG310" s="10"/>
      <c r="CH310" s="10"/>
      <c r="CI310" s="10"/>
      <c r="CJ310" s="10"/>
      <c r="CK310" s="10"/>
      <c r="CL310" s="10"/>
      <c r="CM310" s="10"/>
      <c r="CN310" s="10"/>
      <c r="CO310" s="10"/>
    </row>
    <row r="311" spans="5:93" x14ac:dyDescent="0.25"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  <c r="AD311" s="10"/>
      <c r="AE311" s="10"/>
      <c r="AF311" s="10"/>
      <c r="AG311" s="10"/>
      <c r="AH311" s="10"/>
      <c r="AI311" s="10"/>
      <c r="AJ311" s="10"/>
      <c r="AK311" s="10"/>
      <c r="AL311" s="10"/>
      <c r="AM311" s="10"/>
      <c r="AN311" s="10"/>
      <c r="AO311" s="10"/>
      <c r="AP311" s="10"/>
      <c r="AQ311" s="10"/>
      <c r="AR311" s="10"/>
      <c r="AS311" s="10"/>
      <c r="AT311" s="10"/>
      <c r="AU311" s="10"/>
      <c r="AV311" s="10"/>
      <c r="AW311" s="10"/>
      <c r="AX311" s="10"/>
      <c r="AY311" s="10"/>
      <c r="AZ311" s="10"/>
      <c r="BA311" s="10"/>
      <c r="BB311" s="10"/>
      <c r="BC311" s="10"/>
      <c r="BD311" s="10"/>
      <c r="BE311" s="10"/>
      <c r="BF311" s="10"/>
      <c r="BG311" s="10"/>
      <c r="BH311" s="10"/>
      <c r="BI311" s="10"/>
      <c r="BJ311" s="10"/>
      <c r="BK311" s="10"/>
      <c r="BL311" s="10"/>
      <c r="BM311" s="10"/>
      <c r="BN311" s="10"/>
      <c r="BO311" s="10"/>
      <c r="BP311" s="10"/>
      <c r="BQ311" s="10"/>
      <c r="BR311" s="10"/>
      <c r="BS311" s="10"/>
      <c r="BT311" s="10"/>
      <c r="BU311" s="10"/>
      <c r="BV311" s="10"/>
      <c r="BW311" s="10"/>
      <c r="BX311" s="10"/>
      <c r="BY311" s="10"/>
      <c r="BZ311" s="10"/>
      <c r="CA311" s="10"/>
      <c r="CB311" s="10"/>
      <c r="CC311" s="10"/>
      <c r="CD311" s="10"/>
      <c r="CE311" s="10"/>
      <c r="CF311" s="10"/>
      <c r="CG311" s="10"/>
      <c r="CH311" s="10"/>
      <c r="CI311" s="10"/>
      <c r="CJ311" s="10"/>
      <c r="CK311" s="10"/>
      <c r="CL311" s="10"/>
      <c r="CM311" s="10"/>
      <c r="CN311" s="10"/>
      <c r="CO311" s="10"/>
    </row>
    <row r="312" spans="5:93" x14ac:dyDescent="0.25"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  <c r="AD312" s="10"/>
      <c r="AE312" s="10"/>
      <c r="AF312" s="10"/>
      <c r="AG312" s="10"/>
      <c r="AH312" s="10"/>
      <c r="AI312" s="10"/>
      <c r="AJ312" s="10"/>
      <c r="AK312" s="10"/>
      <c r="AL312" s="10"/>
      <c r="AM312" s="10"/>
      <c r="AN312" s="10"/>
      <c r="AO312" s="10"/>
      <c r="AP312" s="10"/>
      <c r="AQ312" s="10"/>
      <c r="AR312" s="10"/>
      <c r="AS312" s="10"/>
      <c r="AT312" s="10"/>
      <c r="AU312" s="10"/>
      <c r="AV312" s="10"/>
      <c r="AW312" s="10"/>
      <c r="AX312" s="10"/>
      <c r="AY312" s="10"/>
      <c r="AZ312" s="10"/>
      <c r="BA312" s="10"/>
      <c r="BB312" s="10"/>
      <c r="BC312" s="10"/>
      <c r="BD312" s="10"/>
      <c r="BE312" s="10"/>
      <c r="BF312" s="10"/>
      <c r="BG312" s="10"/>
      <c r="BH312" s="10"/>
      <c r="BI312" s="10"/>
      <c r="BJ312" s="10"/>
      <c r="BK312" s="10"/>
      <c r="BL312" s="10"/>
      <c r="BM312" s="10"/>
      <c r="BN312" s="10"/>
      <c r="BO312" s="10"/>
      <c r="BP312" s="10"/>
      <c r="BQ312" s="10"/>
      <c r="BR312" s="10"/>
      <c r="BS312" s="10"/>
      <c r="BT312" s="10"/>
      <c r="BU312" s="10"/>
      <c r="BV312" s="10"/>
      <c r="BW312" s="10"/>
      <c r="BX312" s="10"/>
      <c r="BY312" s="10"/>
      <c r="BZ312" s="10"/>
      <c r="CA312" s="10"/>
      <c r="CB312" s="10"/>
      <c r="CC312" s="10"/>
      <c r="CD312" s="10"/>
      <c r="CE312" s="10"/>
      <c r="CF312" s="10"/>
      <c r="CG312" s="10"/>
      <c r="CH312" s="10"/>
      <c r="CI312" s="10"/>
      <c r="CJ312" s="10"/>
      <c r="CK312" s="10"/>
      <c r="CL312" s="10"/>
      <c r="CM312" s="10"/>
      <c r="CN312" s="10"/>
      <c r="CO312" s="10"/>
    </row>
    <row r="313" spans="5:93" x14ac:dyDescent="0.25"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  <c r="AD313" s="10"/>
      <c r="AE313" s="10"/>
      <c r="AF313" s="10"/>
      <c r="AG313" s="10"/>
      <c r="AH313" s="10"/>
      <c r="AI313" s="10"/>
      <c r="AJ313" s="10"/>
      <c r="AK313" s="10"/>
      <c r="AL313" s="10"/>
      <c r="AM313" s="10"/>
      <c r="AN313" s="10"/>
      <c r="AO313" s="10"/>
      <c r="AP313" s="10"/>
      <c r="AQ313" s="10"/>
      <c r="AR313" s="10"/>
      <c r="AS313" s="10"/>
      <c r="AT313" s="10"/>
      <c r="AU313" s="10"/>
      <c r="AV313" s="10"/>
      <c r="AW313" s="10"/>
      <c r="AX313" s="10"/>
      <c r="AY313" s="10"/>
      <c r="AZ313" s="10"/>
      <c r="BA313" s="10"/>
      <c r="BB313" s="10"/>
      <c r="BC313" s="10"/>
      <c r="BD313" s="10"/>
      <c r="BE313" s="10"/>
      <c r="BF313" s="10"/>
      <c r="BG313" s="10"/>
      <c r="BH313" s="10"/>
      <c r="BI313" s="10"/>
      <c r="BJ313" s="10"/>
      <c r="BK313" s="10"/>
      <c r="BL313" s="10"/>
      <c r="BM313" s="10"/>
      <c r="BN313" s="10"/>
      <c r="BO313" s="10"/>
      <c r="BP313" s="10"/>
      <c r="BQ313" s="10"/>
      <c r="BR313" s="10"/>
      <c r="BS313" s="10"/>
      <c r="BT313" s="10"/>
      <c r="BU313" s="10"/>
      <c r="BV313" s="10"/>
      <c r="BW313" s="10"/>
      <c r="BX313" s="10"/>
      <c r="BY313" s="10"/>
      <c r="BZ313" s="10"/>
      <c r="CA313" s="10"/>
      <c r="CB313" s="10"/>
      <c r="CC313" s="10"/>
      <c r="CD313" s="10"/>
      <c r="CE313" s="10"/>
      <c r="CF313" s="10"/>
      <c r="CG313" s="10"/>
      <c r="CH313" s="10"/>
      <c r="CI313" s="10"/>
      <c r="CJ313" s="10"/>
      <c r="CK313" s="10"/>
      <c r="CL313" s="10"/>
      <c r="CM313" s="10"/>
      <c r="CN313" s="10"/>
      <c r="CO313" s="10"/>
    </row>
    <row r="314" spans="5:93" x14ac:dyDescent="0.25"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  <c r="AD314" s="10"/>
      <c r="AE314" s="10"/>
      <c r="AF314" s="10"/>
      <c r="AG314" s="10"/>
      <c r="AH314" s="10"/>
      <c r="AI314" s="10"/>
      <c r="AJ314" s="10"/>
      <c r="AK314" s="10"/>
      <c r="AL314" s="10"/>
      <c r="AM314" s="10"/>
      <c r="AN314" s="10"/>
      <c r="AO314" s="10"/>
      <c r="AP314" s="10"/>
      <c r="AQ314" s="10"/>
      <c r="AR314" s="10"/>
      <c r="AS314" s="10"/>
      <c r="AT314" s="10"/>
      <c r="AU314" s="10"/>
      <c r="AV314" s="10"/>
      <c r="AW314" s="10"/>
      <c r="AX314" s="10"/>
      <c r="AY314" s="10"/>
      <c r="AZ314" s="10"/>
      <c r="BA314" s="10"/>
      <c r="BB314" s="10"/>
      <c r="BC314" s="10"/>
      <c r="BD314" s="10"/>
      <c r="BE314" s="10"/>
      <c r="BF314" s="10"/>
      <c r="BG314" s="10"/>
      <c r="BH314" s="10"/>
      <c r="BI314" s="10"/>
      <c r="BJ314" s="10"/>
      <c r="BK314" s="10"/>
      <c r="BL314" s="10"/>
      <c r="BM314" s="10"/>
      <c r="BN314" s="10"/>
      <c r="BO314" s="10"/>
      <c r="BP314" s="10"/>
      <c r="BQ314" s="10"/>
      <c r="BR314" s="10"/>
      <c r="BS314" s="10"/>
      <c r="BT314" s="10"/>
      <c r="BU314" s="10"/>
      <c r="BV314" s="10"/>
      <c r="BW314" s="10"/>
      <c r="BX314" s="10"/>
      <c r="BY314" s="10"/>
      <c r="BZ314" s="10"/>
      <c r="CA314" s="10"/>
      <c r="CB314" s="10"/>
      <c r="CC314" s="10"/>
      <c r="CD314" s="10"/>
      <c r="CE314" s="10"/>
      <c r="CF314" s="10"/>
      <c r="CG314" s="10"/>
      <c r="CH314" s="10"/>
      <c r="CI314" s="10"/>
      <c r="CJ314" s="10"/>
      <c r="CK314" s="10"/>
      <c r="CL314" s="10"/>
      <c r="CM314" s="10"/>
      <c r="CN314" s="10"/>
      <c r="CO314" s="10"/>
    </row>
    <row r="315" spans="5:93" x14ac:dyDescent="0.25"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  <c r="AD315" s="10"/>
      <c r="AE315" s="10"/>
      <c r="AF315" s="10"/>
      <c r="AG315" s="10"/>
      <c r="AH315" s="10"/>
      <c r="AI315" s="10"/>
      <c r="AJ315" s="10"/>
      <c r="AK315" s="10"/>
      <c r="AL315" s="10"/>
      <c r="AM315" s="10"/>
      <c r="AN315" s="10"/>
      <c r="AO315" s="10"/>
      <c r="AP315" s="10"/>
      <c r="AQ315" s="10"/>
      <c r="AR315" s="10"/>
      <c r="AS315" s="10"/>
      <c r="AT315" s="10"/>
      <c r="AU315" s="10"/>
      <c r="AV315" s="10"/>
      <c r="AW315" s="10"/>
      <c r="AX315" s="10"/>
      <c r="AY315" s="10"/>
      <c r="AZ315" s="10"/>
      <c r="BA315" s="10"/>
      <c r="BB315" s="10"/>
      <c r="BC315" s="10"/>
      <c r="BD315" s="10"/>
      <c r="BE315" s="10"/>
      <c r="BF315" s="10"/>
      <c r="BG315" s="10"/>
      <c r="BH315" s="10"/>
      <c r="BI315" s="10"/>
      <c r="BJ315" s="10"/>
      <c r="BK315" s="10"/>
      <c r="BL315" s="10"/>
      <c r="BM315" s="10"/>
      <c r="BN315" s="10"/>
      <c r="BO315" s="10"/>
      <c r="BP315" s="10"/>
      <c r="BQ315" s="10"/>
      <c r="BR315" s="10"/>
      <c r="BS315" s="10"/>
      <c r="BT315" s="10"/>
      <c r="BU315" s="10"/>
      <c r="BV315" s="10"/>
      <c r="BW315" s="10"/>
      <c r="BX315" s="10"/>
      <c r="BY315" s="10"/>
      <c r="BZ315" s="10"/>
      <c r="CA315" s="10"/>
      <c r="CB315" s="10"/>
      <c r="CC315" s="10"/>
      <c r="CD315" s="10"/>
      <c r="CE315" s="10"/>
      <c r="CF315" s="10"/>
      <c r="CG315" s="10"/>
      <c r="CH315" s="10"/>
      <c r="CI315" s="10"/>
      <c r="CJ315" s="10"/>
      <c r="CK315" s="10"/>
      <c r="CL315" s="10"/>
      <c r="CM315" s="10"/>
      <c r="CN315" s="10"/>
      <c r="CO315" s="10"/>
    </row>
    <row r="316" spans="5:93" x14ac:dyDescent="0.25"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  <c r="AD316" s="10"/>
      <c r="AE316" s="10"/>
      <c r="AF316" s="10"/>
      <c r="AG316" s="10"/>
      <c r="AH316" s="10"/>
      <c r="AI316" s="10"/>
      <c r="AJ316" s="10"/>
      <c r="AK316" s="10"/>
      <c r="AL316" s="10"/>
      <c r="AM316" s="10"/>
      <c r="AN316" s="10"/>
      <c r="AO316" s="10"/>
      <c r="AP316" s="10"/>
      <c r="AQ316" s="10"/>
      <c r="AR316" s="10"/>
      <c r="AS316" s="10"/>
      <c r="AT316" s="10"/>
      <c r="AU316" s="10"/>
      <c r="AV316" s="10"/>
      <c r="AW316" s="10"/>
      <c r="AX316" s="10"/>
      <c r="AY316" s="10"/>
      <c r="AZ316" s="10"/>
      <c r="BA316" s="10"/>
      <c r="BB316" s="10"/>
      <c r="BC316" s="10"/>
      <c r="BD316" s="10"/>
      <c r="BE316" s="10"/>
      <c r="BF316" s="10"/>
      <c r="BG316" s="10"/>
      <c r="BH316" s="10"/>
      <c r="BI316" s="10"/>
      <c r="BJ316" s="10"/>
      <c r="BK316" s="10"/>
      <c r="BL316" s="10"/>
      <c r="BM316" s="10"/>
      <c r="BN316" s="10"/>
      <c r="BO316" s="10"/>
      <c r="BP316" s="10"/>
      <c r="BQ316" s="10"/>
      <c r="BR316" s="10"/>
      <c r="BS316" s="10"/>
      <c r="BT316" s="10"/>
      <c r="BU316" s="10"/>
      <c r="BV316" s="10"/>
      <c r="BW316" s="10"/>
      <c r="BX316" s="10"/>
      <c r="BY316" s="10"/>
      <c r="BZ316" s="10"/>
      <c r="CA316" s="10"/>
      <c r="CB316" s="10"/>
      <c r="CC316" s="10"/>
      <c r="CD316" s="10"/>
      <c r="CE316" s="10"/>
      <c r="CF316" s="10"/>
      <c r="CG316" s="10"/>
      <c r="CH316" s="10"/>
      <c r="CI316" s="10"/>
      <c r="CJ316" s="10"/>
      <c r="CK316" s="10"/>
      <c r="CL316" s="10"/>
      <c r="CM316" s="10"/>
      <c r="CN316" s="10"/>
      <c r="CO316" s="10"/>
    </row>
    <row r="317" spans="5:93" x14ac:dyDescent="0.25"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  <c r="AD317" s="10"/>
      <c r="AE317" s="10"/>
      <c r="AF317" s="10"/>
      <c r="AG317" s="10"/>
      <c r="AH317" s="10"/>
      <c r="AI317" s="10"/>
      <c r="AJ317" s="10"/>
      <c r="AK317" s="10"/>
      <c r="AL317" s="10"/>
      <c r="AM317" s="10"/>
      <c r="AN317" s="10"/>
      <c r="AO317" s="10"/>
      <c r="AP317" s="10"/>
      <c r="AQ317" s="10"/>
      <c r="AR317" s="10"/>
      <c r="AS317" s="10"/>
      <c r="AT317" s="10"/>
      <c r="AU317" s="10"/>
      <c r="AV317" s="10"/>
      <c r="AW317" s="10"/>
      <c r="AX317" s="10"/>
      <c r="AY317" s="10"/>
      <c r="AZ317" s="10"/>
      <c r="BA317" s="10"/>
      <c r="BB317" s="10"/>
      <c r="BC317" s="10"/>
      <c r="BD317" s="10"/>
      <c r="BE317" s="10"/>
      <c r="BF317" s="10"/>
      <c r="BG317" s="10"/>
      <c r="BH317" s="10"/>
      <c r="BI317" s="10"/>
      <c r="BJ317" s="10"/>
      <c r="BK317" s="10"/>
      <c r="BL317" s="10"/>
      <c r="BM317" s="10"/>
      <c r="BN317" s="10"/>
      <c r="BO317" s="10"/>
      <c r="BP317" s="10"/>
      <c r="BQ317" s="10"/>
      <c r="BR317" s="10"/>
      <c r="BS317" s="10"/>
      <c r="BT317" s="10"/>
      <c r="BU317" s="10"/>
      <c r="BV317" s="10"/>
      <c r="BW317" s="10"/>
      <c r="BX317" s="10"/>
      <c r="BY317" s="10"/>
      <c r="BZ317" s="10"/>
      <c r="CA317" s="10"/>
      <c r="CB317" s="10"/>
      <c r="CC317" s="10"/>
      <c r="CD317" s="10"/>
      <c r="CE317" s="10"/>
      <c r="CF317" s="10"/>
      <c r="CG317" s="10"/>
      <c r="CH317" s="10"/>
      <c r="CI317" s="10"/>
      <c r="CJ317" s="10"/>
      <c r="CK317" s="10"/>
      <c r="CL317" s="10"/>
      <c r="CM317" s="10"/>
      <c r="CN317" s="10"/>
      <c r="CO317" s="10"/>
    </row>
    <row r="318" spans="5:93" x14ac:dyDescent="0.25"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  <c r="AD318" s="10"/>
      <c r="AE318" s="10"/>
      <c r="AF318" s="10"/>
      <c r="AG318" s="10"/>
      <c r="AH318" s="10"/>
      <c r="AI318" s="10"/>
      <c r="AJ318" s="10"/>
      <c r="AK318" s="10"/>
      <c r="AL318" s="10"/>
      <c r="AM318" s="10"/>
      <c r="AN318" s="10"/>
      <c r="AO318" s="10"/>
      <c r="AP318" s="10"/>
      <c r="AQ318" s="10"/>
      <c r="AR318" s="10"/>
      <c r="AS318" s="10"/>
      <c r="AT318" s="10"/>
      <c r="AU318" s="10"/>
      <c r="AV318" s="10"/>
      <c r="AW318" s="10"/>
      <c r="AX318" s="10"/>
      <c r="AY318" s="10"/>
      <c r="AZ318" s="10"/>
      <c r="BA318" s="10"/>
      <c r="BB318" s="10"/>
      <c r="BC318" s="10"/>
      <c r="BD318" s="10"/>
      <c r="BE318" s="10"/>
      <c r="BF318" s="10"/>
      <c r="BG318" s="10"/>
      <c r="BH318" s="10"/>
      <c r="BI318" s="10"/>
      <c r="BJ318" s="10"/>
      <c r="BK318" s="10"/>
      <c r="BL318" s="10"/>
      <c r="BM318" s="10"/>
      <c r="BN318" s="10"/>
      <c r="BO318" s="10"/>
      <c r="BP318" s="10"/>
      <c r="BQ318" s="10"/>
      <c r="BR318" s="10"/>
      <c r="BS318" s="10"/>
      <c r="BT318" s="10"/>
      <c r="BU318" s="10"/>
      <c r="BV318" s="10"/>
      <c r="BW318" s="10"/>
      <c r="BX318" s="10"/>
      <c r="BY318" s="10"/>
      <c r="BZ318" s="10"/>
      <c r="CA318" s="10"/>
      <c r="CB318" s="10"/>
      <c r="CC318" s="10"/>
      <c r="CD318" s="10"/>
      <c r="CE318" s="10"/>
      <c r="CF318" s="10"/>
      <c r="CG318" s="10"/>
      <c r="CH318" s="10"/>
      <c r="CI318" s="10"/>
      <c r="CJ318" s="10"/>
      <c r="CK318" s="10"/>
      <c r="CL318" s="10"/>
      <c r="CM318" s="10"/>
      <c r="CN318" s="10"/>
      <c r="CO318" s="10"/>
    </row>
    <row r="319" spans="5:93" x14ac:dyDescent="0.25"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  <c r="AD319" s="10"/>
      <c r="AE319" s="10"/>
      <c r="AF319" s="10"/>
      <c r="AG319" s="10"/>
      <c r="AH319" s="10"/>
      <c r="AI319" s="10"/>
      <c r="AJ319" s="10"/>
      <c r="AK319" s="10"/>
      <c r="AL319" s="10"/>
      <c r="AM319" s="10"/>
      <c r="AN319" s="10"/>
      <c r="AO319" s="10"/>
      <c r="AP319" s="10"/>
      <c r="AQ319" s="10"/>
      <c r="AR319" s="10"/>
      <c r="AS319" s="10"/>
      <c r="AT319" s="10"/>
      <c r="AU319" s="10"/>
      <c r="AV319" s="10"/>
      <c r="AW319" s="10"/>
      <c r="AX319" s="10"/>
      <c r="AY319" s="10"/>
      <c r="AZ319" s="10"/>
      <c r="BA319" s="10"/>
      <c r="BB319" s="10"/>
      <c r="BC319" s="10"/>
      <c r="BD319" s="10"/>
      <c r="BE319" s="10"/>
      <c r="BF319" s="10"/>
      <c r="BG319" s="10"/>
      <c r="BH319" s="10"/>
      <c r="BI319" s="10"/>
      <c r="BJ319" s="10"/>
      <c r="BK319" s="10"/>
      <c r="BL319" s="10"/>
      <c r="BM319" s="10"/>
      <c r="BN319" s="10"/>
      <c r="BO319" s="10"/>
      <c r="BP319" s="10"/>
      <c r="BQ319" s="10"/>
      <c r="BR319" s="10"/>
      <c r="BS319" s="10"/>
      <c r="BT319" s="10"/>
      <c r="BU319" s="10"/>
      <c r="BV319" s="10"/>
      <c r="BW319" s="10"/>
      <c r="BX319" s="10"/>
      <c r="BY319" s="10"/>
      <c r="BZ319" s="10"/>
      <c r="CA319" s="10"/>
      <c r="CB319" s="10"/>
      <c r="CC319" s="10"/>
      <c r="CD319" s="10"/>
      <c r="CE319" s="10"/>
      <c r="CF319" s="10"/>
      <c r="CG319" s="10"/>
      <c r="CH319" s="10"/>
      <c r="CI319" s="10"/>
      <c r="CJ319" s="10"/>
      <c r="CK319" s="10"/>
      <c r="CL319" s="10"/>
      <c r="CM319" s="10"/>
      <c r="CN319" s="10"/>
      <c r="CO319" s="10"/>
    </row>
    <row r="320" spans="5:93" x14ac:dyDescent="0.25"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  <c r="AD320" s="10"/>
      <c r="AE320" s="10"/>
      <c r="AF320" s="10"/>
      <c r="AG320" s="10"/>
      <c r="AH320" s="10"/>
      <c r="AI320" s="10"/>
      <c r="AJ320" s="10"/>
      <c r="AK320" s="10"/>
      <c r="AL320" s="10"/>
      <c r="AM320" s="10"/>
      <c r="AN320" s="10"/>
      <c r="AO320" s="10"/>
      <c r="AP320" s="10"/>
      <c r="AQ320" s="10"/>
      <c r="AR320" s="10"/>
      <c r="AS320" s="10"/>
      <c r="AT320" s="10"/>
      <c r="AU320" s="10"/>
      <c r="AV320" s="10"/>
      <c r="AW320" s="10"/>
      <c r="AX320" s="10"/>
      <c r="AY320" s="10"/>
      <c r="AZ320" s="10"/>
      <c r="BA320" s="10"/>
      <c r="BB320" s="10"/>
      <c r="BC320" s="10"/>
      <c r="BD320" s="10"/>
      <c r="BE320" s="10"/>
      <c r="BF320" s="10"/>
      <c r="BG320" s="10"/>
      <c r="BH320" s="10"/>
      <c r="BI320" s="10"/>
      <c r="BJ320" s="10"/>
      <c r="BK320" s="10"/>
      <c r="BL320" s="10"/>
      <c r="BM320" s="10"/>
      <c r="BN320" s="10"/>
      <c r="BO320" s="10"/>
      <c r="BP320" s="10"/>
      <c r="BQ320" s="10"/>
      <c r="BR320" s="10"/>
      <c r="BS320" s="10"/>
      <c r="BT320" s="10"/>
      <c r="BU320" s="10"/>
      <c r="BV320" s="10"/>
      <c r="BW320" s="10"/>
      <c r="BX320" s="10"/>
      <c r="BY320" s="10"/>
      <c r="BZ320" s="10"/>
      <c r="CA320" s="10"/>
      <c r="CB320" s="10"/>
      <c r="CC320" s="10"/>
      <c r="CD320" s="10"/>
      <c r="CE320" s="10"/>
      <c r="CF320" s="10"/>
      <c r="CG320" s="10"/>
      <c r="CH320" s="10"/>
      <c r="CI320" s="10"/>
      <c r="CJ320" s="10"/>
      <c r="CK320" s="10"/>
      <c r="CL320" s="10"/>
      <c r="CM320" s="10"/>
      <c r="CN320" s="10"/>
      <c r="CO320" s="10"/>
    </row>
    <row r="321" spans="5:93" x14ac:dyDescent="0.25"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  <c r="AD321" s="10"/>
      <c r="AE321" s="10"/>
      <c r="AF321" s="10"/>
      <c r="AG321" s="10"/>
      <c r="AH321" s="10"/>
      <c r="AI321" s="10"/>
      <c r="AJ321" s="10"/>
      <c r="AK321" s="10"/>
      <c r="AL321" s="10"/>
      <c r="AM321" s="10"/>
      <c r="AN321" s="10"/>
      <c r="AO321" s="10"/>
      <c r="AP321" s="10"/>
      <c r="AQ321" s="10"/>
      <c r="AR321" s="10"/>
      <c r="AS321" s="10"/>
      <c r="AT321" s="10"/>
      <c r="AU321" s="10"/>
      <c r="AV321" s="10"/>
      <c r="AW321" s="10"/>
      <c r="AX321" s="10"/>
      <c r="AY321" s="10"/>
      <c r="AZ321" s="10"/>
      <c r="BA321" s="10"/>
      <c r="BB321" s="10"/>
      <c r="BC321" s="10"/>
      <c r="BD321" s="10"/>
      <c r="BE321" s="10"/>
      <c r="BF321" s="10"/>
      <c r="BG321" s="10"/>
      <c r="BH321" s="10"/>
      <c r="BI321" s="10"/>
      <c r="BJ321" s="10"/>
      <c r="BK321" s="10"/>
      <c r="BL321" s="10"/>
      <c r="BM321" s="10"/>
      <c r="BN321" s="10"/>
      <c r="BO321" s="10"/>
      <c r="BP321" s="10"/>
      <c r="BQ321" s="10"/>
      <c r="BR321" s="10"/>
      <c r="BS321" s="10"/>
      <c r="BT321" s="10"/>
      <c r="BU321" s="10"/>
      <c r="BV321" s="10"/>
      <c r="BW321" s="10"/>
      <c r="BX321" s="10"/>
      <c r="BY321" s="10"/>
      <c r="BZ321" s="10"/>
      <c r="CA321" s="10"/>
      <c r="CB321" s="10"/>
      <c r="CC321" s="10"/>
      <c r="CD321" s="10"/>
      <c r="CE321" s="10"/>
      <c r="CF321" s="10"/>
      <c r="CG321" s="10"/>
      <c r="CH321" s="10"/>
      <c r="CI321" s="10"/>
      <c r="CJ321" s="10"/>
      <c r="CK321" s="10"/>
      <c r="CL321" s="10"/>
      <c r="CM321" s="10"/>
      <c r="CN321" s="10"/>
      <c r="CO321" s="10"/>
    </row>
    <row r="322" spans="5:93" x14ac:dyDescent="0.25"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  <c r="AD322" s="10"/>
      <c r="AE322" s="10"/>
      <c r="AF322" s="10"/>
      <c r="AG322" s="10"/>
      <c r="AH322" s="10"/>
      <c r="AI322" s="10"/>
      <c r="AJ322" s="10"/>
      <c r="AK322" s="10"/>
      <c r="AL322" s="10"/>
      <c r="AM322" s="10"/>
      <c r="AN322" s="10"/>
      <c r="AO322" s="10"/>
      <c r="AP322" s="10"/>
      <c r="AQ322" s="10"/>
      <c r="AR322" s="10"/>
      <c r="AS322" s="10"/>
      <c r="AT322" s="10"/>
      <c r="AU322" s="10"/>
      <c r="AV322" s="10"/>
      <c r="AW322" s="10"/>
      <c r="AX322" s="10"/>
      <c r="AY322" s="10"/>
      <c r="AZ322" s="10"/>
      <c r="BA322" s="10"/>
      <c r="BB322" s="10"/>
      <c r="BC322" s="10"/>
      <c r="BD322" s="10"/>
      <c r="BE322" s="10"/>
      <c r="BF322" s="10"/>
      <c r="BG322" s="10"/>
      <c r="BH322" s="10"/>
      <c r="BI322" s="10"/>
      <c r="BJ322" s="10"/>
      <c r="BK322" s="10"/>
      <c r="BL322" s="10"/>
      <c r="BM322" s="10"/>
      <c r="BN322" s="10"/>
      <c r="BO322" s="10"/>
      <c r="BP322" s="10"/>
      <c r="BQ322" s="10"/>
      <c r="BR322" s="10"/>
      <c r="BS322" s="10"/>
      <c r="BT322" s="10"/>
      <c r="BU322" s="10"/>
      <c r="BV322" s="10"/>
      <c r="BW322" s="10"/>
      <c r="BX322" s="10"/>
      <c r="BY322" s="10"/>
      <c r="BZ322" s="10"/>
      <c r="CA322" s="10"/>
      <c r="CB322" s="10"/>
      <c r="CC322" s="10"/>
      <c r="CD322" s="10"/>
      <c r="CE322" s="10"/>
      <c r="CF322" s="10"/>
      <c r="CG322" s="10"/>
      <c r="CH322" s="10"/>
      <c r="CI322" s="10"/>
      <c r="CJ322" s="10"/>
      <c r="CK322" s="10"/>
      <c r="CL322" s="10"/>
      <c r="CM322" s="10"/>
      <c r="CN322" s="10"/>
      <c r="CO322" s="10"/>
    </row>
    <row r="323" spans="5:93" x14ac:dyDescent="0.25"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  <c r="AD323" s="10"/>
      <c r="AE323" s="10"/>
      <c r="AF323" s="10"/>
      <c r="AG323" s="10"/>
      <c r="AH323" s="10"/>
      <c r="AI323" s="10"/>
      <c r="AJ323" s="10"/>
      <c r="AK323" s="10"/>
      <c r="AL323" s="10"/>
      <c r="AM323" s="10"/>
      <c r="AN323" s="10"/>
      <c r="AO323" s="10"/>
      <c r="AP323" s="10"/>
      <c r="AQ323" s="10"/>
      <c r="AR323" s="10"/>
      <c r="AS323" s="10"/>
      <c r="AT323" s="10"/>
      <c r="AU323" s="10"/>
      <c r="AV323" s="10"/>
      <c r="AW323" s="10"/>
      <c r="AX323" s="10"/>
      <c r="AY323" s="10"/>
      <c r="AZ323" s="10"/>
      <c r="BA323" s="10"/>
      <c r="BB323" s="10"/>
      <c r="BC323" s="10"/>
      <c r="BD323" s="10"/>
      <c r="BE323" s="10"/>
      <c r="BF323" s="10"/>
      <c r="BG323" s="10"/>
      <c r="BH323" s="10"/>
      <c r="BI323" s="10"/>
      <c r="BJ323" s="10"/>
      <c r="BK323" s="10"/>
      <c r="BL323" s="10"/>
      <c r="BM323" s="10"/>
      <c r="BN323" s="10"/>
      <c r="BO323" s="10"/>
      <c r="BP323" s="10"/>
      <c r="BQ323" s="10"/>
      <c r="BR323" s="10"/>
      <c r="BS323" s="10"/>
      <c r="BT323" s="10"/>
      <c r="BU323" s="10"/>
      <c r="BV323" s="10"/>
      <c r="BW323" s="10"/>
      <c r="BX323" s="10"/>
      <c r="BY323" s="10"/>
      <c r="BZ323" s="10"/>
      <c r="CA323" s="10"/>
      <c r="CB323" s="10"/>
      <c r="CC323" s="10"/>
      <c r="CD323" s="10"/>
      <c r="CE323" s="10"/>
      <c r="CF323" s="10"/>
      <c r="CG323" s="10"/>
      <c r="CH323" s="10"/>
      <c r="CI323" s="10"/>
      <c r="CJ323" s="10"/>
      <c r="CK323" s="10"/>
      <c r="CL323" s="10"/>
      <c r="CM323" s="10"/>
      <c r="CN323" s="10"/>
      <c r="CO323" s="10"/>
    </row>
    <row r="324" spans="5:93" x14ac:dyDescent="0.25"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  <c r="AD324" s="10"/>
      <c r="AE324" s="10"/>
      <c r="AF324" s="10"/>
      <c r="AG324" s="10"/>
      <c r="AH324" s="10"/>
      <c r="AI324" s="10"/>
      <c r="AJ324" s="10"/>
      <c r="AK324" s="10"/>
      <c r="AL324" s="10"/>
      <c r="AM324" s="10"/>
      <c r="AN324" s="10"/>
      <c r="AO324" s="10"/>
      <c r="AP324" s="10"/>
      <c r="AQ324" s="10"/>
      <c r="AR324" s="10"/>
      <c r="AS324" s="10"/>
      <c r="AT324" s="10"/>
      <c r="AU324" s="10"/>
      <c r="AV324" s="10"/>
      <c r="AW324" s="10"/>
      <c r="AX324" s="10"/>
      <c r="AY324" s="10"/>
      <c r="AZ324" s="10"/>
      <c r="BA324" s="10"/>
      <c r="BB324" s="10"/>
      <c r="BC324" s="10"/>
      <c r="BD324" s="10"/>
      <c r="BE324" s="10"/>
      <c r="BF324" s="10"/>
      <c r="BG324" s="10"/>
      <c r="BH324" s="10"/>
      <c r="BI324" s="10"/>
      <c r="BJ324" s="10"/>
      <c r="BK324" s="10"/>
      <c r="BL324" s="10"/>
      <c r="BM324" s="10"/>
      <c r="BN324" s="10"/>
      <c r="BO324" s="10"/>
      <c r="BP324" s="10"/>
      <c r="BQ324" s="10"/>
      <c r="BR324" s="10"/>
      <c r="BS324" s="10"/>
      <c r="BT324" s="10"/>
      <c r="BU324" s="10"/>
      <c r="BV324" s="10"/>
      <c r="BW324" s="10"/>
      <c r="BX324" s="10"/>
      <c r="BY324" s="10"/>
      <c r="BZ324" s="10"/>
      <c r="CA324" s="10"/>
      <c r="CB324" s="10"/>
      <c r="CC324" s="10"/>
      <c r="CD324" s="10"/>
      <c r="CE324" s="10"/>
      <c r="CF324" s="10"/>
      <c r="CG324" s="10"/>
      <c r="CH324" s="10"/>
      <c r="CI324" s="10"/>
      <c r="CJ324" s="10"/>
      <c r="CK324" s="10"/>
      <c r="CL324" s="10"/>
      <c r="CM324" s="10"/>
      <c r="CN324" s="10"/>
      <c r="CO324" s="10"/>
    </row>
    <row r="325" spans="5:93" x14ac:dyDescent="0.25"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  <c r="AD325" s="10"/>
      <c r="AE325" s="10"/>
      <c r="AF325" s="10"/>
      <c r="AG325" s="10"/>
      <c r="AH325" s="10"/>
      <c r="AI325" s="10"/>
      <c r="AJ325" s="10"/>
      <c r="AK325" s="10"/>
      <c r="AL325" s="10"/>
      <c r="AM325" s="10"/>
      <c r="AN325" s="10"/>
      <c r="AO325" s="10"/>
      <c r="AP325" s="10"/>
      <c r="AQ325" s="10"/>
      <c r="AR325" s="10"/>
      <c r="AS325" s="10"/>
      <c r="AT325" s="10"/>
      <c r="AU325" s="10"/>
      <c r="AV325" s="10"/>
      <c r="AW325" s="10"/>
      <c r="AX325" s="10"/>
      <c r="AY325" s="10"/>
      <c r="AZ325" s="10"/>
      <c r="BA325" s="10"/>
      <c r="BB325" s="10"/>
      <c r="BC325" s="10"/>
      <c r="BD325" s="10"/>
      <c r="BE325" s="10"/>
      <c r="BF325" s="10"/>
      <c r="BG325" s="10"/>
      <c r="BH325" s="10"/>
      <c r="BI325" s="10"/>
      <c r="BJ325" s="10"/>
      <c r="BK325" s="10"/>
      <c r="BL325" s="10"/>
      <c r="BM325" s="10"/>
      <c r="BN325" s="10"/>
      <c r="BO325" s="10"/>
      <c r="BP325" s="10"/>
      <c r="BQ325" s="10"/>
      <c r="BR325" s="10"/>
      <c r="BS325" s="10"/>
      <c r="BT325" s="10"/>
      <c r="BU325" s="10"/>
      <c r="BV325" s="10"/>
      <c r="BW325" s="10"/>
      <c r="BX325" s="10"/>
      <c r="BY325" s="10"/>
      <c r="BZ325" s="10"/>
      <c r="CA325" s="10"/>
      <c r="CB325" s="10"/>
      <c r="CC325" s="10"/>
      <c r="CD325" s="10"/>
      <c r="CE325" s="10"/>
      <c r="CF325" s="10"/>
      <c r="CG325" s="10"/>
      <c r="CH325" s="10"/>
      <c r="CI325" s="10"/>
      <c r="CJ325" s="10"/>
      <c r="CK325" s="10"/>
      <c r="CL325" s="10"/>
      <c r="CM325" s="10"/>
      <c r="CN325" s="10"/>
      <c r="CO325" s="10"/>
    </row>
    <row r="326" spans="5:93" x14ac:dyDescent="0.25"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  <c r="AD326" s="10"/>
      <c r="AE326" s="10"/>
      <c r="AF326" s="10"/>
      <c r="AG326" s="10"/>
      <c r="AH326" s="10"/>
      <c r="AI326" s="10"/>
      <c r="AJ326" s="10"/>
      <c r="AK326" s="10"/>
      <c r="AL326" s="10"/>
      <c r="AM326" s="10"/>
      <c r="AN326" s="10"/>
      <c r="AO326" s="10"/>
      <c r="AP326" s="10"/>
      <c r="AQ326" s="10"/>
      <c r="AR326" s="10"/>
      <c r="AS326" s="10"/>
      <c r="AT326" s="10"/>
      <c r="AU326" s="10"/>
      <c r="AV326" s="10"/>
      <c r="AW326" s="10"/>
      <c r="AX326" s="10"/>
      <c r="AY326" s="10"/>
      <c r="AZ326" s="10"/>
      <c r="BA326" s="10"/>
      <c r="BB326" s="10"/>
      <c r="BC326" s="10"/>
      <c r="BD326" s="10"/>
      <c r="BE326" s="10"/>
      <c r="BF326" s="10"/>
      <c r="BG326" s="10"/>
      <c r="BH326" s="10"/>
      <c r="BI326" s="10"/>
      <c r="BJ326" s="10"/>
      <c r="BK326" s="10"/>
      <c r="BL326" s="10"/>
      <c r="BM326" s="10"/>
      <c r="BN326" s="10"/>
      <c r="BO326" s="10"/>
      <c r="BP326" s="10"/>
      <c r="BQ326" s="10"/>
      <c r="BR326" s="10"/>
      <c r="BS326" s="10"/>
      <c r="BT326" s="10"/>
      <c r="BU326" s="10"/>
      <c r="BV326" s="10"/>
      <c r="BW326" s="10"/>
      <c r="BX326" s="10"/>
      <c r="BY326" s="10"/>
      <c r="BZ326" s="10"/>
      <c r="CA326" s="10"/>
      <c r="CB326" s="10"/>
      <c r="CC326" s="10"/>
      <c r="CD326" s="10"/>
      <c r="CE326" s="10"/>
      <c r="CF326" s="10"/>
      <c r="CG326" s="10"/>
      <c r="CH326" s="10"/>
      <c r="CI326" s="10"/>
      <c r="CJ326" s="10"/>
      <c r="CK326" s="10"/>
      <c r="CL326" s="10"/>
      <c r="CM326" s="10"/>
      <c r="CN326" s="10"/>
      <c r="CO326" s="10"/>
    </row>
    <row r="327" spans="5:93" x14ac:dyDescent="0.25"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  <c r="AD327" s="10"/>
      <c r="AE327" s="10"/>
      <c r="AF327" s="10"/>
      <c r="AG327" s="10"/>
      <c r="AH327" s="10"/>
      <c r="AI327" s="10"/>
      <c r="AJ327" s="10"/>
      <c r="AK327" s="10"/>
      <c r="AL327" s="10"/>
      <c r="AM327" s="10"/>
      <c r="AN327" s="10"/>
      <c r="AO327" s="10"/>
      <c r="AP327" s="10"/>
      <c r="AQ327" s="10"/>
      <c r="AR327" s="10"/>
      <c r="AS327" s="10"/>
      <c r="AT327" s="10"/>
      <c r="AU327" s="10"/>
      <c r="AV327" s="10"/>
      <c r="AW327" s="10"/>
      <c r="AX327" s="10"/>
      <c r="AY327" s="10"/>
      <c r="AZ327" s="10"/>
      <c r="BA327" s="10"/>
      <c r="BB327" s="10"/>
      <c r="BC327" s="10"/>
      <c r="BD327" s="10"/>
      <c r="BE327" s="10"/>
      <c r="BF327" s="10"/>
      <c r="BG327" s="10"/>
      <c r="BH327" s="10"/>
      <c r="BI327" s="10"/>
      <c r="BJ327" s="10"/>
      <c r="BK327" s="10"/>
      <c r="BL327" s="10"/>
      <c r="BM327" s="10"/>
      <c r="BN327" s="10"/>
      <c r="BO327" s="10"/>
      <c r="BP327" s="10"/>
      <c r="BQ327" s="10"/>
      <c r="BR327" s="10"/>
      <c r="BS327" s="10"/>
      <c r="BT327" s="10"/>
      <c r="BU327" s="10"/>
      <c r="BV327" s="10"/>
      <c r="BW327" s="10"/>
      <c r="BX327" s="10"/>
      <c r="BY327" s="10"/>
      <c r="BZ327" s="10"/>
      <c r="CA327" s="10"/>
      <c r="CB327" s="10"/>
      <c r="CC327" s="10"/>
      <c r="CD327" s="10"/>
      <c r="CE327" s="10"/>
      <c r="CF327" s="10"/>
      <c r="CG327" s="10"/>
      <c r="CH327" s="10"/>
      <c r="CI327" s="10"/>
      <c r="CJ327" s="10"/>
      <c r="CK327" s="10"/>
      <c r="CL327" s="10"/>
      <c r="CM327" s="10"/>
      <c r="CN327" s="10"/>
      <c r="CO327" s="10"/>
    </row>
    <row r="328" spans="5:93" x14ac:dyDescent="0.25"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  <c r="AD328" s="10"/>
      <c r="AE328" s="10"/>
      <c r="AF328" s="10"/>
      <c r="AG328" s="10"/>
      <c r="AH328" s="10"/>
      <c r="AI328" s="10"/>
      <c r="AJ328" s="10"/>
      <c r="AK328" s="10"/>
      <c r="AL328" s="10"/>
      <c r="AM328" s="10"/>
      <c r="AN328" s="10"/>
      <c r="AO328" s="10"/>
      <c r="AP328" s="10"/>
      <c r="AQ328" s="10"/>
      <c r="AR328" s="10"/>
      <c r="AS328" s="10"/>
      <c r="AT328" s="10"/>
      <c r="AU328" s="10"/>
      <c r="AV328" s="10"/>
      <c r="AW328" s="10"/>
      <c r="AX328" s="10"/>
      <c r="AY328" s="10"/>
      <c r="AZ328" s="10"/>
      <c r="BA328" s="10"/>
      <c r="BB328" s="10"/>
      <c r="BC328" s="10"/>
      <c r="BD328" s="10"/>
      <c r="BE328" s="10"/>
      <c r="BF328" s="10"/>
      <c r="BG328" s="10"/>
      <c r="BH328" s="10"/>
      <c r="BI328" s="10"/>
      <c r="BJ328" s="10"/>
      <c r="BK328" s="10"/>
      <c r="BL328" s="10"/>
      <c r="BM328" s="10"/>
      <c r="BN328" s="10"/>
      <c r="BO328" s="10"/>
      <c r="BP328" s="10"/>
      <c r="BQ328" s="10"/>
      <c r="BR328" s="10"/>
      <c r="BS328" s="10"/>
      <c r="BT328" s="10"/>
      <c r="BU328" s="10"/>
      <c r="BV328" s="10"/>
      <c r="BW328" s="10"/>
      <c r="BX328" s="10"/>
      <c r="BY328" s="10"/>
      <c r="BZ328" s="10"/>
      <c r="CA328" s="10"/>
      <c r="CB328" s="10"/>
      <c r="CC328" s="10"/>
      <c r="CD328" s="10"/>
      <c r="CE328" s="10"/>
      <c r="CF328" s="10"/>
      <c r="CG328" s="10"/>
      <c r="CH328" s="10"/>
      <c r="CI328" s="10"/>
      <c r="CJ328" s="10"/>
      <c r="CK328" s="10"/>
      <c r="CL328" s="10"/>
      <c r="CM328" s="10"/>
      <c r="CN328" s="10"/>
      <c r="CO328" s="10"/>
    </row>
    <row r="329" spans="5:93" x14ac:dyDescent="0.25"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  <c r="AE329" s="10"/>
      <c r="AF329" s="10"/>
      <c r="AG329" s="10"/>
      <c r="AH329" s="10"/>
      <c r="AI329" s="10"/>
      <c r="AJ329" s="10"/>
      <c r="AK329" s="10"/>
      <c r="AL329" s="10"/>
      <c r="AM329" s="10"/>
      <c r="AN329" s="10"/>
      <c r="AO329" s="10"/>
      <c r="AP329" s="10"/>
      <c r="AQ329" s="10"/>
      <c r="AR329" s="10"/>
      <c r="AS329" s="10"/>
      <c r="AT329" s="10"/>
      <c r="AU329" s="10"/>
      <c r="AV329" s="10"/>
      <c r="AW329" s="10"/>
      <c r="AX329" s="10"/>
      <c r="AY329" s="10"/>
      <c r="AZ329" s="10"/>
      <c r="BA329" s="10"/>
      <c r="BB329" s="10"/>
      <c r="BC329" s="10"/>
      <c r="BD329" s="10"/>
      <c r="BE329" s="10"/>
      <c r="BF329" s="10"/>
      <c r="BG329" s="10"/>
      <c r="BH329" s="10"/>
      <c r="BI329" s="10"/>
      <c r="BJ329" s="10"/>
      <c r="BK329" s="10"/>
      <c r="BL329" s="10"/>
      <c r="BM329" s="10"/>
      <c r="BN329" s="10"/>
      <c r="BO329" s="10"/>
      <c r="BP329" s="10"/>
      <c r="BQ329" s="10"/>
      <c r="BR329" s="10"/>
      <c r="BS329" s="10"/>
      <c r="BT329" s="10"/>
      <c r="BU329" s="10"/>
      <c r="BV329" s="10"/>
      <c r="BW329" s="10"/>
      <c r="BX329" s="10"/>
      <c r="BY329" s="10"/>
      <c r="BZ329" s="10"/>
      <c r="CA329" s="10"/>
      <c r="CB329" s="10"/>
      <c r="CC329" s="10"/>
      <c r="CD329" s="10"/>
      <c r="CE329" s="10"/>
      <c r="CF329" s="10"/>
      <c r="CG329" s="10"/>
      <c r="CH329" s="10"/>
      <c r="CI329" s="10"/>
      <c r="CJ329" s="10"/>
      <c r="CK329" s="10"/>
      <c r="CL329" s="10"/>
      <c r="CM329" s="10"/>
      <c r="CN329" s="10"/>
      <c r="CO329" s="10"/>
    </row>
    <row r="330" spans="5:93" x14ac:dyDescent="0.25"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  <c r="AD330" s="10"/>
      <c r="AE330" s="10"/>
      <c r="AF330" s="10"/>
      <c r="AG330" s="10"/>
      <c r="AH330" s="10"/>
      <c r="AI330" s="10"/>
      <c r="AJ330" s="10"/>
      <c r="AK330" s="10"/>
      <c r="AL330" s="10"/>
      <c r="AM330" s="10"/>
      <c r="AN330" s="10"/>
      <c r="AO330" s="10"/>
      <c r="AP330" s="10"/>
      <c r="AQ330" s="10"/>
      <c r="AR330" s="10"/>
      <c r="AS330" s="10"/>
      <c r="AT330" s="10"/>
      <c r="AU330" s="10"/>
      <c r="AV330" s="10"/>
      <c r="AW330" s="10"/>
      <c r="AX330" s="10"/>
      <c r="AY330" s="10"/>
      <c r="AZ330" s="10"/>
      <c r="BA330" s="10"/>
      <c r="BB330" s="10"/>
      <c r="BC330" s="10"/>
      <c r="BD330" s="10"/>
      <c r="BE330" s="10"/>
      <c r="BF330" s="10"/>
      <c r="BG330" s="10"/>
      <c r="BH330" s="10"/>
      <c r="BI330" s="10"/>
      <c r="BJ330" s="10"/>
      <c r="BK330" s="10"/>
      <c r="BL330" s="10"/>
      <c r="BM330" s="10"/>
      <c r="BN330" s="10"/>
      <c r="BO330" s="10"/>
      <c r="BP330" s="10"/>
      <c r="BQ330" s="10"/>
      <c r="BR330" s="10"/>
      <c r="BS330" s="10"/>
      <c r="BT330" s="10"/>
      <c r="BU330" s="10"/>
      <c r="BV330" s="10"/>
      <c r="BW330" s="10"/>
      <c r="BX330" s="10"/>
      <c r="BY330" s="10"/>
      <c r="BZ330" s="10"/>
      <c r="CA330" s="10"/>
      <c r="CB330" s="10"/>
      <c r="CC330" s="10"/>
      <c r="CD330" s="10"/>
      <c r="CE330" s="10"/>
      <c r="CF330" s="10"/>
      <c r="CG330" s="10"/>
      <c r="CH330" s="10"/>
      <c r="CI330" s="10"/>
      <c r="CJ330" s="10"/>
      <c r="CK330" s="10"/>
      <c r="CL330" s="10"/>
      <c r="CM330" s="10"/>
      <c r="CN330" s="10"/>
      <c r="CO330" s="10"/>
    </row>
    <row r="331" spans="5:93" x14ac:dyDescent="0.25"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  <c r="AD331" s="10"/>
      <c r="AE331" s="10"/>
      <c r="AF331" s="10"/>
      <c r="AG331" s="10"/>
      <c r="AH331" s="10"/>
      <c r="AI331" s="10"/>
      <c r="AJ331" s="10"/>
      <c r="AK331" s="10"/>
      <c r="AL331" s="10"/>
      <c r="AM331" s="10"/>
      <c r="AN331" s="10"/>
      <c r="AO331" s="10"/>
      <c r="AP331" s="10"/>
      <c r="AQ331" s="10"/>
      <c r="AR331" s="10"/>
      <c r="AS331" s="10"/>
      <c r="AT331" s="10"/>
      <c r="AU331" s="10"/>
      <c r="AV331" s="10"/>
      <c r="AW331" s="10"/>
      <c r="AX331" s="10"/>
      <c r="AY331" s="10"/>
      <c r="AZ331" s="10"/>
      <c r="BA331" s="10"/>
      <c r="BB331" s="10"/>
      <c r="BC331" s="10"/>
      <c r="BD331" s="10"/>
      <c r="BE331" s="10"/>
      <c r="BF331" s="10"/>
      <c r="BG331" s="10"/>
      <c r="BH331" s="10"/>
      <c r="BI331" s="10"/>
      <c r="BJ331" s="10"/>
      <c r="BK331" s="10"/>
      <c r="BL331" s="10"/>
      <c r="BM331" s="10"/>
      <c r="BN331" s="10"/>
      <c r="BO331" s="10"/>
      <c r="BP331" s="10"/>
      <c r="BQ331" s="10"/>
      <c r="BR331" s="10"/>
      <c r="BS331" s="10"/>
      <c r="BT331" s="10"/>
      <c r="BU331" s="10"/>
      <c r="BV331" s="10"/>
      <c r="BW331" s="10"/>
      <c r="BX331" s="10"/>
      <c r="BY331" s="10"/>
      <c r="BZ331" s="10"/>
      <c r="CA331" s="10"/>
      <c r="CB331" s="10"/>
      <c r="CC331" s="10"/>
      <c r="CD331" s="10"/>
      <c r="CE331" s="10"/>
      <c r="CF331" s="10"/>
      <c r="CG331" s="10"/>
      <c r="CH331" s="10"/>
      <c r="CI331" s="10"/>
      <c r="CJ331" s="10"/>
      <c r="CK331" s="10"/>
      <c r="CL331" s="10"/>
      <c r="CM331" s="10"/>
      <c r="CN331" s="10"/>
      <c r="CO331" s="10"/>
    </row>
    <row r="332" spans="5:93" x14ac:dyDescent="0.25"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  <c r="AD332" s="10"/>
      <c r="AE332" s="10"/>
      <c r="AF332" s="10"/>
      <c r="AG332" s="10"/>
      <c r="AH332" s="10"/>
      <c r="AI332" s="10"/>
      <c r="AJ332" s="10"/>
      <c r="AK332" s="10"/>
      <c r="AL332" s="10"/>
      <c r="AM332" s="10"/>
      <c r="AN332" s="10"/>
      <c r="AO332" s="10"/>
      <c r="AP332" s="10"/>
      <c r="AQ332" s="10"/>
      <c r="AR332" s="10"/>
      <c r="AS332" s="10"/>
      <c r="AT332" s="10"/>
      <c r="AU332" s="10"/>
      <c r="AV332" s="10"/>
      <c r="AW332" s="10"/>
      <c r="AX332" s="10"/>
      <c r="AY332" s="10"/>
      <c r="AZ332" s="10"/>
      <c r="BA332" s="10"/>
      <c r="BB332" s="10"/>
      <c r="BC332" s="10"/>
      <c r="BD332" s="10"/>
      <c r="BE332" s="10"/>
      <c r="BF332" s="10"/>
      <c r="BG332" s="10"/>
      <c r="BH332" s="10"/>
      <c r="BI332" s="10"/>
      <c r="BJ332" s="10"/>
      <c r="BK332" s="10"/>
      <c r="BL332" s="10"/>
      <c r="BM332" s="10"/>
      <c r="BN332" s="10"/>
      <c r="BO332" s="10"/>
      <c r="BP332" s="10"/>
      <c r="BQ332" s="10"/>
      <c r="BR332" s="10"/>
      <c r="BS332" s="10"/>
      <c r="BT332" s="10"/>
      <c r="BU332" s="10"/>
      <c r="BV332" s="10"/>
      <c r="BW332" s="10"/>
      <c r="BX332" s="10"/>
      <c r="BY332" s="10"/>
      <c r="BZ332" s="10"/>
      <c r="CA332" s="10"/>
      <c r="CB332" s="10"/>
      <c r="CC332" s="10"/>
      <c r="CD332" s="10"/>
      <c r="CE332" s="10"/>
      <c r="CF332" s="10"/>
      <c r="CG332" s="10"/>
      <c r="CH332" s="10"/>
      <c r="CI332" s="10"/>
      <c r="CJ332" s="10"/>
      <c r="CK332" s="10"/>
      <c r="CL332" s="10"/>
      <c r="CM332" s="10"/>
      <c r="CN332" s="10"/>
      <c r="CO332" s="10"/>
    </row>
    <row r="333" spans="5:93" x14ac:dyDescent="0.25"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  <c r="AD333" s="10"/>
      <c r="AE333" s="10"/>
      <c r="AF333" s="10"/>
      <c r="AG333" s="10"/>
      <c r="AH333" s="10"/>
      <c r="AI333" s="10"/>
      <c r="AJ333" s="10"/>
      <c r="AK333" s="10"/>
      <c r="AL333" s="10"/>
      <c r="AM333" s="10"/>
      <c r="AN333" s="10"/>
      <c r="AO333" s="10"/>
      <c r="AP333" s="10"/>
      <c r="AQ333" s="10"/>
      <c r="AR333" s="10"/>
      <c r="AS333" s="10"/>
      <c r="AT333" s="10"/>
      <c r="AU333" s="10"/>
      <c r="AV333" s="10"/>
      <c r="AW333" s="10"/>
      <c r="AX333" s="10"/>
      <c r="AY333" s="10"/>
      <c r="AZ333" s="10"/>
      <c r="BA333" s="10"/>
      <c r="BB333" s="10"/>
      <c r="BC333" s="10"/>
      <c r="BD333" s="10"/>
      <c r="BE333" s="10"/>
      <c r="BF333" s="10"/>
      <c r="BG333" s="10"/>
      <c r="BH333" s="10"/>
      <c r="BI333" s="10"/>
      <c r="BJ333" s="10"/>
      <c r="BK333" s="10"/>
      <c r="BL333" s="10"/>
      <c r="BM333" s="10"/>
      <c r="BN333" s="10"/>
      <c r="BO333" s="10"/>
      <c r="BP333" s="10"/>
      <c r="BQ333" s="10"/>
      <c r="BR333" s="10"/>
      <c r="BS333" s="10"/>
      <c r="BT333" s="10"/>
      <c r="BU333" s="10"/>
      <c r="BV333" s="10"/>
      <c r="BW333" s="10"/>
      <c r="BX333" s="10"/>
      <c r="BY333" s="10"/>
      <c r="BZ333" s="10"/>
      <c r="CA333" s="10"/>
      <c r="CB333" s="10"/>
      <c r="CC333" s="10"/>
      <c r="CD333" s="10"/>
      <c r="CE333" s="10"/>
      <c r="CF333" s="10"/>
      <c r="CG333" s="10"/>
      <c r="CH333" s="10"/>
      <c r="CI333" s="10"/>
      <c r="CJ333" s="10"/>
      <c r="CK333" s="10"/>
      <c r="CL333" s="10"/>
      <c r="CM333" s="10"/>
      <c r="CN333" s="10"/>
      <c r="CO333" s="10"/>
    </row>
    <row r="334" spans="5:93" x14ac:dyDescent="0.25"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  <c r="AD334" s="10"/>
      <c r="AE334" s="10"/>
      <c r="AF334" s="10"/>
      <c r="AG334" s="10"/>
      <c r="AH334" s="10"/>
      <c r="AI334" s="10"/>
      <c r="AJ334" s="10"/>
      <c r="AK334" s="10"/>
      <c r="AL334" s="10"/>
      <c r="AM334" s="10"/>
      <c r="AN334" s="10"/>
      <c r="AO334" s="10"/>
      <c r="AP334" s="10"/>
      <c r="AQ334" s="10"/>
      <c r="AR334" s="10"/>
      <c r="AS334" s="10"/>
      <c r="AT334" s="10"/>
      <c r="AU334" s="10"/>
      <c r="AV334" s="10"/>
      <c r="AW334" s="10"/>
      <c r="AX334" s="10"/>
      <c r="AY334" s="10"/>
      <c r="AZ334" s="10"/>
      <c r="BA334" s="10"/>
      <c r="BB334" s="10"/>
      <c r="BC334" s="10"/>
      <c r="BD334" s="10"/>
      <c r="BE334" s="10"/>
      <c r="BF334" s="10"/>
      <c r="BG334" s="10"/>
      <c r="BH334" s="10"/>
      <c r="BI334" s="10"/>
      <c r="BJ334" s="10"/>
      <c r="BK334" s="10"/>
      <c r="BL334" s="10"/>
      <c r="BM334" s="10"/>
      <c r="BN334" s="10"/>
      <c r="BO334" s="10"/>
      <c r="BP334" s="10"/>
      <c r="BQ334" s="10"/>
      <c r="BR334" s="10"/>
      <c r="BS334" s="10"/>
      <c r="BT334" s="10"/>
      <c r="BU334" s="10"/>
      <c r="BV334" s="10"/>
      <c r="BW334" s="10"/>
      <c r="BX334" s="10"/>
      <c r="BY334" s="10"/>
      <c r="BZ334" s="10"/>
      <c r="CA334" s="10"/>
      <c r="CB334" s="10"/>
      <c r="CC334" s="10"/>
      <c r="CD334" s="10"/>
      <c r="CE334" s="10"/>
      <c r="CF334" s="10"/>
      <c r="CG334" s="10"/>
      <c r="CH334" s="10"/>
      <c r="CI334" s="10"/>
      <c r="CJ334" s="10"/>
      <c r="CK334" s="10"/>
      <c r="CL334" s="10"/>
      <c r="CM334" s="10"/>
      <c r="CN334" s="10"/>
      <c r="CO334" s="10"/>
    </row>
    <row r="335" spans="5:93" x14ac:dyDescent="0.25"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  <c r="AD335" s="10"/>
      <c r="AE335" s="10"/>
      <c r="AF335" s="10"/>
      <c r="AG335" s="10"/>
      <c r="AH335" s="10"/>
      <c r="AI335" s="10"/>
      <c r="AJ335" s="10"/>
      <c r="AK335" s="10"/>
      <c r="AL335" s="10"/>
      <c r="AM335" s="10"/>
      <c r="AN335" s="10"/>
      <c r="AO335" s="10"/>
      <c r="AP335" s="10"/>
      <c r="AQ335" s="10"/>
      <c r="AR335" s="10"/>
      <c r="AS335" s="10"/>
      <c r="AT335" s="10"/>
      <c r="AU335" s="10"/>
      <c r="AV335" s="10"/>
      <c r="AW335" s="10"/>
      <c r="AX335" s="10"/>
      <c r="AY335" s="10"/>
      <c r="AZ335" s="10"/>
      <c r="BA335" s="10"/>
      <c r="BB335" s="10"/>
      <c r="BC335" s="10"/>
      <c r="BD335" s="10"/>
      <c r="BE335" s="10"/>
      <c r="BF335" s="10"/>
      <c r="BG335" s="10"/>
      <c r="BH335" s="10"/>
      <c r="BI335" s="10"/>
      <c r="BJ335" s="10"/>
      <c r="BK335" s="10"/>
      <c r="BL335" s="10"/>
      <c r="BM335" s="10"/>
      <c r="BN335" s="10"/>
      <c r="BO335" s="10"/>
      <c r="BP335" s="10"/>
      <c r="BQ335" s="10"/>
      <c r="BR335" s="10"/>
      <c r="BS335" s="10"/>
      <c r="BT335" s="10"/>
      <c r="BU335" s="10"/>
      <c r="BV335" s="10"/>
      <c r="BW335" s="10"/>
      <c r="BX335" s="10"/>
      <c r="BY335" s="10"/>
      <c r="BZ335" s="10"/>
      <c r="CA335" s="10"/>
      <c r="CB335" s="10"/>
      <c r="CC335" s="10"/>
      <c r="CD335" s="10"/>
      <c r="CE335" s="10"/>
      <c r="CF335" s="10"/>
      <c r="CG335" s="10"/>
      <c r="CH335" s="10"/>
      <c r="CI335" s="10"/>
      <c r="CJ335" s="10"/>
      <c r="CK335" s="10"/>
      <c r="CL335" s="10"/>
      <c r="CM335" s="10"/>
      <c r="CN335" s="10"/>
      <c r="CO335" s="10"/>
    </row>
    <row r="336" spans="5:93" x14ac:dyDescent="0.25"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  <c r="AC336" s="10"/>
      <c r="AD336" s="10"/>
      <c r="AE336" s="10"/>
      <c r="AF336" s="10"/>
      <c r="AG336" s="10"/>
      <c r="AH336" s="10"/>
      <c r="AI336" s="10"/>
      <c r="AJ336" s="10"/>
      <c r="AK336" s="10"/>
      <c r="AL336" s="10"/>
      <c r="AM336" s="10"/>
      <c r="AN336" s="10"/>
      <c r="AO336" s="10"/>
      <c r="AP336" s="10"/>
      <c r="AQ336" s="10"/>
      <c r="AR336" s="10"/>
      <c r="AS336" s="10"/>
      <c r="AT336" s="10"/>
      <c r="AU336" s="10"/>
      <c r="AV336" s="10"/>
      <c r="AW336" s="10"/>
      <c r="AX336" s="10"/>
      <c r="AY336" s="10"/>
      <c r="AZ336" s="10"/>
      <c r="BA336" s="10"/>
      <c r="BB336" s="10"/>
      <c r="BC336" s="10"/>
      <c r="BD336" s="10"/>
      <c r="BE336" s="10"/>
      <c r="BF336" s="10"/>
      <c r="BG336" s="10"/>
      <c r="BH336" s="10"/>
      <c r="BI336" s="10"/>
      <c r="BJ336" s="10"/>
      <c r="BK336" s="10"/>
      <c r="BL336" s="10"/>
      <c r="BM336" s="10"/>
      <c r="BN336" s="10"/>
      <c r="BO336" s="10"/>
      <c r="BP336" s="10"/>
      <c r="BQ336" s="10"/>
      <c r="BR336" s="10"/>
      <c r="BS336" s="10"/>
      <c r="BT336" s="10"/>
      <c r="BU336" s="10"/>
      <c r="BV336" s="10"/>
      <c r="BW336" s="10"/>
      <c r="BX336" s="10"/>
      <c r="BY336" s="10"/>
      <c r="BZ336" s="10"/>
      <c r="CA336" s="10"/>
      <c r="CB336" s="10"/>
      <c r="CC336" s="10"/>
      <c r="CD336" s="10"/>
      <c r="CE336" s="10"/>
      <c r="CF336" s="10"/>
      <c r="CG336" s="10"/>
      <c r="CH336" s="10"/>
      <c r="CI336" s="10"/>
      <c r="CJ336" s="10"/>
      <c r="CK336" s="10"/>
      <c r="CL336" s="10"/>
      <c r="CM336" s="10"/>
      <c r="CN336" s="10"/>
      <c r="CO336" s="10"/>
    </row>
    <row r="337" spans="5:93" x14ac:dyDescent="0.25"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  <c r="AD337" s="10"/>
      <c r="AE337" s="10"/>
      <c r="AF337" s="10"/>
      <c r="AG337" s="10"/>
      <c r="AH337" s="10"/>
      <c r="AI337" s="10"/>
      <c r="AJ337" s="10"/>
      <c r="AK337" s="10"/>
      <c r="AL337" s="10"/>
      <c r="AM337" s="10"/>
      <c r="AN337" s="10"/>
      <c r="AO337" s="10"/>
      <c r="AP337" s="10"/>
      <c r="AQ337" s="10"/>
      <c r="AR337" s="10"/>
      <c r="AS337" s="10"/>
      <c r="AT337" s="10"/>
      <c r="AU337" s="10"/>
      <c r="AV337" s="10"/>
      <c r="AW337" s="10"/>
      <c r="AX337" s="10"/>
      <c r="AY337" s="10"/>
      <c r="AZ337" s="10"/>
      <c r="BA337" s="10"/>
      <c r="BB337" s="10"/>
      <c r="BC337" s="10"/>
      <c r="BD337" s="10"/>
      <c r="BE337" s="10"/>
      <c r="BF337" s="10"/>
      <c r="BG337" s="10"/>
      <c r="BH337" s="10"/>
      <c r="BI337" s="10"/>
      <c r="BJ337" s="10"/>
      <c r="BK337" s="10"/>
      <c r="BL337" s="10"/>
      <c r="BM337" s="10"/>
      <c r="BN337" s="10"/>
      <c r="BO337" s="10"/>
      <c r="BP337" s="10"/>
      <c r="BQ337" s="10"/>
      <c r="BR337" s="10"/>
      <c r="BS337" s="10"/>
      <c r="BT337" s="10"/>
      <c r="BU337" s="10"/>
      <c r="BV337" s="10"/>
      <c r="BW337" s="10"/>
      <c r="BX337" s="10"/>
      <c r="BY337" s="10"/>
      <c r="BZ337" s="10"/>
      <c r="CA337" s="10"/>
      <c r="CB337" s="10"/>
      <c r="CC337" s="10"/>
      <c r="CD337" s="10"/>
      <c r="CE337" s="10"/>
      <c r="CF337" s="10"/>
      <c r="CG337" s="10"/>
      <c r="CH337" s="10"/>
      <c r="CI337" s="10"/>
      <c r="CJ337" s="10"/>
      <c r="CK337" s="10"/>
      <c r="CL337" s="10"/>
      <c r="CM337" s="10"/>
      <c r="CN337" s="10"/>
      <c r="CO337" s="10"/>
    </row>
    <row r="338" spans="5:93" x14ac:dyDescent="0.25"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  <c r="AD338" s="10"/>
      <c r="AE338" s="10"/>
      <c r="AF338" s="10"/>
      <c r="AG338" s="10"/>
      <c r="AH338" s="10"/>
      <c r="AI338" s="10"/>
      <c r="AJ338" s="10"/>
      <c r="AK338" s="10"/>
      <c r="AL338" s="10"/>
      <c r="AM338" s="10"/>
      <c r="AN338" s="10"/>
      <c r="AO338" s="10"/>
      <c r="AP338" s="10"/>
      <c r="AQ338" s="10"/>
      <c r="AR338" s="10"/>
      <c r="AS338" s="10"/>
      <c r="AT338" s="10"/>
      <c r="AU338" s="10"/>
      <c r="AV338" s="10"/>
      <c r="AW338" s="10"/>
      <c r="AX338" s="10"/>
      <c r="AY338" s="10"/>
      <c r="AZ338" s="10"/>
      <c r="BA338" s="10"/>
      <c r="BB338" s="10"/>
      <c r="BC338" s="10"/>
      <c r="BD338" s="10"/>
      <c r="BE338" s="10"/>
      <c r="BF338" s="10"/>
      <c r="BG338" s="10"/>
      <c r="BH338" s="10"/>
      <c r="BI338" s="10"/>
      <c r="BJ338" s="10"/>
      <c r="BK338" s="10"/>
      <c r="BL338" s="10"/>
      <c r="BM338" s="10"/>
      <c r="BN338" s="10"/>
      <c r="BO338" s="10"/>
      <c r="BP338" s="10"/>
      <c r="BQ338" s="10"/>
      <c r="BR338" s="10"/>
      <c r="BS338" s="10"/>
      <c r="BT338" s="10"/>
      <c r="BU338" s="10"/>
      <c r="BV338" s="10"/>
      <c r="BW338" s="10"/>
      <c r="BX338" s="10"/>
      <c r="BY338" s="10"/>
      <c r="BZ338" s="10"/>
      <c r="CA338" s="10"/>
      <c r="CB338" s="10"/>
      <c r="CC338" s="10"/>
      <c r="CD338" s="10"/>
      <c r="CE338" s="10"/>
      <c r="CF338" s="10"/>
      <c r="CG338" s="10"/>
      <c r="CH338" s="10"/>
      <c r="CI338" s="10"/>
      <c r="CJ338" s="10"/>
      <c r="CK338" s="10"/>
      <c r="CL338" s="10"/>
      <c r="CM338" s="10"/>
      <c r="CN338" s="10"/>
      <c r="CO338" s="10"/>
    </row>
    <row r="339" spans="5:93" x14ac:dyDescent="0.25"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  <c r="AD339" s="10"/>
      <c r="AE339" s="10"/>
      <c r="AF339" s="10"/>
      <c r="AG339" s="10"/>
      <c r="AH339" s="10"/>
      <c r="AI339" s="10"/>
      <c r="AJ339" s="10"/>
      <c r="AK339" s="10"/>
      <c r="AL339" s="10"/>
      <c r="AM339" s="10"/>
      <c r="AN339" s="10"/>
      <c r="AO339" s="10"/>
      <c r="AP339" s="10"/>
      <c r="AQ339" s="10"/>
      <c r="AR339" s="10"/>
      <c r="AS339" s="10"/>
      <c r="AT339" s="10"/>
      <c r="AU339" s="10"/>
      <c r="AV339" s="10"/>
      <c r="AW339" s="10"/>
      <c r="AX339" s="10"/>
      <c r="AY339" s="10"/>
      <c r="AZ339" s="10"/>
      <c r="BA339" s="10"/>
      <c r="BB339" s="10"/>
      <c r="BC339" s="10"/>
      <c r="BD339" s="10"/>
      <c r="BE339" s="10"/>
      <c r="BF339" s="10"/>
      <c r="BG339" s="10"/>
      <c r="BH339" s="10"/>
      <c r="BI339" s="10"/>
      <c r="BJ339" s="10"/>
      <c r="BK339" s="10"/>
      <c r="BL339" s="10"/>
      <c r="BM339" s="10"/>
      <c r="BN339" s="10"/>
      <c r="BO339" s="10"/>
      <c r="BP339" s="10"/>
      <c r="BQ339" s="10"/>
      <c r="BR339" s="10"/>
      <c r="BS339" s="10"/>
      <c r="BT339" s="10"/>
      <c r="BU339" s="10"/>
      <c r="BV339" s="10"/>
      <c r="BW339" s="10"/>
      <c r="BX339" s="10"/>
      <c r="BY339" s="10"/>
      <c r="BZ339" s="10"/>
      <c r="CA339" s="10"/>
      <c r="CB339" s="10"/>
      <c r="CC339" s="10"/>
      <c r="CD339" s="10"/>
      <c r="CE339" s="10"/>
      <c r="CF339" s="10"/>
      <c r="CG339" s="10"/>
      <c r="CH339" s="10"/>
      <c r="CI339" s="10"/>
      <c r="CJ339" s="10"/>
      <c r="CK339" s="10"/>
      <c r="CL339" s="10"/>
      <c r="CM339" s="10"/>
      <c r="CN339" s="10"/>
      <c r="CO339" s="10"/>
    </row>
    <row r="340" spans="5:93" x14ac:dyDescent="0.25"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  <c r="AD340" s="10"/>
      <c r="AE340" s="10"/>
      <c r="AF340" s="10"/>
      <c r="AG340" s="10"/>
      <c r="AH340" s="10"/>
      <c r="AI340" s="10"/>
      <c r="AJ340" s="10"/>
      <c r="AK340" s="10"/>
      <c r="AL340" s="10"/>
      <c r="AM340" s="10"/>
      <c r="AN340" s="10"/>
      <c r="AO340" s="10"/>
      <c r="AP340" s="10"/>
      <c r="AQ340" s="10"/>
      <c r="AR340" s="10"/>
      <c r="AS340" s="10"/>
      <c r="AT340" s="10"/>
      <c r="AU340" s="10"/>
      <c r="AV340" s="10"/>
      <c r="AW340" s="10"/>
      <c r="AX340" s="10"/>
      <c r="AY340" s="10"/>
      <c r="AZ340" s="10"/>
      <c r="BA340" s="10"/>
      <c r="BB340" s="10"/>
      <c r="BC340" s="10"/>
      <c r="BD340" s="10"/>
      <c r="BE340" s="10"/>
      <c r="BF340" s="10"/>
      <c r="BG340" s="10"/>
      <c r="BH340" s="10"/>
      <c r="BI340" s="10"/>
      <c r="BJ340" s="10"/>
      <c r="BK340" s="10"/>
      <c r="BL340" s="10"/>
      <c r="BM340" s="10"/>
      <c r="BN340" s="10"/>
      <c r="BO340" s="10"/>
      <c r="BP340" s="10"/>
      <c r="BQ340" s="10"/>
      <c r="BR340" s="10"/>
      <c r="BS340" s="10"/>
      <c r="BT340" s="10"/>
      <c r="BU340" s="10"/>
      <c r="BV340" s="10"/>
      <c r="BW340" s="10"/>
      <c r="BX340" s="10"/>
      <c r="BY340" s="10"/>
      <c r="BZ340" s="10"/>
      <c r="CA340" s="10"/>
      <c r="CB340" s="10"/>
      <c r="CC340" s="10"/>
      <c r="CD340" s="10"/>
      <c r="CE340" s="10"/>
      <c r="CF340" s="10"/>
      <c r="CG340" s="10"/>
      <c r="CH340" s="10"/>
      <c r="CI340" s="10"/>
      <c r="CJ340" s="10"/>
      <c r="CK340" s="10"/>
      <c r="CL340" s="10"/>
      <c r="CM340" s="10"/>
      <c r="CN340" s="10"/>
      <c r="CO340" s="10"/>
    </row>
    <row r="341" spans="5:93" x14ac:dyDescent="0.25"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  <c r="AD341" s="10"/>
      <c r="AE341" s="10"/>
      <c r="AF341" s="10"/>
      <c r="AG341" s="10"/>
      <c r="AH341" s="10"/>
      <c r="AI341" s="10"/>
      <c r="AJ341" s="10"/>
      <c r="AK341" s="10"/>
      <c r="AL341" s="10"/>
      <c r="AM341" s="10"/>
      <c r="AN341" s="10"/>
      <c r="AO341" s="10"/>
      <c r="AP341" s="10"/>
      <c r="AQ341" s="10"/>
      <c r="AR341" s="10"/>
      <c r="AS341" s="10"/>
      <c r="AT341" s="10"/>
      <c r="AU341" s="10"/>
      <c r="AV341" s="10"/>
      <c r="AW341" s="10"/>
      <c r="AX341" s="10"/>
      <c r="AY341" s="10"/>
      <c r="AZ341" s="10"/>
      <c r="BA341" s="10"/>
      <c r="BB341" s="10"/>
      <c r="BC341" s="10"/>
      <c r="BD341" s="10"/>
      <c r="BE341" s="10"/>
      <c r="BF341" s="10"/>
      <c r="BG341" s="10"/>
      <c r="BH341" s="10"/>
      <c r="BI341" s="10"/>
      <c r="BJ341" s="10"/>
      <c r="BK341" s="10"/>
      <c r="BL341" s="10"/>
      <c r="BM341" s="10"/>
      <c r="BN341" s="10"/>
      <c r="BO341" s="10"/>
      <c r="BP341" s="10"/>
      <c r="BQ341" s="10"/>
      <c r="BR341" s="10"/>
      <c r="BS341" s="10"/>
      <c r="BT341" s="10"/>
      <c r="BU341" s="10"/>
      <c r="BV341" s="10"/>
      <c r="BW341" s="10"/>
      <c r="BX341" s="10"/>
      <c r="BY341" s="10"/>
      <c r="BZ341" s="10"/>
      <c r="CA341" s="10"/>
      <c r="CB341" s="10"/>
      <c r="CC341" s="10"/>
      <c r="CD341" s="10"/>
      <c r="CE341" s="10"/>
      <c r="CF341" s="10"/>
      <c r="CG341" s="10"/>
      <c r="CH341" s="10"/>
      <c r="CI341" s="10"/>
      <c r="CJ341" s="10"/>
      <c r="CK341" s="10"/>
      <c r="CL341" s="10"/>
      <c r="CM341" s="10"/>
      <c r="CN341" s="10"/>
      <c r="CO341" s="10"/>
    </row>
    <row r="342" spans="5:93" x14ac:dyDescent="0.25"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  <c r="AD342" s="10"/>
      <c r="AE342" s="10"/>
      <c r="AF342" s="10"/>
      <c r="AG342" s="10"/>
      <c r="AH342" s="10"/>
      <c r="AI342" s="10"/>
      <c r="AJ342" s="10"/>
      <c r="AK342" s="10"/>
      <c r="AL342" s="10"/>
      <c r="AM342" s="10"/>
      <c r="AN342" s="10"/>
      <c r="AO342" s="10"/>
      <c r="AP342" s="10"/>
      <c r="AQ342" s="10"/>
      <c r="AR342" s="10"/>
      <c r="AS342" s="10"/>
      <c r="AT342" s="10"/>
      <c r="AU342" s="10"/>
      <c r="AV342" s="10"/>
      <c r="AW342" s="10"/>
      <c r="AX342" s="10"/>
      <c r="AY342" s="10"/>
      <c r="AZ342" s="10"/>
      <c r="BA342" s="10"/>
      <c r="BB342" s="10"/>
      <c r="BC342" s="10"/>
      <c r="BD342" s="10"/>
      <c r="BE342" s="10"/>
      <c r="BF342" s="10"/>
      <c r="BG342" s="10"/>
      <c r="BH342" s="10"/>
      <c r="BI342" s="10"/>
      <c r="BJ342" s="10"/>
      <c r="BK342" s="10"/>
      <c r="BL342" s="10"/>
      <c r="BM342" s="10"/>
      <c r="BN342" s="10"/>
      <c r="BO342" s="10"/>
      <c r="BP342" s="10"/>
      <c r="BQ342" s="10"/>
      <c r="BR342" s="10"/>
      <c r="BS342" s="10"/>
      <c r="BT342" s="10"/>
      <c r="BU342" s="10"/>
      <c r="BV342" s="10"/>
      <c r="BW342" s="10"/>
      <c r="BX342" s="10"/>
      <c r="BY342" s="10"/>
      <c r="BZ342" s="10"/>
      <c r="CA342" s="10"/>
      <c r="CB342" s="10"/>
      <c r="CC342" s="10"/>
      <c r="CD342" s="10"/>
      <c r="CE342" s="10"/>
      <c r="CF342" s="10"/>
      <c r="CG342" s="10"/>
      <c r="CH342" s="10"/>
      <c r="CI342" s="10"/>
      <c r="CJ342" s="10"/>
      <c r="CK342" s="10"/>
      <c r="CL342" s="10"/>
      <c r="CM342" s="10"/>
      <c r="CN342" s="10"/>
      <c r="CO342" s="10"/>
    </row>
    <row r="343" spans="5:93" x14ac:dyDescent="0.25"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  <c r="AD343" s="10"/>
      <c r="AE343" s="10"/>
      <c r="AF343" s="10"/>
      <c r="AG343" s="10"/>
      <c r="AH343" s="10"/>
      <c r="AI343" s="10"/>
      <c r="AJ343" s="10"/>
      <c r="AK343" s="10"/>
      <c r="AL343" s="10"/>
      <c r="AM343" s="10"/>
      <c r="AN343" s="10"/>
      <c r="AO343" s="10"/>
      <c r="AP343" s="10"/>
      <c r="AQ343" s="10"/>
      <c r="AR343" s="10"/>
      <c r="AS343" s="10"/>
      <c r="AT343" s="10"/>
      <c r="AU343" s="10"/>
      <c r="AV343" s="10"/>
      <c r="AW343" s="10"/>
      <c r="AX343" s="10"/>
      <c r="AY343" s="10"/>
      <c r="AZ343" s="10"/>
      <c r="BA343" s="10"/>
      <c r="BB343" s="10"/>
      <c r="BC343" s="10"/>
      <c r="BD343" s="10"/>
      <c r="BE343" s="10"/>
      <c r="BF343" s="10"/>
      <c r="BG343" s="10"/>
      <c r="BH343" s="10"/>
      <c r="BI343" s="10"/>
      <c r="BJ343" s="10"/>
      <c r="BK343" s="10"/>
      <c r="BL343" s="10"/>
      <c r="BM343" s="10"/>
      <c r="BN343" s="10"/>
      <c r="BO343" s="10"/>
      <c r="BP343" s="10"/>
      <c r="BQ343" s="10"/>
      <c r="BR343" s="10"/>
      <c r="BS343" s="10"/>
      <c r="BT343" s="10"/>
      <c r="BU343" s="10"/>
      <c r="BV343" s="10"/>
      <c r="BW343" s="10"/>
      <c r="BX343" s="10"/>
      <c r="BY343" s="10"/>
      <c r="BZ343" s="10"/>
      <c r="CA343" s="10"/>
      <c r="CB343" s="10"/>
      <c r="CC343" s="10"/>
      <c r="CD343" s="10"/>
      <c r="CE343" s="10"/>
      <c r="CF343" s="10"/>
      <c r="CG343" s="10"/>
      <c r="CH343" s="10"/>
      <c r="CI343" s="10"/>
      <c r="CJ343" s="10"/>
      <c r="CK343" s="10"/>
      <c r="CL343" s="10"/>
      <c r="CM343" s="10"/>
      <c r="CN343" s="10"/>
      <c r="CO343" s="10"/>
    </row>
    <row r="344" spans="5:93" x14ac:dyDescent="0.25"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  <c r="AD344" s="10"/>
      <c r="AE344" s="10"/>
      <c r="AF344" s="10"/>
      <c r="AG344" s="10"/>
      <c r="AH344" s="10"/>
      <c r="AI344" s="10"/>
      <c r="AJ344" s="10"/>
      <c r="AK344" s="10"/>
      <c r="AL344" s="10"/>
      <c r="AM344" s="10"/>
      <c r="AN344" s="10"/>
      <c r="AO344" s="10"/>
      <c r="AP344" s="10"/>
      <c r="AQ344" s="10"/>
      <c r="AR344" s="10"/>
      <c r="AS344" s="10"/>
      <c r="AT344" s="10"/>
      <c r="AU344" s="10"/>
      <c r="AV344" s="10"/>
      <c r="AW344" s="10"/>
      <c r="AX344" s="10"/>
      <c r="AY344" s="10"/>
      <c r="AZ344" s="10"/>
      <c r="BA344" s="10"/>
      <c r="BB344" s="10"/>
      <c r="BC344" s="10"/>
      <c r="BD344" s="10"/>
      <c r="BE344" s="10"/>
      <c r="BF344" s="10"/>
      <c r="BG344" s="10"/>
      <c r="BH344" s="10"/>
      <c r="BI344" s="10"/>
      <c r="BJ344" s="10"/>
      <c r="BK344" s="10"/>
      <c r="BL344" s="10"/>
      <c r="BM344" s="10"/>
      <c r="BN344" s="10"/>
      <c r="BO344" s="10"/>
      <c r="BP344" s="10"/>
      <c r="BQ344" s="10"/>
      <c r="BR344" s="10"/>
      <c r="BS344" s="10"/>
      <c r="BT344" s="10"/>
      <c r="BU344" s="10"/>
      <c r="BV344" s="10"/>
      <c r="BW344" s="10"/>
      <c r="BX344" s="10"/>
      <c r="BY344" s="10"/>
      <c r="BZ344" s="10"/>
      <c r="CA344" s="10"/>
      <c r="CB344" s="10"/>
      <c r="CC344" s="10"/>
      <c r="CD344" s="10"/>
      <c r="CE344" s="10"/>
      <c r="CF344" s="10"/>
      <c r="CG344" s="10"/>
      <c r="CH344" s="10"/>
      <c r="CI344" s="10"/>
      <c r="CJ344" s="10"/>
      <c r="CK344" s="10"/>
      <c r="CL344" s="10"/>
      <c r="CM344" s="10"/>
      <c r="CN344" s="10"/>
      <c r="CO344" s="10"/>
    </row>
    <row r="345" spans="5:93" x14ac:dyDescent="0.25"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  <c r="AD345" s="10"/>
      <c r="AE345" s="10"/>
      <c r="AF345" s="10"/>
      <c r="AG345" s="10"/>
      <c r="AH345" s="10"/>
      <c r="AI345" s="10"/>
      <c r="AJ345" s="10"/>
      <c r="AK345" s="10"/>
      <c r="AL345" s="10"/>
      <c r="AM345" s="10"/>
      <c r="AN345" s="10"/>
      <c r="AO345" s="10"/>
      <c r="AP345" s="10"/>
      <c r="AQ345" s="10"/>
      <c r="AR345" s="10"/>
      <c r="AS345" s="10"/>
      <c r="AT345" s="10"/>
      <c r="AU345" s="10"/>
      <c r="AV345" s="10"/>
      <c r="AW345" s="10"/>
      <c r="AX345" s="10"/>
      <c r="AY345" s="10"/>
      <c r="AZ345" s="10"/>
      <c r="BA345" s="10"/>
      <c r="BB345" s="10"/>
      <c r="BC345" s="10"/>
      <c r="BD345" s="10"/>
      <c r="BE345" s="10"/>
      <c r="BF345" s="10"/>
      <c r="BG345" s="10"/>
      <c r="BH345" s="10"/>
      <c r="BI345" s="10"/>
      <c r="BJ345" s="10"/>
      <c r="BK345" s="10"/>
      <c r="BL345" s="10"/>
      <c r="BM345" s="10"/>
      <c r="BN345" s="10"/>
      <c r="BO345" s="10"/>
      <c r="BP345" s="10"/>
      <c r="BQ345" s="10"/>
      <c r="BR345" s="10"/>
      <c r="BS345" s="10"/>
      <c r="BT345" s="10"/>
      <c r="BU345" s="10"/>
      <c r="BV345" s="10"/>
      <c r="BW345" s="10"/>
      <c r="BX345" s="10"/>
      <c r="BY345" s="10"/>
      <c r="BZ345" s="10"/>
      <c r="CA345" s="10"/>
      <c r="CB345" s="10"/>
      <c r="CC345" s="10"/>
      <c r="CD345" s="10"/>
      <c r="CE345" s="10"/>
      <c r="CF345" s="10"/>
      <c r="CG345" s="10"/>
      <c r="CH345" s="10"/>
      <c r="CI345" s="10"/>
      <c r="CJ345" s="10"/>
      <c r="CK345" s="10"/>
      <c r="CL345" s="10"/>
      <c r="CM345" s="10"/>
      <c r="CN345" s="10"/>
      <c r="CO345" s="10"/>
    </row>
    <row r="346" spans="5:93" x14ac:dyDescent="0.25"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  <c r="AC346" s="10"/>
      <c r="AD346" s="10"/>
      <c r="AE346" s="10"/>
      <c r="AF346" s="10"/>
      <c r="AG346" s="10"/>
      <c r="AH346" s="10"/>
      <c r="AI346" s="10"/>
      <c r="AJ346" s="10"/>
      <c r="AK346" s="10"/>
      <c r="AL346" s="10"/>
      <c r="AM346" s="10"/>
      <c r="AN346" s="10"/>
      <c r="AO346" s="10"/>
      <c r="AP346" s="10"/>
      <c r="AQ346" s="10"/>
      <c r="AR346" s="10"/>
      <c r="AS346" s="10"/>
      <c r="AT346" s="10"/>
      <c r="AU346" s="10"/>
      <c r="AV346" s="10"/>
      <c r="AW346" s="10"/>
      <c r="AX346" s="10"/>
      <c r="AY346" s="10"/>
      <c r="AZ346" s="10"/>
      <c r="BA346" s="10"/>
      <c r="BB346" s="10"/>
      <c r="BC346" s="10"/>
      <c r="BD346" s="10"/>
      <c r="BE346" s="10"/>
      <c r="BF346" s="10"/>
      <c r="BG346" s="10"/>
      <c r="BH346" s="10"/>
      <c r="BI346" s="10"/>
      <c r="BJ346" s="10"/>
      <c r="BK346" s="10"/>
      <c r="BL346" s="10"/>
      <c r="BM346" s="10"/>
      <c r="BN346" s="10"/>
      <c r="BO346" s="10"/>
      <c r="BP346" s="10"/>
      <c r="BQ346" s="10"/>
      <c r="BR346" s="10"/>
      <c r="BS346" s="10"/>
      <c r="BT346" s="10"/>
      <c r="BU346" s="10"/>
      <c r="BV346" s="10"/>
      <c r="BW346" s="10"/>
      <c r="BX346" s="10"/>
      <c r="BY346" s="10"/>
      <c r="BZ346" s="10"/>
      <c r="CA346" s="10"/>
      <c r="CB346" s="10"/>
      <c r="CC346" s="10"/>
      <c r="CD346" s="10"/>
      <c r="CE346" s="10"/>
      <c r="CF346" s="10"/>
      <c r="CG346" s="10"/>
      <c r="CH346" s="10"/>
      <c r="CI346" s="10"/>
      <c r="CJ346" s="10"/>
      <c r="CK346" s="10"/>
      <c r="CL346" s="10"/>
      <c r="CM346" s="10"/>
      <c r="CN346" s="10"/>
      <c r="CO346" s="10"/>
    </row>
    <row r="347" spans="5:93" x14ac:dyDescent="0.25"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  <c r="AC347" s="10"/>
      <c r="AD347" s="10"/>
      <c r="AE347" s="10"/>
      <c r="AF347" s="10"/>
      <c r="AG347" s="10"/>
      <c r="AH347" s="10"/>
      <c r="AI347" s="10"/>
      <c r="AJ347" s="10"/>
      <c r="AK347" s="10"/>
      <c r="AL347" s="10"/>
      <c r="AM347" s="10"/>
      <c r="AN347" s="10"/>
      <c r="AO347" s="10"/>
      <c r="AP347" s="10"/>
      <c r="AQ347" s="10"/>
      <c r="AR347" s="10"/>
      <c r="AS347" s="10"/>
      <c r="AT347" s="10"/>
      <c r="AU347" s="10"/>
      <c r="AV347" s="10"/>
      <c r="AW347" s="10"/>
      <c r="AX347" s="10"/>
      <c r="AY347" s="10"/>
      <c r="AZ347" s="10"/>
      <c r="BA347" s="10"/>
      <c r="BB347" s="10"/>
      <c r="BC347" s="10"/>
      <c r="BD347" s="10"/>
      <c r="BE347" s="10"/>
      <c r="BF347" s="10"/>
      <c r="BG347" s="10"/>
      <c r="BH347" s="10"/>
      <c r="BI347" s="10"/>
      <c r="BJ347" s="10"/>
      <c r="BK347" s="10"/>
      <c r="BL347" s="10"/>
      <c r="BM347" s="10"/>
      <c r="BN347" s="10"/>
      <c r="BO347" s="10"/>
      <c r="BP347" s="10"/>
      <c r="BQ347" s="10"/>
      <c r="BR347" s="10"/>
      <c r="BS347" s="10"/>
      <c r="BT347" s="10"/>
      <c r="BU347" s="10"/>
      <c r="BV347" s="10"/>
      <c r="BW347" s="10"/>
      <c r="BX347" s="10"/>
      <c r="BY347" s="10"/>
      <c r="BZ347" s="10"/>
      <c r="CA347" s="10"/>
      <c r="CB347" s="10"/>
      <c r="CC347" s="10"/>
      <c r="CD347" s="10"/>
      <c r="CE347" s="10"/>
      <c r="CF347" s="10"/>
      <c r="CG347" s="10"/>
      <c r="CH347" s="10"/>
      <c r="CI347" s="10"/>
      <c r="CJ347" s="10"/>
      <c r="CK347" s="10"/>
      <c r="CL347" s="10"/>
      <c r="CM347" s="10"/>
      <c r="CN347" s="10"/>
      <c r="CO347" s="10"/>
    </row>
    <row r="348" spans="5:93" x14ac:dyDescent="0.25"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  <c r="AC348" s="10"/>
      <c r="AD348" s="10"/>
      <c r="AE348" s="10"/>
      <c r="AF348" s="10"/>
      <c r="AG348" s="10"/>
      <c r="AH348" s="10"/>
      <c r="AI348" s="10"/>
      <c r="AJ348" s="10"/>
      <c r="AK348" s="10"/>
      <c r="AL348" s="10"/>
      <c r="AM348" s="10"/>
      <c r="AN348" s="10"/>
      <c r="AO348" s="10"/>
      <c r="AP348" s="10"/>
      <c r="AQ348" s="10"/>
      <c r="AR348" s="10"/>
      <c r="AS348" s="10"/>
      <c r="AT348" s="10"/>
      <c r="AU348" s="10"/>
      <c r="AV348" s="10"/>
      <c r="AW348" s="10"/>
      <c r="AX348" s="10"/>
      <c r="AY348" s="10"/>
      <c r="AZ348" s="10"/>
      <c r="BA348" s="10"/>
      <c r="BB348" s="10"/>
      <c r="BC348" s="10"/>
      <c r="BD348" s="10"/>
      <c r="BE348" s="10"/>
      <c r="BF348" s="10"/>
      <c r="BG348" s="10"/>
      <c r="BH348" s="10"/>
      <c r="BI348" s="10"/>
      <c r="BJ348" s="10"/>
      <c r="BK348" s="10"/>
      <c r="BL348" s="10"/>
      <c r="BM348" s="10"/>
      <c r="BN348" s="10"/>
      <c r="BO348" s="10"/>
      <c r="BP348" s="10"/>
      <c r="BQ348" s="10"/>
      <c r="BR348" s="10"/>
      <c r="BS348" s="10"/>
      <c r="BT348" s="10"/>
      <c r="BU348" s="10"/>
      <c r="BV348" s="10"/>
      <c r="BW348" s="10"/>
      <c r="BX348" s="10"/>
      <c r="BY348" s="10"/>
      <c r="BZ348" s="10"/>
      <c r="CA348" s="10"/>
      <c r="CB348" s="10"/>
      <c r="CC348" s="10"/>
      <c r="CD348" s="10"/>
      <c r="CE348" s="10"/>
      <c r="CF348" s="10"/>
      <c r="CG348" s="10"/>
      <c r="CH348" s="10"/>
      <c r="CI348" s="10"/>
      <c r="CJ348" s="10"/>
      <c r="CK348" s="10"/>
      <c r="CL348" s="10"/>
      <c r="CM348" s="10"/>
      <c r="CN348" s="10"/>
      <c r="CO348" s="10"/>
    </row>
    <row r="349" spans="5:93" x14ac:dyDescent="0.25"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  <c r="AC349" s="10"/>
      <c r="AD349" s="10"/>
      <c r="AE349" s="10"/>
      <c r="AF349" s="10"/>
      <c r="AG349" s="10"/>
      <c r="AH349" s="10"/>
      <c r="AI349" s="10"/>
      <c r="AJ349" s="10"/>
      <c r="AK349" s="10"/>
      <c r="AL349" s="10"/>
      <c r="AM349" s="10"/>
      <c r="AN349" s="10"/>
      <c r="AO349" s="10"/>
      <c r="AP349" s="10"/>
      <c r="AQ349" s="10"/>
      <c r="AR349" s="10"/>
      <c r="AS349" s="10"/>
      <c r="AT349" s="10"/>
      <c r="AU349" s="10"/>
      <c r="AV349" s="10"/>
      <c r="AW349" s="10"/>
      <c r="AX349" s="10"/>
      <c r="AY349" s="10"/>
      <c r="AZ349" s="10"/>
      <c r="BA349" s="10"/>
      <c r="BB349" s="10"/>
      <c r="BC349" s="10"/>
      <c r="BD349" s="10"/>
      <c r="BE349" s="10"/>
      <c r="BF349" s="10"/>
      <c r="BG349" s="10"/>
      <c r="BH349" s="10"/>
      <c r="BI349" s="10"/>
      <c r="BJ349" s="10"/>
      <c r="BK349" s="10"/>
      <c r="BL349" s="10"/>
      <c r="BM349" s="10"/>
      <c r="BN349" s="10"/>
      <c r="BO349" s="10"/>
      <c r="BP349" s="10"/>
      <c r="BQ349" s="10"/>
      <c r="BR349" s="10"/>
      <c r="BS349" s="10"/>
      <c r="BT349" s="10"/>
      <c r="BU349" s="10"/>
      <c r="BV349" s="10"/>
      <c r="BW349" s="10"/>
      <c r="BX349" s="10"/>
      <c r="BY349" s="10"/>
      <c r="BZ349" s="10"/>
      <c r="CA349" s="10"/>
      <c r="CB349" s="10"/>
      <c r="CC349" s="10"/>
      <c r="CD349" s="10"/>
      <c r="CE349" s="10"/>
      <c r="CF349" s="10"/>
      <c r="CG349" s="10"/>
      <c r="CH349" s="10"/>
      <c r="CI349" s="10"/>
      <c r="CJ349" s="10"/>
      <c r="CK349" s="10"/>
      <c r="CL349" s="10"/>
      <c r="CM349" s="10"/>
      <c r="CN349" s="10"/>
      <c r="CO349" s="10"/>
    </row>
    <row r="350" spans="5:93" x14ac:dyDescent="0.25"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  <c r="AD350" s="10"/>
      <c r="AE350" s="10"/>
      <c r="AF350" s="10"/>
      <c r="AG350" s="10"/>
      <c r="AH350" s="10"/>
      <c r="AI350" s="10"/>
      <c r="AJ350" s="10"/>
      <c r="AK350" s="10"/>
      <c r="AL350" s="10"/>
      <c r="AM350" s="10"/>
      <c r="AN350" s="10"/>
      <c r="AO350" s="10"/>
      <c r="AP350" s="10"/>
      <c r="AQ350" s="10"/>
      <c r="AR350" s="10"/>
      <c r="AS350" s="10"/>
      <c r="AT350" s="10"/>
      <c r="AU350" s="10"/>
      <c r="AV350" s="10"/>
      <c r="AW350" s="10"/>
      <c r="AX350" s="10"/>
      <c r="AY350" s="10"/>
      <c r="AZ350" s="10"/>
      <c r="BA350" s="10"/>
      <c r="BB350" s="10"/>
      <c r="BC350" s="10"/>
      <c r="BD350" s="10"/>
      <c r="BE350" s="10"/>
      <c r="BF350" s="10"/>
      <c r="BG350" s="10"/>
      <c r="BH350" s="10"/>
      <c r="BI350" s="10"/>
      <c r="BJ350" s="10"/>
      <c r="BK350" s="10"/>
      <c r="BL350" s="10"/>
      <c r="BM350" s="10"/>
      <c r="BN350" s="10"/>
      <c r="BO350" s="10"/>
      <c r="BP350" s="10"/>
      <c r="BQ350" s="10"/>
      <c r="BR350" s="10"/>
      <c r="BS350" s="10"/>
      <c r="BT350" s="10"/>
      <c r="BU350" s="10"/>
      <c r="BV350" s="10"/>
      <c r="BW350" s="10"/>
      <c r="BX350" s="10"/>
      <c r="BY350" s="10"/>
      <c r="BZ350" s="10"/>
      <c r="CA350" s="10"/>
      <c r="CB350" s="10"/>
      <c r="CC350" s="10"/>
      <c r="CD350" s="10"/>
      <c r="CE350" s="10"/>
      <c r="CF350" s="10"/>
      <c r="CG350" s="10"/>
      <c r="CH350" s="10"/>
      <c r="CI350" s="10"/>
      <c r="CJ350" s="10"/>
      <c r="CK350" s="10"/>
      <c r="CL350" s="10"/>
      <c r="CM350" s="10"/>
      <c r="CN350" s="10"/>
      <c r="CO350" s="10"/>
    </row>
    <row r="351" spans="5:93" x14ac:dyDescent="0.25"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  <c r="AC351" s="10"/>
      <c r="AD351" s="10"/>
      <c r="AE351" s="10"/>
      <c r="AF351" s="10"/>
      <c r="AG351" s="10"/>
      <c r="AH351" s="10"/>
      <c r="AI351" s="10"/>
      <c r="AJ351" s="10"/>
      <c r="AK351" s="10"/>
      <c r="AL351" s="10"/>
      <c r="AM351" s="10"/>
      <c r="AN351" s="10"/>
      <c r="AO351" s="10"/>
      <c r="AP351" s="10"/>
      <c r="AQ351" s="10"/>
      <c r="AR351" s="10"/>
      <c r="AS351" s="10"/>
      <c r="AT351" s="10"/>
      <c r="AU351" s="10"/>
      <c r="AV351" s="10"/>
      <c r="AW351" s="10"/>
      <c r="AX351" s="10"/>
      <c r="AY351" s="10"/>
      <c r="AZ351" s="10"/>
      <c r="BA351" s="10"/>
      <c r="BB351" s="10"/>
      <c r="BC351" s="10"/>
      <c r="BD351" s="10"/>
      <c r="BE351" s="10"/>
      <c r="BF351" s="10"/>
      <c r="BG351" s="10"/>
      <c r="BH351" s="10"/>
      <c r="BI351" s="10"/>
      <c r="BJ351" s="10"/>
      <c r="BK351" s="10"/>
      <c r="BL351" s="10"/>
      <c r="BM351" s="10"/>
      <c r="BN351" s="10"/>
      <c r="BO351" s="10"/>
      <c r="BP351" s="10"/>
      <c r="BQ351" s="10"/>
      <c r="BR351" s="10"/>
      <c r="BS351" s="10"/>
      <c r="BT351" s="10"/>
      <c r="BU351" s="10"/>
      <c r="BV351" s="10"/>
      <c r="BW351" s="10"/>
      <c r="BX351" s="10"/>
      <c r="BY351" s="10"/>
      <c r="BZ351" s="10"/>
      <c r="CA351" s="10"/>
      <c r="CB351" s="10"/>
      <c r="CC351" s="10"/>
      <c r="CD351" s="10"/>
      <c r="CE351" s="10"/>
      <c r="CF351" s="10"/>
      <c r="CG351" s="10"/>
      <c r="CH351" s="10"/>
      <c r="CI351" s="10"/>
      <c r="CJ351" s="10"/>
      <c r="CK351" s="10"/>
      <c r="CL351" s="10"/>
      <c r="CM351" s="10"/>
      <c r="CN351" s="10"/>
      <c r="CO351" s="10"/>
    </row>
    <row r="352" spans="5:93" x14ac:dyDescent="0.25"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  <c r="AC352" s="10"/>
      <c r="AD352" s="10"/>
      <c r="AE352" s="10"/>
      <c r="AF352" s="10"/>
      <c r="AG352" s="10"/>
      <c r="AH352" s="10"/>
      <c r="AI352" s="10"/>
      <c r="AJ352" s="10"/>
      <c r="AK352" s="10"/>
      <c r="AL352" s="10"/>
      <c r="AM352" s="10"/>
      <c r="AN352" s="10"/>
      <c r="AO352" s="10"/>
      <c r="AP352" s="10"/>
      <c r="AQ352" s="10"/>
      <c r="AR352" s="10"/>
      <c r="AS352" s="10"/>
      <c r="AT352" s="10"/>
      <c r="AU352" s="10"/>
      <c r="AV352" s="10"/>
      <c r="AW352" s="10"/>
      <c r="AX352" s="10"/>
      <c r="AY352" s="10"/>
      <c r="AZ352" s="10"/>
      <c r="BA352" s="10"/>
      <c r="BB352" s="10"/>
      <c r="BC352" s="10"/>
      <c r="BD352" s="10"/>
      <c r="BE352" s="10"/>
      <c r="BF352" s="10"/>
      <c r="BG352" s="10"/>
      <c r="BH352" s="10"/>
      <c r="BI352" s="10"/>
      <c r="BJ352" s="10"/>
      <c r="BK352" s="10"/>
      <c r="BL352" s="10"/>
      <c r="BM352" s="10"/>
      <c r="BN352" s="10"/>
      <c r="BO352" s="10"/>
      <c r="BP352" s="10"/>
      <c r="BQ352" s="10"/>
      <c r="BR352" s="10"/>
      <c r="BS352" s="10"/>
      <c r="BT352" s="10"/>
      <c r="BU352" s="10"/>
      <c r="BV352" s="10"/>
      <c r="BW352" s="10"/>
      <c r="BX352" s="10"/>
      <c r="BY352" s="10"/>
      <c r="BZ352" s="10"/>
      <c r="CA352" s="10"/>
      <c r="CB352" s="10"/>
      <c r="CC352" s="10"/>
      <c r="CD352" s="10"/>
      <c r="CE352" s="10"/>
      <c r="CF352" s="10"/>
      <c r="CG352" s="10"/>
      <c r="CH352" s="10"/>
      <c r="CI352" s="10"/>
      <c r="CJ352" s="10"/>
      <c r="CK352" s="10"/>
      <c r="CL352" s="10"/>
      <c r="CM352" s="10"/>
      <c r="CN352" s="10"/>
      <c r="CO352" s="10"/>
    </row>
    <row r="353" spans="5:93" x14ac:dyDescent="0.25"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  <c r="AC353" s="10"/>
      <c r="AD353" s="10"/>
      <c r="AE353" s="10"/>
      <c r="AF353" s="10"/>
      <c r="AG353" s="10"/>
      <c r="AH353" s="10"/>
      <c r="AI353" s="10"/>
      <c r="AJ353" s="10"/>
      <c r="AK353" s="10"/>
      <c r="AL353" s="10"/>
      <c r="AM353" s="10"/>
      <c r="AN353" s="10"/>
      <c r="AO353" s="10"/>
      <c r="AP353" s="10"/>
      <c r="AQ353" s="10"/>
      <c r="AR353" s="10"/>
      <c r="AS353" s="10"/>
      <c r="AT353" s="10"/>
      <c r="AU353" s="10"/>
      <c r="AV353" s="10"/>
      <c r="AW353" s="10"/>
      <c r="AX353" s="10"/>
      <c r="AY353" s="10"/>
      <c r="AZ353" s="10"/>
      <c r="BA353" s="10"/>
      <c r="BB353" s="10"/>
      <c r="BC353" s="10"/>
      <c r="BD353" s="10"/>
      <c r="BE353" s="10"/>
      <c r="BF353" s="10"/>
      <c r="BG353" s="10"/>
      <c r="BH353" s="10"/>
      <c r="BI353" s="10"/>
      <c r="BJ353" s="10"/>
      <c r="BK353" s="10"/>
      <c r="BL353" s="10"/>
      <c r="BM353" s="10"/>
      <c r="BN353" s="10"/>
      <c r="BO353" s="10"/>
      <c r="BP353" s="10"/>
      <c r="BQ353" s="10"/>
      <c r="BR353" s="10"/>
      <c r="BS353" s="10"/>
      <c r="BT353" s="10"/>
      <c r="BU353" s="10"/>
      <c r="BV353" s="10"/>
      <c r="BW353" s="10"/>
      <c r="BX353" s="10"/>
      <c r="BY353" s="10"/>
      <c r="BZ353" s="10"/>
      <c r="CA353" s="10"/>
      <c r="CB353" s="10"/>
      <c r="CC353" s="10"/>
      <c r="CD353" s="10"/>
      <c r="CE353" s="10"/>
      <c r="CF353" s="10"/>
      <c r="CG353" s="10"/>
      <c r="CH353" s="10"/>
      <c r="CI353" s="10"/>
      <c r="CJ353" s="10"/>
      <c r="CK353" s="10"/>
      <c r="CL353" s="10"/>
      <c r="CM353" s="10"/>
      <c r="CN353" s="10"/>
      <c r="CO353" s="10"/>
    </row>
    <row r="354" spans="5:93" x14ac:dyDescent="0.25"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  <c r="AC354" s="10"/>
      <c r="AD354" s="10"/>
      <c r="AE354" s="10"/>
      <c r="AF354" s="10"/>
      <c r="AG354" s="10"/>
      <c r="AH354" s="10"/>
      <c r="AI354" s="10"/>
      <c r="AJ354" s="10"/>
      <c r="AK354" s="10"/>
      <c r="AL354" s="10"/>
      <c r="AM354" s="10"/>
      <c r="AN354" s="10"/>
      <c r="AO354" s="10"/>
      <c r="AP354" s="10"/>
      <c r="AQ354" s="10"/>
      <c r="AR354" s="10"/>
      <c r="AS354" s="10"/>
      <c r="AT354" s="10"/>
      <c r="AU354" s="10"/>
      <c r="AV354" s="10"/>
      <c r="AW354" s="10"/>
      <c r="AX354" s="10"/>
      <c r="AY354" s="10"/>
      <c r="AZ354" s="10"/>
      <c r="BA354" s="10"/>
      <c r="BB354" s="10"/>
      <c r="BC354" s="10"/>
      <c r="BD354" s="10"/>
      <c r="BE354" s="10"/>
      <c r="BF354" s="10"/>
      <c r="BG354" s="10"/>
      <c r="BH354" s="10"/>
      <c r="BI354" s="10"/>
      <c r="BJ354" s="10"/>
      <c r="BK354" s="10"/>
      <c r="BL354" s="10"/>
      <c r="BM354" s="10"/>
      <c r="BN354" s="10"/>
      <c r="BO354" s="10"/>
      <c r="BP354" s="10"/>
      <c r="BQ354" s="10"/>
      <c r="BR354" s="10"/>
      <c r="BS354" s="10"/>
      <c r="BT354" s="10"/>
      <c r="BU354" s="10"/>
      <c r="BV354" s="10"/>
      <c r="BW354" s="10"/>
      <c r="BX354" s="10"/>
      <c r="BY354" s="10"/>
      <c r="BZ354" s="10"/>
      <c r="CA354" s="10"/>
      <c r="CB354" s="10"/>
      <c r="CC354" s="10"/>
      <c r="CD354" s="10"/>
      <c r="CE354" s="10"/>
      <c r="CF354" s="10"/>
      <c r="CG354" s="10"/>
      <c r="CH354" s="10"/>
      <c r="CI354" s="10"/>
      <c r="CJ354" s="10"/>
      <c r="CK354" s="10"/>
      <c r="CL354" s="10"/>
      <c r="CM354" s="10"/>
      <c r="CN354" s="10"/>
      <c r="CO354" s="10"/>
    </row>
    <row r="355" spans="5:93" x14ac:dyDescent="0.25"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  <c r="AC355" s="10"/>
      <c r="AD355" s="10"/>
      <c r="AE355" s="10"/>
      <c r="AF355" s="10"/>
      <c r="AG355" s="10"/>
      <c r="AH355" s="10"/>
      <c r="AI355" s="10"/>
      <c r="AJ355" s="10"/>
      <c r="AK355" s="10"/>
      <c r="AL355" s="10"/>
      <c r="AM355" s="10"/>
      <c r="AN355" s="10"/>
      <c r="AO355" s="10"/>
      <c r="AP355" s="10"/>
      <c r="AQ355" s="10"/>
      <c r="AR355" s="10"/>
      <c r="AS355" s="10"/>
      <c r="AT355" s="10"/>
      <c r="AU355" s="10"/>
      <c r="AV355" s="10"/>
      <c r="AW355" s="10"/>
      <c r="AX355" s="10"/>
      <c r="AY355" s="10"/>
      <c r="AZ355" s="10"/>
      <c r="BA355" s="10"/>
      <c r="BB355" s="10"/>
      <c r="BC355" s="10"/>
      <c r="BD355" s="10"/>
      <c r="BE355" s="10"/>
      <c r="BF355" s="10"/>
      <c r="BG355" s="10"/>
      <c r="BH355" s="10"/>
      <c r="BI355" s="10"/>
      <c r="BJ355" s="10"/>
      <c r="BK355" s="10"/>
      <c r="BL355" s="10"/>
      <c r="BM355" s="10"/>
      <c r="BN355" s="10"/>
      <c r="BO355" s="10"/>
      <c r="BP355" s="10"/>
      <c r="BQ355" s="10"/>
      <c r="BR355" s="10"/>
      <c r="BS355" s="10"/>
      <c r="BT355" s="10"/>
      <c r="BU355" s="10"/>
      <c r="BV355" s="10"/>
      <c r="BW355" s="10"/>
      <c r="BX355" s="10"/>
      <c r="BY355" s="10"/>
      <c r="BZ355" s="10"/>
      <c r="CA355" s="10"/>
      <c r="CB355" s="10"/>
      <c r="CC355" s="10"/>
      <c r="CD355" s="10"/>
      <c r="CE355" s="10"/>
      <c r="CF355" s="10"/>
      <c r="CG355" s="10"/>
      <c r="CH355" s="10"/>
      <c r="CI355" s="10"/>
      <c r="CJ355" s="10"/>
      <c r="CK355" s="10"/>
      <c r="CL355" s="10"/>
      <c r="CM355" s="10"/>
      <c r="CN355" s="10"/>
      <c r="CO355" s="10"/>
    </row>
    <row r="356" spans="5:93" x14ac:dyDescent="0.25"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  <c r="AC356" s="10"/>
      <c r="AD356" s="10"/>
      <c r="AE356" s="10"/>
      <c r="AF356" s="10"/>
      <c r="AG356" s="10"/>
      <c r="AH356" s="10"/>
      <c r="AI356" s="10"/>
      <c r="AJ356" s="10"/>
      <c r="AK356" s="10"/>
      <c r="AL356" s="10"/>
      <c r="AM356" s="10"/>
      <c r="AN356" s="10"/>
      <c r="AO356" s="10"/>
      <c r="AP356" s="10"/>
      <c r="AQ356" s="10"/>
      <c r="AR356" s="10"/>
      <c r="AS356" s="10"/>
      <c r="AT356" s="10"/>
      <c r="AU356" s="10"/>
      <c r="AV356" s="10"/>
      <c r="AW356" s="10"/>
      <c r="AX356" s="10"/>
      <c r="AY356" s="10"/>
      <c r="AZ356" s="10"/>
      <c r="BA356" s="10"/>
      <c r="BB356" s="10"/>
      <c r="BC356" s="10"/>
      <c r="BD356" s="10"/>
      <c r="BE356" s="10"/>
      <c r="BF356" s="10"/>
      <c r="BG356" s="10"/>
      <c r="BH356" s="10"/>
      <c r="BI356" s="10"/>
      <c r="BJ356" s="10"/>
      <c r="BK356" s="10"/>
      <c r="BL356" s="10"/>
      <c r="BM356" s="10"/>
      <c r="BN356" s="10"/>
      <c r="BO356" s="10"/>
      <c r="BP356" s="10"/>
      <c r="BQ356" s="10"/>
      <c r="BR356" s="10"/>
      <c r="BS356" s="10"/>
      <c r="BT356" s="10"/>
      <c r="BU356" s="10"/>
      <c r="BV356" s="10"/>
      <c r="BW356" s="10"/>
      <c r="BX356" s="10"/>
      <c r="BY356" s="10"/>
      <c r="BZ356" s="10"/>
      <c r="CA356" s="10"/>
      <c r="CB356" s="10"/>
      <c r="CC356" s="10"/>
      <c r="CD356" s="10"/>
      <c r="CE356" s="10"/>
      <c r="CF356" s="10"/>
      <c r="CG356" s="10"/>
      <c r="CH356" s="10"/>
      <c r="CI356" s="10"/>
      <c r="CJ356" s="10"/>
      <c r="CK356" s="10"/>
      <c r="CL356" s="10"/>
      <c r="CM356" s="10"/>
      <c r="CN356" s="10"/>
      <c r="CO356" s="10"/>
    </row>
    <row r="357" spans="5:93" x14ac:dyDescent="0.25"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  <c r="AC357" s="10"/>
      <c r="AD357" s="10"/>
      <c r="AE357" s="10"/>
      <c r="AF357" s="10"/>
      <c r="AG357" s="10"/>
      <c r="AH357" s="10"/>
      <c r="AI357" s="10"/>
      <c r="AJ357" s="10"/>
      <c r="AK357" s="10"/>
      <c r="AL357" s="10"/>
      <c r="AM357" s="10"/>
      <c r="AN357" s="10"/>
      <c r="AO357" s="10"/>
      <c r="AP357" s="10"/>
      <c r="AQ357" s="10"/>
      <c r="AR357" s="10"/>
      <c r="AS357" s="10"/>
      <c r="AT357" s="10"/>
      <c r="AU357" s="10"/>
      <c r="AV357" s="10"/>
      <c r="AW357" s="10"/>
      <c r="AX357" s="10"/>
      <c r="AY357" s="10"/>
      <c r="AZ357" s="10"/>
      <c r="BA357" s="10"/>
      <c r="BB357" s="10"/>
      <c r="BC357" s="10"/>
      <c r="BD357" s="10"/>
      <c r="BE357" s="10"/>
      <c r="BF357" s="10"/>
      <c r="BG357" s="10"/>
      <c r="BH357" s="10"/>
      <c r="BI357" s="10"/>
      <c r="BJ357" s="10"/>
      <c r="BK357" s="10"/>
      <c r="BL357" s="10"/>
      <c r="BM357" s="10"/>
      <c r="BN357" s="10"/>
      <c r="BO357" s="10"/>
      <c r="BP357" s="10"/>
      <c r="BQ357" s="10"/>
      <c r="BR357" s="10"/>
      <c r="BS357" s="10"/>
      <c r="BT357" s="10"/>
      <c r="BU357" s="10"/>
      <c r="BV357" s="10"/>
      <c r="BW357" s="10"/>
      <c r="BX357" s="10"/>
      <c r="BY357" s="10"/>
      <c r="BZ357" s="10"/>
      <c r="CA357" s="10"/>
      <c r="CB357" s="10"/>
      <c r="CC357" s="10"/>
      <c r="CD357" s="10"/>
      <c r="CE357" s="10"/>
      <c r="CF357" s="10"/>
      <c r="CG357" s="10"/>
      <c r="CH357" s="10"/>
      <c r="CI357" s="10"/>
      <c r="CJ357" s="10"/>
      <c r="CK357" s="10"/>
      <c r="CL357" s="10"/>
      <c r="CM357" s="10"/>
      <c r="CN357" s="10"/>
      <c r="CO357" s="10"/>
    </row>
    <row r="358" spans="5:93" x14ac:dyDescent="0.25"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  <c r="AC358" s="10"/>
      <c r="AD358" s="10"/>
      <c r="AE358" s="10"/>
      <c r="AF358" s="10"/>
      <c r="AG358" s="10"/>
      <c r="AH358" s="10"/>
      <c r="AI358" s="10"/>
      <c r="AJ358" s="10"/>
      <c r="AK358" s="10"/>
      <c r="AL358" s="10"/>
      <c r="AM358" s="10"/>
      <c r="AN358" s="10"/>
      <c r="AO358" s="10"/>
      <c r="AP358" s="10"/>
      <c r="AQ358" s="10"/>
      <c r="AR358" s="10"/>
      <c r="AS358" s="10"/>
      <c r="AT358" s="10"/>
      <c r="AU358" s="10"/>
      <c r="AV358" s="10"/>
      <c r="AW358" s="10"/>
      <c r="AX358" s="10"/>
      <c r="AY358" s="10"/>
      <c r="AZ358" s="10"/>
      <c r="BA358" s="10"/>
      <c r="BB358" s="10"/>
      <c r="BC358" s="10"/>
      <c r="BD358" s="10"/>
      <c r="BE358" s="10"/>
      <c r="BF358" s="10"/>
      <c r="BG358" s="10"/>
      <c r="BH358" s="10"/>
      <c r="BI358" s="10"/>
      <c r="BJ358" s="10"/>
      <c r="BK358" s="10"/>
      <c r="BL358" s="10"/>
      <c r="BM358" s="10"/>
      <c r="BN358" s="10"/>
      <c r="BO358" s="10"/>
      <c r="BP358" s="10"/>
      <c r="BQ358" s="10"/>
      <c r="BR358" s="10"/>
      <c r="BS358" s="10"/>
      <c r="BT358" s="10"/>
      <c r="BU358" s="10"/>
      <c r="BV358" s="10"/>
      <c r="BW358" s="10"/>
      <c r="BX358" s="10"/>
      <c r="BY358" s="10"/>
      <c r="BZ358" s="10"/>
      <c r="CA358" s="10"/>
      <c r="CB358" s="10"/>
      <c r="CC358" s="10"/>
      <c r="CD358" s="10"/>
      <c r="CE358" s="10"/>
      <c r="CF358" s="10"/>
      <c r="CG358" s="10"/>
      <c r="CH358" s="10"/>
      <c r="CI358" s="10"/>
      <c r="CJ358" s="10"/>
      <c r="CK358" s="10"/>
      <c r="CL358" s="10"/>
      <c r="CM358" s="10"/>
      <c r="CN358" s="10"/>
      <c r="CO358" s="10"/>
    </row>
    <row r="359" spans="5:93" x14ac:dyDescent="0.25"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  <c r="AC359" s="10"/>
      <c r="AD359" s="10"/>
      <c r="AE359" s="10"/>
      <c r="AF359" s="10"/>
      <c r="AG359" s="10"/>
      <c r="AH359" s="10"/>
      <c r="AI359" s="10"/>
      <c r="AJ359" s="10"/>
      <c r="AK359" s="10"/>
      <c r="AL359" s="10"/>
      <c r="AM359" s="10"/>
      <c r="AN359" s="10"/>
      <c r="AO359" s="10"/>
      <c r="AP359" s="10"/>
      <c r="AQ359" s="10"/>
      <c r="AR359" s="10"/>
      <c r="AS359" s="10"/>
      <c r="AT359" s="10"/>
      <c r="AU359" s="10"/>
      <c r="AV359" s="10"/>
      <c r="AW359" s="10"/>
      <c r="AX359" s="10"/>
      <c r="AY359" s="10"/>
      <c r="AZ359" s="10"/>
      <c r="BA359" s="10"/>
      <c r="BB359" s="10"/>
      <c r="BC359" s="10"/>
      <c r="BD359" s="10"/>
      <c r="BE359" s="10"/>
      <c r="BF359" s="10"/>
      <c r="BG359" s="10"/>
      <c r="BH359" s="10"/>
      <c r="BI359" s="10"/>
      <c r="BJ359" s="10"/>
      <c r="BK359" s="10"/>
      <c r="BL359" s="10"/>
      <c r="BM359" s="10"/>
      <c r="BN359" s="10"/>
      <c r="BO359" s="10"/>
      <c r="BP359" s="10"/>
      <c r="BQ359" s="10"/>
      <c r="BR359" s="10"/>
      <c r="BS359" s="10"/>
      <c r="BT359" s="10"/>
      <c r="BU359" s="10"/>
      <c r="BV359" s="10"/>
      <c r="BW359" s="10"/>
      <c r="BX359" s="10"/>
      <c r="BY359" s="10"/>
      <c r="BZ359" s="10"/>
      <c r="CA359" s="10"/>
      <c r="CB359" s="10"/>
      <c r="CC359" s="10"/>
      <c r="CD359" s="10"/>
      <c r="CE359" s="10"/>
      <c r="CF359" s="10"/>
      <c r="CG359" s="10"/>
      <c r="CH359" s="10"/>
      <c r="CI359" s="10"/>
      <c r="CJ359" s="10"/>
      <c r="CK359" s="10"/>
      <c r="CL359" s="10"/>
      <c r="CM359" s="10"/>
      <c r="CN359" s="10"/>
      <c r="CO359" s="10"/>
    </row>
    <row r="360" spans="5:93" x14ac:dyDescent="0.25"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  <c r="AD360" s="10"/>
      <c r="AE360" s="10"/>
      <c r="AF360" s="10"/>
      <c r="AG360" s="10"/>
      <c r="AH360" s="10"/>
      <c r="AI360" s="10"/>
      <c r="AJ360" s="10"/>
      <c r="AK360" s="10"/>
      <c r="AL360" s="10"/>
      <c r="AM360" s="10"/>
      <c r="AN360" s="10"/>
      <c r="AO360" s="10"/>
      <c r="AP360" s="10"/>
      <c r="AQ360" s="10"/>
      <c r="AR360" s="10"/>
      <c r="AS360" s="10"/>
      <c r="AT360" s="10"/>
      <c r="AU360" s="10"/>
      <c r="AV360" s="10"/>
      <c r="AW360" s="10"/>
      <c r="AX360" s="10"/>
      <c r="AY360" s="10"/>
      <c r="AZ360" s="10"/>
      <c r="BA360" s="10"/>
      <c r="BB360" s="10"/>
      <c r="BC360" s="10"/>
      <c r="BD360" s="10"/>
      <c r="BE360" s="10"/>
      <c r="BF360" s="10"/>
      <c r="BG360" s="10"/>
      <c r="BH360" s="10"/>
      <c r="BI360" s="10"/>
      <c r="BJ360" s="10"/>
      <c r="BK360" s="10"/>
      <c r="BL360" s="10"/>
      <c r="BM360" s="10"/>
      <c r="BN360" s="10"/>
      <c r="BO360" s="10"/>
      <c r="BP360" s="10"/>
      <c r="BQ360" s="10"/>
      <c r="BR360" s="10"/>
      <c r="BS360" s="10"/>
      <c r="BT360" s="10"/>
      <c r="BU360" s="10"/>
      <c r="BV360" s="10"/>
      <c r="BW360" s="10"/>
      <c r="BX360" s="10"/>
      <c r="BY360" s="10"/>
      <c r="BZ360" s="10"/>
      <c r="CA360" s="10"/>
      <c r="CB360" s="10"/>
      <c r="CC360" s="10"/>
      <c r="CD360" s="10"/>
      <c r="CE360" s="10"/>
      <c r="CF360" s="10"/>
      <c r="CG360" s="10"/>
      <c r="CH360" s="10"/>
      <c r="CI360" s="10"/>
      <c r="CJ360" s="10"/>
      <c r="CK360" s="10"/>
      <c r="CL360" s="10"/>
      <c r="CM360" s="10"/>
      <c r="CN360" s="10"/>
      <c r="CO360" s="10"/>
    </row>
    <row r="361" spans="5:93" x14ac:dyDescent="0.25"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  <c r="AD361" s="10"/>
      <c r="AE361" s="10"/>
      <c r="AF361" s="10"/>
      <c r="AG361" s="10"/>
      <c r="AH361" s="10"/>
      <c r="AI361" s="10"/>
      <c r="AJ361" s="10"/>
      <c r="AK361" s="10"/>
      <c r="AL361" s="10"/>
      <c r="AM361" s="10"/>
      <c r="AN361" s="10"/>
      <c r="AO361" s="10"/>
      <c r="AP361" s="10"/>
      <c r="AQ361" s="10"/>
      <c r="AR361" s="10"/>
      <c r="AS361" s="10"/>
      <c r="AT361" s="10"/>
      <c r="AU361" s="10"/>
      <c r="AV361" s="10"/>
      <c r="AW361" s="10"/>
      <c r="AX361" s="10"/>
      <c r="AY361" s="10"/>
      <c r="AZ361" s="10"/>
      <c r="BA361" s="10"/>
      <c r="BB361" s="10"/>
      <c r="BC361" s="10"/>
      <c r="BD361" s="10"/>
      <c r="BE361" s="10"/>
      <c r="BF361" s="10"/>
      <c r="BG361" s="10"/>
      <c r="BH361" s="10"/>
      <c r="BI361" s="10"/>
      <c r="BJ361" s="10"/>
      <c r="BK361" s="10"/>
      <c r="BL361" s="10"/>
      <c r="BM361" s="10"/>
      <c r="BN361" s="10"/>
      <c r="BO361" s="10"/>
      <c r="BP361" s="10"/>
      <c r="BQ361" s="10"/>
      <c r="BR361" s="10"/>
      <c r="BS361" s="10"/>
      <c r="BT361" s="10"/>
      <c r="BU361" s="10"/>
      <c r="BV361" s="10"/>
      <c r="BW361" s="10"/>
      <c r="BX361" s="10"/>
      <c r="BY361" s="10"/>
      <c r="BZ361" s="10"/>
      <c r="CA361" s="10"/>
      <c r="CB361" s="10"/>
      <c r="CC361" s="10"/>
      <c r="CD361" s="10"/>
      <c r="CE361" s="10"/>
      <c r="CF361" s="10"/>
      <c r="CG361" s="10"/>
      <c r="CH361" s="10"/>
      <c r="CI361" s="10"/>
      <c r="CJ361" s="10"/>
      <c r="CK361" s="10"/>
      <c r="CL361" s="10"/>
      <c r="CM361" s="10"/>
      <c r="CN361" s="10"/>
      <c r="CO361" s="10"/>
    </row>
    <row r="362" spans="5:93" x14ac:dyDescent="0.25"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  <c r="AC362" s="10"/>
      <c r="AD362" s="10"/>
      <c r="AE362" s="10"/>
      <c r="AF362" s="10"/>
      <c r="AG362" s="10"/>
      <c r="AH362" s="10"/>
      <c r="AI362" s="10"/>
      <c r="AJ362" s="10"/>
      <c r="AK362" s="10"/>
      <c r="AL362" s="10"/>
      <c r="AM362" s="10"/>
      <c r="AN362" s="10"/>
      <c r="AO362" s="10"/>
      <c r="AP362" s="10"/>
      <c r="AQ362" s="10"/>
      <c r="AR362" s="10"/>
      <c r="AS362" s="10"/>
      <c r="AT362" s="10"/>
      <c r="AU362" s="10"/>
      <c r="AV362" s="10"/>
      <c r="AW362" s="10"/>
      <c r="AX362" s="10"/>
      <c r="AY362" s="10"/>
      <c r="AZ362" s="10"/>
      <c r="BA362" s="10"/>
      <c r="BB362" s="10"/>
      <c r="BC362" s="10"/>
      <c r="BD362" s="10"/>
      <c r="BE362" s="10"/>
      <c r="BF362" s="10"/>
      <c r="BG362" s="10"/>
      <c r="BH362" s="10"/>
      <c r="BI362" s="10"/>
      <c r="BJ362" s="10"/>
      <c r="BK362" s="10"/>
      <c r="BL362" s="10"/>
      <c r="BM362" s="10"/>
      <c r="BN362" s="10"/>
      <c r="BO362" s="10"/>
      <c r="BP362" s="10"/>
      <c r="BQ362" s="10"/>
      <c r="BR362" s="10"/>
      <c r="BS362" s="10"/>
      <c r="BT362" s="10"/>
      <c r="BU362" s="10"/>
      <c r="BV362" s="10"/>
      <c r="BW362" s="10"/>
      <c r="BX362" s="10"/>
      <c r="BY362" s="10"/>
      <c r="BZ362" s="10"/>
      <c r="CA362" s="10"/>
      <c r="CB362" s="10"/>
      <c r="CC362" s="10"/>
      <c r="CD362" s="10"/>
      <c r="CE362" s="10"/>
      <c r="CF362" s="10"/>
      <c r="CG362" s="10"/>
      <c r="CH362" s="10"/>
      <c r="CI362" s="10"/>
      <c r="CJ362" s="10"/>
      <c r="CK362" s="10"/>
      <c r="CL362" s="10"/>
      <c r="CM362" s="10"/>
      <c r="CN362" s="10"/>
      <c r="CO362" s="10"/>
    </row>
    <row r="363" spans="5:93" x14ac:dyDescent="0.25"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  <c r="AC363" s="10"/>
      <c r="AD363" s="10"/>
      <c r="AE363" s="10"/>
      <c r="AF363" s="10"/>
      <c r="AG363" s="10"/>
      <c r="AH363" s="10"/>
      <c r="AI363" s="10"/>
      <c r="AJ363" s="10"/>
      <c r="AK363" s="10"/>
      <c r="AL363" s="10"/>
      <c r="AM363" s="10"/>
      <c r="AN363" s="10"/>
      <c r="AO363" s="10"/>
      <c r="AP363" s="10"/>
      <c r="AQ363" s="10"/>
      <c r="AR363" s="10"/>
      <c r="AS363" s="10"/>
      <c r="AT363" s="10"/>
      <c r="AU363" s="10"/>
      <c r="AV363" s="10"/>
      <c r="AW363" s="10"/>
      <c r="AX363" s="10"/>
      <c r="AY363" s="10"/>
      <c r="AZ363" s="10"/>
      <c r="BA363" s="10"/>
      <c r="BB363" s="10"/>
      <c r="BC363" s="10"/>
      <c r="BD363" s="10"/>
      <c r="BE363" s="10"/>
      <c r="BF363" s="10"/>
      <c r="BG363" s="10"/>
      <c r="BH363" s="10"/>
      <c r="BI363" s="10"/>
      <c r="BJ363" s="10"/>
      <c r="BK363" s="10"/>
      <c r="BL363" s="10"/>
      <c r="BM363" s="10"/>
      <c r="BN363" s="10"/>
      <c r="BO363" s="10"/>
      <c r="BP363" s="10"/>
      <c r="BQ363" s="10"/>
      <c r="BR363" s="10"/>
      <c r="BS363" s="10"/>
      <c r="BT363" s="10"/>
      <c r="BU363" s="10"/>
      <c r="BV363" s="10"/>
      <c r="BW363" s="10"/>
      <c r="BX363" s="10"/>
      <c r="BY363" s="10"/>
      <c r="BZ363" s="10"/>
      <c r="CA363" s="10"/>
      <c r="CB363" s="10"/>
      <c r="CC363" s="10"/>
      <c r="CD363" s="10"/>
      <c r="CE363" s="10"/>
      <c r="CF363" s="10"/>
      <c r="CG363" s="10"/>
      <c r="CH363" s="10"/>
      <c r="CI363" s="10"/>
      <c r="CJ363" s="10"/>
      <c r="CK363" s="10"/>
      <c r="CL363" s="10"/>
      <c r="CM363" s="10"/>
      <c r="CN363" s="10"/>
      <c r="CO363" s="10"/>
    </row>
    <row r="364" spans="5:93" x14ac:dyDescent="0.25"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  <c r="AC364" s="10"/>
      <c r="AD364" s="10"/>
      <c r="AE364" s="10"/>
      <c r="AF364" s="10"/>
      <c r="AG364" s="10"/>
      <c r="AH364" s="10"/>
      <c r="AI364" s="10"/>
      <c r="AJ364" s="10"/>
      <c r="AK364" s="10"/>
      <c r="AL364" s="10"/>
      <c r="AM364" s="10"/>
      <c r="AN364" s="10"/>
      <c r="AO364" s="10"/>
      <c r="AP364" s="10"/>
      <c r="AQ364" s="10"/>
      <c r="AR364" s="10"/>
      <c r="AS364" s="10"/>
      <c r="AT364" s="10"/>
      <c r="AU364" s="10"/>
      <c r="AV364" s="10"/>
      <c r="AW364" s="10"/>
      <c r="AX364" s="10"/>
      <c r="AY364" s="10"/>
      <c r="AZ364" s="10"/>
      <c r="BA364" s="10"/>
      <c r="BB364" s="10"/>
      <c r="BC364" s="10"/>
      <c r="BD364" s="10"/>
      <c r="BE364" s="10"/>
      <c r="BF364" s="10"/>
      <c r="BG364" s="10"/>
      <c r="BH364" s="10"/>
      <c r="BI364" s="10"/>
      <c r="BJ364" s="10"/>
      <c r="BK364" s="10"/>
      <c r="BL364" s="10"/>
      <c r="BM364" s="10"/>
      <c r="BN364" s="10"/>
      <c r="BO364" s="10"/>
      <c r="BP364" s="10"/>
      <c r="BQ364" s="10"/>
      <c r="BR364" s="10"/>
      <c r="BS364" s="10"/>
      <c r="BT364" s="10"/>
      <c r="BU364" s="10"/>
      <c r="BV364" s="10"/>
      <c r="BW364" s="10"/>
      <c r="BX364" s="10"/>
      <c r="BY364" s="10"/>
      <c r="BZ364" s="10"/>
      <c r="CA364" s="10"/>
      <c r="CB364" s="10"/>
      <c r="CC364" s="10"/>
      <c r="CD364" s="10"/>
      <c r="CE364" s="10"/>
      <c r="CF364" s="10"/>
      <c r="CG364" s="10"/>
      <c r="CH364" s="10"/>
      <c r="CI364" s="10"/>
      <c r="CJ364" s="10"/>
      <c r="CK364" s="10"/>
      <c r="CL364" s="10"/>
      <c r="CM364" s="10"/>
      <c r="CN364" s="10"/>
      <c r="CO364" s="10"/>
    </row>
    <row r="365" spans="5:93" x14ac:dyDescent="0.25"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  <c r="AD365" s="10"/>
      <c r="AE365" s="10"/>
      <c r="AF365" s="10"/>
      <c r="AG365" s="10"/>
      <c r="AH365" s="10"/>
      <c r="AI365" s="10"/>
      <c r="AJ365" s="10"/>
      <c r="AK365" s="10"/>
      <c r="AL365" s="10"/>
      <c r="AM365" s="10"/>
      <c r="AN365" s="10"/>
      <c r="AO365" s="10"/>
      <c r="AP365" s="10"/>
      <c r="AQ365" s="10"/>
      <c r="AR365" s="10"/>
      <c r="AS365" s="10"/>
      <c r="AT365" s="10"/>
      <c r="AU365" s="10"/>
      <c r="AV365" s="10"/>
      <c r="AW365" s="10"/>
      <c r="AX365" s="10"/>
      <c r="AY365" s="10"/>
      <c r="AZ365" s="10"/>
      <c r="BA365" s="10"/>
      <c r="BB365" s="10"/>
      <c r="BC365" s="10"/>
      <c r="BD365" s="10"/>
      <c r="BE365" s="10"/>
      <c r="BF365" s="10"/>
      <c r="BG365" s="10"/>
      <c r="BH365" s="10"/>
      <c r="BI365" s="10"/>
      <c r="BJ365" s="10"/>
      <c r="BK365" s="10"/>
      <c r="BL365" s="10"/>
      <c r="BM365" s="10"/>
      <c r="BN365" s="10"/>
      <c r="BO365" s="10"/>
      <c r="BP365" s="10"/>
      <c r="BQ365" s="10"/>
      <c r="BR365" s="10"/>
      <c r="BS365" s="10"/>
      <c r="BT365" s="10"/>
      <c r="BU365" s="10"/>
      <c r="BV365" s="10"/>
      <c r="BW365" s="10"/>
      <c r="BX365" s="10"/>
      <c r="BY365" s="10"/>
      <c r="BZ365" s="10"/>
      <c r="CA365" s="10"/>
      <c r="CB365" s="10"/>
      <c r="CC365" s="10"/>
      <c r="CD365" s="10"/>
      <c r="CE365" s="10"/>
      <c r="CF365" s="10"/>
      <c r="CG365" s="10"/>
      <c r="CH365" s="10"/>
      <c r="CI365" s="10"/>
      <c r="CJ365" s="10"/>
      <c r="CK365" s="10"/>
      <c r="CL365" s="10"/>
      <c r="CM365" s="10"/>
      <c r="CN365" s="10"/>
      <c r="CO365" s="10"/>
    </row>
    <row r="366" spans="5:93" x14ac:dyDescent="0.25"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  <c r="AE366" s="10"/>
      <c r="AF366" s="10"/>
      <c r="AG366" s="10"/>
      <c r="AH366" s="10"/>
      <c r="AI366" s="10"/>
      <c r="AJ366" s="10"/>
      <c r="AK366" s="10"/>
      <c r="AL366" s="10"/>
      <c r="AM366" s="10"/>
      <c r="AN366" s="10"/>
      <c r="AO366" s="10"/>
      <c r="AP366" s="10"/>
      <c r="AQ366" s="10"/>
      <c r="AR366" s="10"/>
      <c r="AS366" s="10"/>
      <c r="AT366" s="10"/>
      <c r="AU366" s="10"/>
      <c r="AV366" s="10"/>
      <c r="AW366" s="10"/>
      <c r="AX366" s="10"/>
      <c r="AY366" s="10"/>
      <c r="AZ366" s="10"/>
      <c r="BA366" s="10"/>
      <c r="BB366" s="10"/>
      <c r="BC366" s="10"/>
      <c r="BD366" s="10"/>
      <c r="BE366" s="10"/>
      <c r="BF366" s="10"/>
      <c r="BG366" s="10"/>
      <c r="BH366" s="10"/>
      <c r="BI366" s="10"/>
      <c r="BJ366" s="10"/>
      <c r="BK366" s="10"/>
      <c r="BL366" s="10"/>
      <c r="BM366" s="10"/>
      <c r="BN366" s="10"/>
      <c r="BO366" s="10"/>
      <c r="BP366" s="10"/>
      <c r="BQ366" s="10"/>
      <c r="BR366" s="10"/>
      <c r="BS366" s="10"/>
      <c r="BT366" s="10"/>
      <c r="BU366" s="10"/>
      <c r="BV366" s="10"/>
      <c r="BW366" s="10"/>
      <c r="BX366" s="10"/>
      <c r="BY366" s="10"/>
      <c r="BZ366" s="10"/>
      <c r="CA366" s="10"/>
      <c r="CB366" s="10"/>
      <c r="CC366" s="10"/>
      <c r="CD366" s="10"/>
      <c r="CE366" s="10"/>
      <c r="CF366" s="10"/>
      <c r="CG366" s="10"/>
      <c r="CH366" s="10"/>
      <c r="CI366" s="10"/>
      <c r="CJ366" s="10"/>
      <c r="CK366" s="10"/>
      <c r="CL366" s="10"/>
      <c r="CM366" s="10"/>
      <c r="CN366" s="10"/>
      <c r="CO366" s="10"/>
    </row>
    <row r="367" spans="5:93" x14ac:dyDescent="0.25"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  <c r="AC367" s="10"/>
      <c r="AD367" s="10"/>
      <c r="AE367" s="10"/>
      <c r="AF367" s="10"/>
      <c r="AG367" s="10"/>
      <c r="AH367" s="10"/>
      <c r="AI367" s="10"/>
      <c r="AJ367" s="10"/>
      <c r="AK367" s="10"/>
      <c r="AL367" s="10"/>
      <c r="AM367" s="10"/>
      <c r="AN367" s="10"/>
      <c r="AO367" s="10"/>
      <c r="AP367" s="10"/>
      <c r="AQ367" s="10"/>
      <c r="AR367" s="10"/>
      <c r="AS367" s="10"/>
      <c r="AT367" s="10"/>
      <c r="AU367" s="10"/>
      <c r="AV367" s="10"/>
      <c r="AW367" s="10"/>
      <c r="AX367" s="10"/>
      <c r="AY367" s="10"/>
      <c r="AZ367" s="10"/>
      <c r="BA367" s="10"/>
      <c r="BB367" s="10"/>
      <c r="BC367" s="10"/>
      <c r="BD367" s="10"/>
      <c r="BE367" s="10"/>
      <c r="BF367" s="10"/>
      <c r="BG367" s="10"/>
      <c r="BH367" s="10"/>
      <c r="BI367" s="10"/>
      <c r="BJ367" s="10"/>
      <c r="BK367" s="10"/>
      <c r="BL367" s="10"/>
      <c r="BM367" s="10"/>
      <c r="BN367" s="10"/>
      <c r="BO367" s="10"/>
      <c r="BP367" s="10"/>
      <c r="BQ367" s="10"/>
      <c r="BR367" s="10"/>
      <c r="BS367" s="10"/>
      <c r="BT367" s="10"/>
      <c r="BU367" s="10"/>
      <c r="BV367" s="10"/>
      <c r="BW367" s="10"/>
      <c r="BX367" s="10"/>
      <c r="BY367" s="10"/>
      <c r="BZ367" s="10"/>
      <c r="CA367" s="10"/>
      <c r="CB367" s="10"/>
      <c r="CC367" s="10"/>
      <c r="CD367" s="10"/>
      <c r="CE367" s="10"/>
      <c r="CF367" s="10"/>
      <c r="CG367" s="10"/>
      <c r="CH367" s="10"/>
      <c r="CI367" s="10"/>
      <c r="CJ367" s="10"/>
      <c r="CK367" s="10"/>
      <c r="CL367" s="10"/>
      <c r="CM367" s="10"/>
      <c r="CN367" s="10"/>
      <c r="CO367" s="10"/>
    </row>
    <row r="368" spans="5:93" x14ac:dyDescent="0.25"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  <c r="AC368" s="10"/>
      <c r="AD368" s="10"/>
      <c r="AE368" s="10"/>
      <c r="AF368" s="10"/>
      <c r="AG368" s="10"/>
      <c r="AH368" s="10"/>
      <c r="AI368" s="10"/>
      <c r="AJ368" s="10"/>
      <c r="AK368" s="10"/>
      <c r="AL368" s="10"/>
      <c r="AM368" s="10"/>
      <c r="AN368" s="10"/>
      <c r="AO368" s="10"/>
      <c r="AP368" s="10"/>
      <c r="AQ368" s="10"/>
      <c r="AR368" s="10"/>
      <c r="AS368" s="10"/>
      <c r="AT368" s="10"/>
      <c r="AU368" s="10"/>
      <c r="AV368" s="10"/>
      <c r="AW368" s="10"/>
      <c r="AX368" s="10"/>
      <c r="AY368" s="10"/>
      <c r="AZ368" s="10"/>
      <c r="BA368" s="10"/>
      <c r="BB368" s="10"/>
      <c r="BC368" s="10"/>
      <c r="BD368" s="10"/>
      <c r="BE368" s="10"/>
      <c r="BF368" s="10"/>
      <c r="BG368" s="10"/>
      <c r="BH368" s="10"/>
      <c r="BI368" s="10"/>
      <c r="BJ368" s="10"/>
      <c r="BK368" s="10"/>
      <c r="BL368" s="10"/>
      <c r="BM368" s="10"/>
      <c r="BN368" s="10"/>
      <c r="BO368" s="10"/>
      <c r="BP368" s="10"/>
      <c r="BQ368" s="10"/>
      <c r="BR368" s="10"/>
      <c r="BS368" s="10"/>
      <c r="BT368" s="10"/>
      <c r="BU368" s="10"/>
      <c r="BV368" s="10"/>
      <c r="BW368" s="10"/>
      <c r="BX368" s="10"/>
      <c r="BY368" s="10"/>
      <c r="BZ368" s="10"/>
      <c r="CA368" s="10"/>
      <c r="CB368" s="10"/>
      <c r="CC368" s="10"/>
      <c r="CD368" s="10"/>
      <c r="CE368" s="10"/>
      <c r="CF368" s="10"/>
      <c r="CG368" s="10"/>
      <c r="CH368" s="10"/>
      <c r="CI368" s="10"/>
      <c r="CJ368" s="10"/>
      <c r="CK368" s="10"/>
      <c r="CL368" s="10"/>
      <c r="CM368" s="10"/>
      <c r="CN368" s="10"/>
      <c r="CO368" s="10"/>
    </row>
    <row r="369" spans="5:93" x14ac:dyDescent="0.25"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  <c r="AJ369" s="10"/>
      <c r="AK369" s="10"/>
      <c r="AL369" s="10"/>
      <c r="AM369" s="10"/>
      <c r="AN369" s="10"/>
      <c r="AO369" s="10"/>
      <c r="AP369" s="10"/>
      <c r="AQ369" s="10"/>
      <c r="AR369" s="10"/>
      <c r="AS369" s="10"/>
      <c r="AT369" s="10"/>
      <c r="AU369" s="10"/>
      <c r="AV369" s="10"/>
      <c r="AW369" s="10"/>
      <c r="AX369" s="10"/>
      <c r="AY369" s="10"/>
      <c r="AZ369" s="10"/>
      <c r="BA369" s="10"/>
      <c r="BB369" s="10"/>
      <c r="BC369" s="10"/>
      <c r="BD369" s="10"/>
      <c r="BE369" s="10"/>
      <c r="BF369" s="10"/>
      <c r="BG369" s="10"/>
      <c r="BH369" s="10"/>
      <c r="BI369" s="10"/>
      <c r="BJ369" s="10"/>
      <c r="BK369" s="10"/>
      <c r="BL369" s="10"/>
      <c r="BM369" s="10"/>
      <c r="BN369" s="10"/>
      <c r="BO369" s="10"/>
      <c r="BP369" s="10"/>
      <c r="BQ369" s="10"/>
      <c r="BR369" s="10"/>
      <c r="BS369" s="10"/>
      <c r="BT369" s="10"/>
      <c r="BU369" s="10"/>
      <c r="BV369" s="10"/>
      <c r="BW369" s="10"/>
      <c r="BX369" s="10"/>
      <c r="BY369" s="10"/>
      <c r="BZ369" s="10"/>
      <c r="CA369" s="10"/>
      <c r="CB369" s="10"/>
      <c r="CC369" s="10"/>
      <c r="CD369" s="10"/>
      <c r="CE369" s="10"/>
      <c r="CF369" s="10"/>
      <c r="CG369" s="10"/>
      <c r="CH369" s="10"/>
      <c r="CI369" s="10"/>
      <c r="CJ369" s="10"/>
      <c r="CK369" s="10"/>
      <c r="CL369" s="10"/>
      <c r="CM369" s="10"/>
      <c r="CN369" s="10"/>
      <c r="CO369" s="10"/>
    </row>
    <row r="370" spans="5:93" x14ac:dyDescent="0.25"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  <c r="AJ370" s="10"/>
      <c r="AK370" s="10"/>
      <c r="AL370" s="10"/>
      <c r="AM370" s="10"/>
      <c r="AN370" s="10"/>
      <c r="AO370" s="10"/>
      <c r="AP370" s="10"/>
      <c r="AQ370" s="10"/>
      <c r="AR370" s="10"/>
      <c r="AS370" s="10"/>
      <c r="AT370" s="10"/>
      <c r="AU370" s="10"/>
      <c r="AV370" s="10"/>
      <c r="AW370" s="10"/>
      <c r="AX370" s="10"/>
      <c r="AY370" s="10"/>
      <c r="AZ370" s="10"/>
      <c r="BA370" s="10"/>
      <c r="BB370" s="10"/>
      <c r="BC370" s="10"/>
      <c r="BD370" s="10"/>
      <c r="BE370" s="10"/>
      <c r="BF370" s="10"/>
      <c r="BG370" s="10"/>
      <c r="BH370" s="10"/>
      <c r="BI370" s="10"/>
      <c r="BJ370" s="10"/>
      <c r="BK370" s="10"/>
      <c r="BL370" s="10"/>
      <c r="BM370" s="10"/>
      <c r="BN370" s="10"/>
      <c r="BO370" s="10"/>
      <c r="BP370" s="10"/>
      <c r="BQ370" s="10"/>
      <c r="BR370" s="10"/>
      <c r="BS370" s="10"/>
      <c r="BT370" s="10"/>
      <c r="BU370" s="10"/>
      <c r="BV370" s="10"/>
      <c r="BW370" s="10"/>
      <c r="BX370" s="10"/>
      <c r="BY370" s="10"/>
      <c r="BZ370" s="10"/>
      <c r="CA370" s="10"/>
      <c r="CB370" s="10"/>
      <c r="CC370" s="10"/>
      <c r="CD370" s="10"/>
      <c r="CE370" s="10"/>
      <c r="CF370" s="10"/>
      <c r="CG370" s="10"/>
      <c r="CH370" s="10"/>
      <c r="CI370" s="10"/>
      <c r="CJ370" s="10"/>
      <c r="CK370" s="10"/>
      <c r="CL370" s="10"/>
      <c r="CM370" s="10"/>
      <c r="CN370" s="10"/>
      <c r="CO370" s="10"/>
    </row>
    <row r="371" spans="5:93" x14ac:dyDescent="0.25"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  <c r="AJ371" s="10"/>
      <c r="AK371" s="10"/>
      <c r="AL371" s="10"/>
      <c r="AM371" s="10"/>
      <c r="AN371" s="10"/>
      <c r="AO371" s="10"/>
      <c r="AP371" s="10"/>
      <c r="AQ371" s="10"/>
      <c r="AR371" s="10"/>
      <c r="AS371" s="10"/>
      <c r="AT371" s="10"/>
      <c r="AU371" s="10"/>
      <c r="AV371" s="10"/>
      <c r="AW371" s="10"/>
      <c r="AX371" s="10"/>
      <c r="AY371" s="10"/>
      <c r="AZ371" s="10"/>
      <c r="BA371" s="10"/>
      <c r="BB371" s="10"/>
      <c r="BC371" s="10"/>
      <c r="BD371" s="10"/>
      <c r="BE371" s="10"/>
      <c r="BF371" s="10"/>
      <c r="BG371" s="10"/>
      <c r="BH371" s="10"/>
      <c r="BI371" s="10"/>
      <c r="BJ371" s="10"/>
      <c r="BK371" s="10"/>
      <c r="BL371" s="10"/>
      <c r="BM371" s="10"/>
      <c r="BN371" s="10"/>
      <c r="BO371" s="10"/>
      <c r="BP371" s="10"/>
      <c r="BQ371" s="10"/>
      <c r="BR371" s="10"/>
      <c r="BS371" s="10"/>
      <c r="BT371" s="10"/>
      <c r="BU371" s="10"/>
      <c r="BV371" s="10"/>
      <c r="BW371" s="10"/>
      <c r="BX371" s="10"/>
      <c r="BY371" s="10"/>
      <c r="BZ371" s="10"/>
      <c r="CA371" s="10"/>
      <c r="CB371" s="10"/>
      <c r="CC371" s="10"/>
      <c r="CD371" s="10"/>
      <c r="CE371" s="10"/>
      <c r="CF371" s="10"/>
      <c r="CG371" s="10"/>
      <c r="CH371" s="10"/>
      <c r="CI371" s="10"/>
      <c r="CJ371" s="10"/>
      <c r="CK371" s="10"/>
      <c r="CL371" s="10"/>
      <c r="CM371" s="10"/>
      <c r="CN371" s="10"/>
      <c r="CO371" s="10"/>
    </row>
    <row r="372" spans="5:93" x14ac:dyDescent="0.25"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  <c r="AJ372" s="10"/>
      <c r="AK372" s="10"/>
      <c r="AL372" s="10"/>
      <c r="AM372" s="10"/>
      <c r="AN372" s="10"/>
      <c r="AO372" s="10"/>
      <c r="AP372" s="10"/>
      <c r="AQ372" s="10"/>
      <c r="AR372" s="10"/>
      <c r="AS372" s="10"/>
      <c r="AT372" s="10"/>
      <c r="AU372" s="10"/>
      <c r="AV372" s="10"/>
      <c r="AW372" s="10"/>
      <c r="AX372" s="10"/>
      <c r="AY372" s="10"/>
      <c r="AZ372" s="10"/>
      <c r="BA372" s="10"/>
      <c r="BB372" s="10"/>
      <c r="BC372" s="10"/>
      <c r="BD372" s="10"/>
      <c r="BE372" s="10"/>
      <c r="BF372" s="10"/>
      <c r="BG372" s="10"/>
      <c r="BH372" s="10"/>
      <c r="BI372" s="10"/>
      <c r="BJ372" s="10"/>
      <c r="BK372" s="10"/>
      <c r="BL372" s="10"/>
      <c r="BM372" s="10"/>
      <c r="BN372" s="10"/>
      <c r="BO372" s="10"/>
      <c r="BP372" s="10"/>
      <c r="BQ372" s="10"/>
      <c r="BR372" s="10"/>
      <c r="BS372" s="10"/>
      <c r="BT372" s="10"/>
      <c r="BU372" s="10"/>
      <c r="BV372" s="10"/>
      <c r="BW372" s="10"/>
      <c r="BX372" s="10"/>
      <c r="BY372" s="10"/>
      <c r="BZ372" s="10"/>
      <c r="CA372" s="10"/>
      <c r="CB372" s="10"/>
      <c r="CC372" s="10"/>
      <c r="CD372" s="10"/>
      <c r="CE372" s="10"/>
      <c r="CF372" s="10"/>
      <c r="CG372" s="10"/>
      <c r="CH372" s="10"/>
      <c r="CI372" s="10"/>
      <c r="CJ372" s="10"/>
      <c r="CK372" s="10"/>
      <c r="CL372" s="10"/>
      <c r="CM372" s="10"/>
      <c r="CN372" s="10"/>
      <c r="CO372" s="10"/>
    </row>
    <row r="373" spans="5:93" x14ac:dyDescent="0.25"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  <c r="AJ373" s="10"/>
      <c r="AK373" s="10"/>
      <c r="AL373" s="10"/>
      <c r="AM373" s="10"/>
      <c r="AN373" s="10"/>
      <c r="AO373" s="10"/>
      <c r="AP373" s="10"/>
      <c r="AQ373" s="10"/>
      <c r="AR373" s="10"/>
      <c r="AS373" s="10"/>
      <c r="AT373" s="10"/>
      <c r="AU373" s="10"/>
      <c r="AV373" s="10"/>
      <c r="AW373" s="10"/>
      <c r="AX373" s="10"/>
      <c r="AY373" s="10"/>
      <c r="AZ373" s="10"/>
      <c r="BA373" s="10"/>
      <c r="BB373" s="10"/>
      <c r="BC373" s="10"/>
      <c r="BD373" s="10"/>
      <c r="BE373" s="10"/>
      <c r="BF373" s="10"/>
      <c r="BG373" s="10"/>
      <c r="BH373" s="10"/>
      <c r="BI373" s="10"/>
      <c r="BJ373" s="10"/>
      <c r="BK373" s="10"/>
      <c r="BL373" s="10"/>
      <c r="BM373" s="10"/>
      <c r="BN373" s="10"/>
      <c r="BO373" s="10"/>
      <c r="BP373" s="10"/>
      <c r="BQ373" s="10"/>
      <c r="BR373" s="10"/>
      <c r="BS373" s="10"/>
      <c r="BT373" s="10"/>
      <c r="BU373" s="10"/>
      <c r="BV373" s="10"/>
      <c r="BW373" s="10"/>
      <c r="BX373" s="10"/>
      <c r="BY373" s="10"/>
      <c r="BZ373" s="10"/>
      <c r="CA373" s="10"/>
      <c r="CB373" s="10"/>
      <c r="CC373" s="10"/>
      <c r="CD373" s="10"/>
      <c r="CE373" s="10"/>
      <c r="CF373" s="10"/>
      <c r="CG373" s="10"/>
      <c r="CH373" s="10"/>
      <c r="CI373" s="10"/>
      <c r="CJ373" s="10"/>
      <c r="CK373" s="10"/>
      <c r="CL373" s="10"/>
      <c r="CM373" s="10"/>
      <c r="CN373" s="10"/>
      <c r="CO373" s="10"/>
    </row>
    <row r="374" spans="5:93" x14ac:dyDescent="0.25"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  <c r="AJ374" s="10"/>
      <c r="AK374" s="10"/>
      <c r="AL374" s="10"/>
      <c r="AM374" s="10"/>
      <c r="AN374" s="10"/>
      <c r="AO374" s="10"/>
      <c r="AP374" s="10"/>
      <c r="AQ374" s="10"/>
      <c r="AR374" s="10"/>
      <c r="AS374" s="10"/>
      <c r="AT374" s="10"/>
      <c r="AU374" s="10"/>
      <c r="AV374" s="10"/>
      <c r="AW374" s="10"/>
      <c r="AX374" s="10"/>
      <c r="AY374" s="10"/>
      <c r="AZ374" s="10"/>
      <c r="BA374" s="10"/>
      <c r="BB374" s="10"/>
      <c r="BC374" s="10"/>
      <c r="BD374" s="10"/>
      <c r="BE374" s="10"/>
      <c r="BF374" s="10"/>
      <c r="BG374" s="10"/>
      <c r="BH374" s="10"/>
      <c r="BI374" s="10"/>
      <c r="BJ374" s="10"/>
      <c r="BK374" s="10"/>
      <c r="BL374" s="10"/>
      <c r="BM374" s="10"/>
      <c r="BN374" s="10"/>
      <c r="BO374" s="10"/>
      <c r="BP374" s="10"/>
      <c r="BQ374" s="10"/>
      <c r="BR374" s="10"/>
      <c r="BS374" s="10"/>
      <c r="BT374" s="10"/>
      <c r="BU374" s="10"/>
      <c r="BV374" s="10"/>
      <c r="BW374" s="10"/>
      <c r="BX374" s="10"/>
      <c r="BY374" s="10"/>
      <c r="BZ374" s="10"/>
      <c r="CA374" s="10"/>
      <c r="CB374" s="10"/>
      <c r="CC374" s="10"/>
      <c r="CD374" s="10"/>
      <c r="CE374" s="10"/>
      <c r="CF374" s="10"/>
      <c r="CG374" s="10"/>
      <c r="CH374" s="10"/>
      <c r="CI374" s="10"/>
      <c r="CJ374" s="10"/>
      <c r="CK374" s="10"/>
      <c r="CL374" s="10"/>
      <c r="CM374" s="10"/>
      <c r="CN374" s="10"/>
      <c r="CO374" s="10"/>
    </row>
    <row r="375" spans="5:93" x14ac:dyDescent="0.25"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  <c r="AJ375" s="10"/>
      <c r="AK375" s="10"/>
      <c r="AL375" s="10"/>
      <c r="AM375" s="10"/>
      <c r="AN375" s="10"/>
      <c r="AO375" s="10"/>
      <c r="AP375" s="10"/>
      <c r="AQ375" s="10"/>
      <c r="AR375" s="10"/>
      <c r="AS375" s="10"/>
      <c r="AT375" s="10"/>
      <c r="AU375" s="10"/>
      <c r="AV375" s="10"/>
      <c r="AW375" s="10"/>
      <c r="AX375" s="10"/>
      <c r="AY375" s="10"/>
      <c r="AZ375" s="10"/>
      <c r="BA375" s="10"/>
      <c r="BB375" s="10"/>
      <c r="BC375" s="10"/>
      <c r="BD375" s="10"/>
      <c r="BE375" s="10"/>
      <c r="BF375" s="10"/>
      <c r="BG375" s="10"/>
      <c r="BH375" s="10"/>
      <c r="BI375" s="10"/>
      <c r="BJ375" s="10"/>
      <c r="BK375" s="10"/>
      <c r="BL375" s="10"/>
      <c r="BM375" s="10"/>
      <c r="BN375" s="10"/>
      <c r="BO375" s="10"/>
      <c r="BP375" s="10"/>
      <c r="BQ375" s="10"/>
      <c r="BR375" s="10"/>
      <c r="BS375" s="10"/>
      <c r="BT375" s="10"/>
      <c r="BU375" s="10"/>
      <c r="BV375" s="10"/>
      <c r="BW375" s="10"/>
      <c r="BX375" s="10"/>
      <c r="BY375" s="10"/>
      <c r="BZ375" s="10"/>
      <c r="CA375" s="10"/>
      <c r="CB375" s="10"/>
      <c r="CC375" s="10"/>
      <c r="CD375" s="10"/>
      <c r="CE375" s="10"/>
      <c r="CF375" s="10"/>
      <c r="CG375" s="10"/>
      <c r="CH375" s="10"/>
      <c r="CI375" s="10"/>
      <c r="CJ375" s="10"/>
      <c r="CK375" s="10"/>
      <c r="CL375" s="10"/>
      <c r="CM375" s="10"/>
      <c r="CN375" s="10"/>
      <c r="CO375" s="10"/>
    </row>
    <row r="376" spans="5:93" x14ac:dyDescent="0.25"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  <c r="AJ376" s="10"/>
      <c r="AK376" s="10"/>
      <c r="AL376" s="10"/>
      <c r="AM376" s="10"/>
      <c r="AN376" s="10"/>
      <c r="AO376" s="10"/>
      <c r="AP376" s="10"/>
      <c r="AQ376" s="10"/>
      <c r="AR376" s="10"/>
      <c r="AS376" s="10"/>
      <c r="AT376" s="10"/>
      <c r="AU376" s="10"/>
      <c r="AV376" s="10"/>
      <c r="AW376" s="10"/>
      <c r="AX376" s="10"/>
      <c r="AY376" s="10"/>
      <c r="AZ376" s="10"/>
      <c r="BA376" s="10"/>
      <c r="BB376" s="10"/>
      <c r="BC376" s="10"/>
      <c r="BD376" s="10"/>
      <c r="BE376" s="10"/>
      <c r="BF376" s="10"/>
      <c r="BG376" s="10"/>
      <c r="BH376" s="10"/>
      <c r="BI376" s="10"/>
      <c r="BJ376" s="10"/>
      <c r="BK376" s="10"/>
      <c r="BL376" s="10"/>
      <c r="BM376" s="10"/>
      <c r="BN376" s="10"/>
      <c r="BO376" s="10"/>
      <c r="BP376" s="10"/>
      <c r="BQ376" s="10"/>
      <c r="BR376" s="10"/>
      <c r="BS376" s="10"/>
      <c r="BT376" s="10"/>
      <c r="BU376" s="10"/>
      <c r="BV376" s="10"/>
      <c r="BW376" s="10"/>
      <c r="BX376" s="10"/>
      <c r="BY376" s="10"/>
      <c r="BZ376" s="10"/>
      <c r="CA376" s="10"/>
      <c r="CB376" s="10"/>
      <c r="CC376" s="10"/>
      <c r="CD376" s="10"/>
      <c r="CE376" s="10"/>
      <c r="CF376" s="10"/>
      <c r="CG376" s="10"/>
      <c r="CH376" s="10"/>
      <c r="CI376" s="10"/>
      <c r="CJ376" s="10"/>
      <c r="CK376" s="10"/>
      <c r="CL376" s="10"/>
      <c r="CM376" s="10"/>
      <c r="CN376" s="10"/>
      <c r="CO376" s="10"/>
    </row>
    <row r="377" spans="5:93" x14ac:dyDescent="0.25"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  <c r="AJ377" s="10"/>
      <c r="AK377" s="10"/>
      <c r="AL377" s="10"/>
      <c r="AM377" s="10"/>
      <c r="AN377" s="10"/>
      <c r="AO377" s="10"/>
      <c r="AP377" s="10"/>
      <c r="AQ377" s="10"/>
      <c r="AR377" s="10"/>
      <c r="AS377" s="10"/>
      <c r="AT377" s="10"/>
      <c r="AU377" s="10"/>
      <c r="AV377" s="10"/>
      <c r="AW377" s="10"/>
      <c r="AX377" s="10"/>
      <c r="AY377" s="10"/>
      <c r="AZ377" s="10"/>
      <c r="BA377" s="10"/>
      <c r="BB377" s="10"/>
      <c r="BC377" s="10"/>
      <c r="BD377" s="10"/>
      <c r="BE377" s="10"/>
      <c r="BF377" s="10"/>
      <c r="BG377" s="10"/>
      <c r="BH377" s="10"/>
      <c r="BI377" s="10"/>
      <c r="BJ377" s="10"/>
      <c r="BK377" s="10"/>
      <c r="BL377" s="10"/>
      <c r="BM377" s="10"/>
      <c r="BN377" s="10"/>
      <c r="BO377" s="10"/>
      <c r="BP377" s="10"/>
      <c r="BQ377" s="10"/>
      <c r="BR377" s="10"/>
      <c r="BS377" s="10"/>
      <c r="BT377" s="10"/>
      <c r="BU377" s="10"/>
      <c r="BV377" s="10"/>
      <c r="BW377" s="10"/>
      <c r="BX377" s="10"/>
      <c r="BY377" s="10"/>
      <c r="BZ377" s="10"/>
      <c r="CA377" s="10"/>
      <c r="CB377" s="10"/>
      <c r="CC377" s="10"/>
      <c r="CD377" s="10"/>
      <c r="CE377" s="10"/>
      <c r="CF377" s="10"/>
      <c r="CG377" s="10"/>
      <c r="CH377" s="10"/>
      <c r="CI377" s="10"/>
      <c r="CJ377" s="10"/>
      <c r="CK377" s="10"/>
      <c r="CL377" s="10"/>
      <c r="CM377" s="10"/>
      <c r="CN377" s="10"/>
      <c r="CO377" s="10"/>
    </row>
    <row r="378" spans="5:93" x14ac:dyDescent="0.25"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  <c r="AJ378" s="10"/>
      <c r="AK378" s="10"/>
      <c r="AL378" s="10"/>
      <c r="AM378" s="10"/>
      <c r="AN378" s="10"/>
      <c r="AO378" s="10"/>
      <c r="AP378" s="10"/>
      <c r="AQ378" s="10"/>
      <c r="AR378" s="10"/>
      <c r="AS378" s="10"/>
      <c r="AT378" s="10"/>
      <c r="AU378" s="10"/>
      <c r="AV378" s="10"/>
      <c r="AW378" s="10"/>
      <c r="AX378" s="10"/>
      <c r="AY378" s="10"/>
      <c r="AZ378" s="10"/>
      <c r="BA378" s="10"/>
      <c r="BB378" s="10"/>
      <c r="BC378" s="10"/>
      <c r="BD378" s="10"/>
      <c r="BE378" s="10"/>
      <c r="BF378" s="10"/>
      <c r="BG378" s="10"/>
      <c r="BH378" s="10"/>
      <c r="BI378" s="10"/>
      <c r="BJ378" s="10"/>
      <c r="BK378" s="10"/>
      <c r="BL378" s="10"/>
      <c r="BM378" s="10"/>
      <c r="BN378" s="10"/>
      <c r="BO378" s="10"/>
      <c r="BP378" s="10"/>
      <c r="BQ378" s="10"/>
      <c r="BR378" s="10"/>
      <c r="BS378" s="10"/>
      <c r="BT378" s="10"/>
      <c r="BU378" s="10"/>
      <c r="BV378" s="10"/>
      <c r="BW378" s="10"/>
      <c r="BX378" s="10"/>
      <c r="BY378" s="10"/>
      <c r="BZ378" s="10"/>
      <c r="CA378" s="10"/>
      <c r="CB378" s="10"/>
      <c r="CC378" s="10"/>
      <c r="CD378" s="10"/>
      <c r="CE378" s="10"/>
      <c r="CF378" s="10"/>
      <c r="CG378" s="10"/>
      <c r="CH378" s="10"/>
      <c r="CI378" s="10"/>
      <c r="CJ378" s="10"/>
      <c r="CK378" s="10"/>
      <c r="CL378" s="10"/>
      <c r="CM378" s="10"/>
      <c r="CN378" s="10"/>
      <c r="CO378" s="10"/>
    </row>
    <row r="379" spans="5:93" x14ac:dyDescent="0.25"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  <c r="AJ379" s="10"/>
      <c r="AK379" s="10"/>
      <c r="AL379" s="10"/>
      <c r="AM379" s="10"/>
      <c r="AN379" s="10"/>
      <c r="AO379" s="10"/>
      <c r="AP379" s="10"/>
      <c r="AQ379" s="10"/>
      <c r="AR379" s="10"/>
      <c r="AS379" s="10"/>
      <c r="AT379" s="10"/>
      <c r="AU379" s="10"/>
      <c r="AV379" s="10"/>
      <c r="AW379" s="10"/>
      <c r="AX379" s="10"/>
      <c r="AY379" s="10"/>
      <c r="AZ379" s="10"/>
      <c r="BA379" s="10"/>
      <c r="BB379" s="10"/>
      <c r="BC379" s="10"/>
      <c r="BD379" s="10"/>
      <c r="BE379" s="10"/>
      <c r="BF379" s="10"/>
      <c r="BG379" s="10"/>
      <c r="BH379" s="10"/>
      <c r="BI379" s="10"/>
      <c r="BJ379" s="10"/>
      <c r="BK379" s="10"/>
      <c r="BL379" s="10"/>
      <c r="BM379" s="10"/>
      <c r="BN379" s="10"/>
      <c r="BO379" s="10"/>
      <c r="BP379" s="10"/>
      <c r="BQ379" s="10"/>
      <c r="BR379" s="10"/>
      <c r="BS379" s="10"/>
      <c r="BT379" s="10"/>
      <c r="BU379" s="10"/>
      <c r="BV379" s="10"/>
      <c r="BW379" s="10"/>
      <c r="BX379" s="10"/>
      <c r="BY379" s="10"/>
      <c r="BZ379" s="10"/>
      <c r="CA379" s="10"/>
      <c r="CB379" s="10"/>
      <c r="CC379" s="10"/>
      <c r="CD379" s="10"/>
      <c r="CE379" s="10"/>
      <c r="CF379" s="10"/>
      <c r="CG379" s="10"/>
      <c r="CH379" s="10"/>
      <c r="CI379" s="10"/>
      <c r="CJ379" s="10"/>
      <c r="CK379" s="10"/>
      <c r="CL379" s="10"/>
      <c r="CM379" s="10"/>
      <c r="CN379" s="10"/>
      <c r="CO379" s="10"/>
    </row>
    <row r="380" spans="5:93" x14ac:dyDescent="0.25"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  <c r="AJ380" s="10"/>
      <c r="AK380" s="10"/>
      <c r="AL380" s="10"/>
      <c r="AM380" s="10"/>
      <c r="AN380" s="10"/>
      <c r="AO380" s="10"/>
      <c r="AP380" s="10"/>
      <c r="AQ380" s="10"/>
      <c r="AR380" s="10"/>
      <c r="AS380" s="10"/>
      <c r="AT380" s="10"/>
      <c r="AU380" s="10"/>
      <c r="AV380" s="10"/>
      <c r="AW380" s="10"/>
      <c r="AX380" s="10"/>
      <c r="AY380" s="10"/>
      <c r="AZ380" s="10"/>
      <c r="BA380" s="10"/>
      <c r="BB380" s="10"/>
      <c r="BC380" s="10"/>
      <c r="BD380" s="10"/>
      <c r="BE380" s="10"/>
      <c r="BF380" s="10"/>
      <c r="BG380" s="10"/>
      <c r="BH380" s="10"/>
      <c r="BI380" s="10"/>
      <c r="BJ380" s="10"/>
      <c r="BK380" s="10"/>
      <c r="BL380" s="10"/>
      <c r="BM380" s="10"/>
      <c r="BN380" s="10"/>
      <c r="BO380" s="10"/>
      <c r="BP380" s="10"/>
      <c r="BQ380" s="10"/>
      <c r="BR380" s="10"/>
      <c r="BS380" s="10"/>
      <c r="BT380" s="10"/>
      <c r="BU380" s="10"/>
      <c r="BV380" s="10"/>
      <c r="BW380" s="10"/>
      <c r="BX380" s="10"/>
      <c r="BY380" s="10"/>
      <c r="BZ380" s="10"/>
      <c r="CA380" s="10"/>
      <c r="CB380" s="10"/>
      <c r="CC380" s="10"/>
      <c r="CD380" s="10"/>
      <c r="CE380" s="10"/>
      <c r="CF380" s="10"/>
      <c r="CG380" s="10"/>
      <c r="CH380" s="10"/>
      <c r="CI380" s="10"/>
      <c r="CJ380" s="10"/>
      <c r="CK380" s="10"/>
      <c r="CL380" s="10"/>
      <c r="CM380" s="10"/>
      <c r="CN380" s="10"/>
      <c r="CO380" s="10"/>
    </row>
    <row r="382" spans="5:93" x14ac:dyDescent="0.25">
      <c r="BM382" s="5" t="b">
        <f>BM380=BM16</f>
        <v>1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68E54-D7C2-46B0-8EB2-2D78B3BC8840}">
  <sheetPr>
    <tabColor theme="4" tint="0.59999389629810485"/>
  </sheetPr>
  <dimension ref="B2:CO382"/>
  <sheetViews>
    <sheetView showGridLines="0" zoomScale="85" zoomScaleNormal="85" workbookViewId="0">
      <selection activeCell="B2" sqref="B2"/>
    </sheetView>
  </sheetViews>
  <sheetFormatPr defaultColWidth="9.109375" defaultRowHeight="13.2" x14ac:dyDescent="0.25"/>
  <cols>
    <col min="1" max="1" width="9.109375" style="5"/>
    <col min="2" max="2" width="19.6640625" style="5" customWidth="1"/>
    <col min="3" max="4" width="10.6640625" style="5" customWidth="1"/>
    <col min="5" max="5" width="11.44140625" style="5" bestFit="1" customWidth="1"/>
    <col min="6" max="6" width="12.88671875" style="5" bestFit="1" customWidth="1"/>
    <col min="7" max="7" width="14" style="5" bestFit="1" customWidth="1"/>
    <col min="8" max="8" width="13.88671875" style="5" bestFit="1" customWidth="1"/>
    <col min="9" max="9" width="11.5546875" style="5" customWidth="1"/>
    <col min="10" max="11" width="9.5546875" style="5" customWidth="1"/>
    <col min="12" max="65" width="8.88671875" style="5" customWidth="1"/>
    <col min="66" max="16384" width="9.109375" style="5"/>
  </cols>
  <sheetData>
    <row r="2" spans="2:93" x14ac:dyDescent="0.25">
      <c r="B2" s="4" t="s">
        <v>39</v>
      </c>
    </row>
    <row r="3" spans="2:93" ht="14.25" customHeight="1" x14ac:dyDescent="0.25">
      <c r="E3" s="17" t="str">
        <f>"Crank-Nicolson with Barrier = "&amp;C8</f>
        <v>Crank-Nicolson with Barrier = 150</v>
      </c>
    </row>
    <row r="4" spans="2:93" ht="13.8" thickBot="1" x14ac:dyDescent="0.3">
      <c r="B4" s="6" t="s">
        <v>7</v>
      </c>
      <c r="C4" s="7"/>
      <c r="D4" s="7"/>
      <c r="E4" s="19" t="s">
        <v>27</v>
      </c>
      <c r="F4" s="19" t="s">
        <v>28</v>
      </c>
      <c r="G4" s="19" t="s">
        <v>29</v>
      </c>
      <c r="H4" s="19" t="s">
        <v>30</v>
      </c>
      <c r="I4" s="19" t="s">
        <v>48</v>
      </c>
      <c r="J4" s="19" t="s">
        <v>32</v>
      </c>
      <c r="K4" s="19" t="s">
        <v>49</v>
      </c>
    </row>
    <row r="5" spans="2:93" x14ac:dyDescent="0.25">
      <c r="B5" s="8" t="s">
        <v>8</v>
      </c>
      <c r="C5" s="13">
        <v>1</v>
      </c>
      <c r="D5" s="13"/>
      <c r="E5" s="20">
        <v>1</v>
      </c>
      <c r="F5" s="20">
        <v>100</v>
      </c>
      <c r="G5" s="20">
        <v>100</v>
      </c>
      <c r="H5" s="21">
        <v>6.0691938567304531</v>
      </c>
      <c r="I5" s="26">
        <f t="shared" ref="I5:I11" si="0">+$C$33</f>
        <v>6.2379321421934222</v>
      </c>
      <c r="J5" s="22">
        <f t="shared" ref="J5:J11" si="1">+I5-H5</f>
        <v>0.1687382854629691</v>
      </c>
      <c r="K5" s="27" t="s">
        <v>50</v>
      </c>
    </row>
    <row r="6" spans="2:93" x14ac:dyDescent="0.25">
      <c r="B6" s="8" t="s">
        <v>9</v>
      </c>
      <c r="C6" s="13">
        <v>100</v>
      </c>
      <c r="D6" s="13"/>
      <c r="E6" s="20">
        <f t="shared" ref="E6:E11" si="2">+E5+1</f>
        <v>2</v>
      </c>
      <c r="F6" s="20">
        <f t="shared" ref="F6:G11" si="3">+F5*2</f>
        <v>200</v>
      </c>
      <c r="G6" s="20">
        <f t="shared" si="3"/>
        <v>200</v>
      </c>
      <c r="H6" s="21">
        <v>6.1117459114691357</v>
      </c>
      <c r="I6" s="26">
        <f t="shared" si="0"/>
        <v>6.2379321421934222</v>
      </c>
      <c r="J6" s="22">
        <f t="shared" si="1"/>
        <v>0.12618623072428647</v>
      </c>
      <c r="K6" s="22">
        <f>J6/J5</f>
        <v>0.74782216956909286</v>
      </c>
    </row>
    <row r="7" spans="2:93" x14ac:dyDescent="0.25">
      <c r="B7" s="8" t="s">
        <v>10</v>
      </c>
      <c r="C7" s="13">
        <v>1</v>
      </c>
      <c r="D7" s="13"/>
      <c r="E7" s="20">
        <f t="shared" si="2"/>
        <v>3</v>
      </c>
      <c r="F7" s="20">
        <f t="shared" si="3"/>
        <v>400</v>
      </c>
      <c r="G7" s="20">
        <f t="shared" si="3"/>
        <v>400</v>
      </c>
      <c r="H7" s="21">
        <v>6.1480670254523018</v>
      </c>
      <c r="I7" s="26">
        <f t="shared" si="0"/>
        <v>6.2379321421934222</v>
      </c>
      <c r="J7" s="22">
        <f t="shared" si="1"/>
        <v>8.986511674112041E-2</v>
      </c>
      <c r="K7" s="22">
        <f t="shared" ref="K7:K11" si="4">J7/J6</f>
        <v>0.71216262048014789</v>
      </c>
    </row>
    <row r="8" spans="2:93" x14ac:dyDescent="0.25">
      <c r="B8" s="8" t="s">
        <v>11</v>
      </c>
      <c r="C8" s="13">
        <v>150</v>
      </c>
      <c r="D8" s="13"/>
      <c r="E8" s="20">
        <f t="shared" si="2"/>
        <v>4</v>
      </c>
      <c r="F8" s="20">
        <f t="shared" si="3"/>
        <v>800</v>
      </c>
      <c r="G8" s="20">
        <f t="shared" si="3"/>
        <v>800</v>
      </c>
      <c r="H8" s="21">
        <v>6.2177840081941733</v>
      </c>
      <c r="I8" s="26">
        <f t="shared" si="0"/>
        <v>6.2379321421934222</v>
      </c>
      <c r="J8" s="22">
        <f t="shared" si="1"/>
        <v>2.0148133999248863E-2</v>
      </c>
      <c r="K8" s="22">
        <f t="shared" si="4"/>
        <v>0.22420417098317189</v>
      </c>
    </row>
    <row r="9" spans="2:93" x14ac:dyDescent="0.25">
      <c r="B9" s="8" t="s">
        <v>12</v>
      </c>
      <c r="C9" s="13" t="s">
        <v>13</v>
      </c>
      <c r="D9" s="13"/>
      <c r="E9" s="20">
        <f t="shared" si="2"/>
        <v>5</v>
      </c>
      <c r="F9" s="20">
        <f t="shared" si="3"/>
        <v>1600</v>
      </c>
      <c r="G9" s="20">
        <f t="shared" si="3"/>
        <v>1600</v>
      </c>
      <c r="H9" s="21">
        <v>6.2252978611249103</v>
      </c>
      <c r="I9" s="26">
        <f t="shared" si="0"/>
        <v>6.2379321421934222</v>
      </c>
      <c r="J9" s="22">
        <f t="shared" si="1"/>
        <v>1.2634281068511832E-2</v>
      </c>
      <c r="K9" s="22">
        <f t="shared" si="4"/>
        <v>0.62706953750569894</v>
      </c>
    </row>
    <row r="10" spans="2:93" x14ac:dyDescent="0.25">
      <c r="B10" s="8" t="s">
        <v>14</v>
      </c>
      <c r="C10" s="13">
        <v>2</v>
      </c>
      <c r="D10" s="13"/>
      <c r="E10" s="20">
        <f t="shared" si="2"/>
        <v>6</v>
      </c>
      <c r="F10" s="20">
        <f t="shared" si="3"/>
        <v>3200</v>
      </c>
      <c r="G10" s="20">
        <f t="shared" si="3"/>
        <v>3200</v>
      </c>
      <c r="H10" s="21">
        <v>6.2288788911209787</v>
      </c>
      <c r="I10" s="26">
        <f t="shared" si="0"/>
        <v>6.2379321421934222</v>
      </c>
      <c r="J10" s="22">
        <f t="shared" si="1"/>
        <v>9.05325107244348E-3</v>
      </c>
      <c r="K10" s="22">
        <f t="shared" si="4"/>
        <v>0.71656242435564599</v>
      </c>
    </row>
    <row r="11" spans="2:93" x14ac:dyDescent="0.25">
      <c r="B11" s="8"/>
      <c r="C11" s="7"/>
      <c r="D11" s="7"/>
      <c r="E11" s="20">
        <f t="shared" si="2"/>
        <v>7</v>
      </c>
      <c r="F11" s="20">
        <f t="shared" si="3"/>
        <v>6400</v>
      </c>
      <c r="G11" s="20">
        <f t="shared" si="3"/>
        <v>6400</v>
      </c>
      <c r="H11" s="21">
        <v>6.2270206574943741</v>
      </c>
      <c r="I11" s="26">
        <f t="shared" si="0"/>
        <v>6.2379321421934222</v>
      </c>
      <c r="J11" s="22">
        <f t="shared" si="1"/>
        <v>1.0911484699048124E-2</v>
      </c>
      <c r="K11" s="22">
        <f t="shared" si="4"/>
        <v>1.2052559474751323</v>
      </c>
    </row>
    <row r="12" spans="2:93" x14ac:dyDescent="0.25">
      <c r="B12" s="6" t="s">
        <v>15</v>
      </c>
      <c r="C12" s="7"/>
      <c r="D12" s="7"/>
      <c r="E12" s="20"/>
      <c r="F12" s="20"/>
      <c r="G12" s="20"/>
      <c r="H12" s="20"/>
      <c r="I12" s="20"/>
      <c r="J12" s="20"/>
      <c r="K12" s="22"/>
    </row>
    <row r="13" spans="2:93" x14ac:dyDescent="0.25">
      <c r="B13" s="8" t="s">
        <v>16</v>
      </c>
      <c r="C13" s="13">
        <v>100</v>
      </c>
      <c r="D13" s="13"/>
      <c r="E13" s="20"/>
      <c r="F13" s="20"/>
      <c r="G13" s="20"/>
      <c r="H13" s="20"/>
      <c r="I13" s="20"/>
      <c r="J13" s="20"/>
      <c r="K13" s="22"/>
    </row>
    <row r="14" spans="2:93" x14ac:dyDescent="0.25">
      <c r="B14" s="8" t="s">
        <v>17</v>
      </c>
      <c r="C14" s="7" t="str">
        <f>+Market!E5</f>
        <v>USD¤1</v>
      </c>
      <c r="D14" s="7"/>
      <c r="E14" s="20"/>
      <c r="F14" s="20"/>
      <c r="G14" s="20"/>
      <c r="H14" s="20"/>
      <c r="I14" s="20"/>
      <c r="J14" s="20"/>
      <c r="K14" s="20"/>
    </row>
    <row r="15" spans="2:93" ht="14.4" x14ac:dyDescent="0.3">
      <c r="B15" s="8" t="s">
        <v>18</v>
      </c>
      <c r="C15" s="14">
        <v>0.02</v>
      </c>
      <c r="D15" s="14"/>
      <c r="E15" s="23" t="str">
        <f>"Fully implicit with Barrier = "&amp;C8</f>
        <v>Fully implicit with Barrier = 150</v>
      </c>
      <c r="F15" s="20"/>
      <c r="G15" s="20"/>
      <c r="H15" s="20"/>
      <c r="I15" s="20"/>
      <c r="J15" s="20"/>
      <c r="K15" s="20"/>
    </row>
    <row r="16" spans="2:93" ht="15" thickBot="1" x14ac:dyDescent="0.35">
      <c r="B16" s="8" t="s">
        <v>19</v>
      </c>
      <c r="C16" s="14">
        <v>0.25</v>
      </c>
      <c r="D16" s="14"/>
      <c r="E16" s="19" t="s">
        <v>27</v>
      </c>
      <c r="F16" s="19" t="s">
        <v>28</v>
      </c>
      <c r="G16" s="19" t="s">
        <v>29</v>
      </c>
      <c r="H16" s="19" t="s">
        <v>30</v>
      </c>
      <c r="I16" s="19" t="s">
        <v>31</v>
      </c>
      <c r="J16" s="19" t="s">
        <v>32</v>
      </c>
      <c r="K16" s="19" t="s">
        <v>49</v>
      </c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  <c r="BG16" s="10"/>
      <c r="BH16" s="10"/>
      <c r="BI16" s="10"/>
      <c r="BJ16" s="10"/>
      <c r="BK16" s="10"/>
      <c r="BL16" s="10"/>
      <c r="BM16" s="10"/>
      <c r="BN16" s="10"/>
      <c r="BO16" s="10"/>
      <c r="BP16" s="10"/>
      <c r="BQ16" s="10"/>
      <c r="BR16" s="10"/>
      <c r="BS16" s="10"/>
      <c r="BT16" s="10"/>
      <c r="BU16" s="10"/>
      <c r="BV16" s="10"/>
      <c r="BW16" s="10"/>
      <c r="BX16" s="10"/>
      <c r="BY16" s="10"/>
      <c r="BZ16" s="10"/>
      <c r="CA16" s="10"/>
      <c r="CB16" s="10"/>
      <c r="CC16" s="10"/>
      <c r="CD16" s="10"/>
      <c r="CE16" s="10"/>
      <c r="CF16" s="10"/>
      <c r="CG16" s="10"/>
      <c r="CH16" s="10"/>
      <c r="CI16" s="10"/>
      <c r="CJ16" s="10"/>
      <c r="CK16" s="10"/>
      <c r="CL16" s="10"/>
      <c r="CM16" s="10"/>
      <c r="CN16" s="10"/>
      <c r="CO16" s="10"/>
    </row>
    <row r="17" spans="2:93" ht="14.4" x14ac:dyDescent="0.3">
      <c r="B17" s="8" t="s">
        <v>26</v>
      </c>
      <c r="C17" s="15">
        <f>+Market!C8</f>
        <v>0.05</v>
      </c>
      <c r="D17" s="15"/>
      <c r="E17" s="20">
        <v>1</v>
      </c>
      <c r="F17" s="20">
        <v>100</v>
      </c>
      <c r="G17" s="20">
        <v>100</v>
      </c>
      <c r="H17" s="21">
        <v>6.1069471268332274</v>
      </c>
      <c r="I17" s="26">
        <f t="shared" ref="I17:I23" si="5">+$C$33</f>
        <v>6.2379321421934222</v>
      </c>
      <c r="J17" s="22">
        <f t="shared" ref="J17:J22" si="6">+I17-H17</f>
        <v>0.1309850153601948</v>
      </c>
      <c r="K17" s="27" t="s">
        <v>50</v>
      </c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  <c r="BC17" s="10"/>
      <c r="BD17" s="10"/>
      <c r="BE17" s="10"/>
      <c r="BF17" s="10"/>
      <c r="BG17" s="10"/>
      <c r="BH17" s="10"/>
      <c r="BI17" s="10"/>
      <c r="BJ17" s="10"/>
      <c r="BK17" s="10"/>
      <c r="BL17" s="10"/>
      <c r="BM17" s="10"/>
      <c r="BN17" s="10"/>
      <c r="BO17" s="10"/>
      <c r="BP17" s="10"/>
      <c r="BQ17" s="10"/>
      <c r="BR17" s="10"/>
      <c r="BS17" s="10"/>
      <c r="BT17" s="10"/>
      <c r="BU17" s="10"/>
      <c r="BV17" s="10"/>
      <c r="BW17" s="10"/>
      <c r="BX17" s="10"/>
      <c r="BY17" s="10"/>
      <c r="BZ17" s="10"/>
      <c r="CA17" s="10"/>
      <c r="CB17" s="10"/>
      <c r="CC17" s="10"/>
      <c r="CD17" s="10"/>
      <c r="CE17" s="10"/>
      <c r="CF17" s="10"/>
      <c r="CG17" s="10"/>
      <c r="CH17" s="10"/>
      <c r="CI17" s="10"/>
      <c r="CJ17" s="10"/>
      <c r="CK17" s="10"/>
      <c r="CL17" s="10"/>
      <c r="CM17" s="10"/>
      <c r="CN17" s="10"/>
      <c r="CO17" s="10"/>
    </row>
    <row r="18" spans="2:93" x14ac:dyDescent="0.25">
      <c r="B18" s="8"/>
      <c r="C18" s="7"/>
      <c r="D18" s="7"/>
      <c r="E18" s="20">
        <f t="shared" ref="E18:E23" si="7">+E17+1</f>
        <v>2</v>
      </c>
      <c r="F18" s="20">
        <f t="shared" ref="F18:G23" si="8">+F17*2</f>
        <v>200</v>
      </c>
      <c r="G18" s="20">
        <f t="shared" si="8"/>
        <v>200</v>
      </c>
      <c r="H18" s="21">
        <v>6.1654328062371189</v>
      </c>
      <c r="I18" s="26">
        <f t="shared" si="5"/>
        <v>6.2379321421934222</v>
      </c>
      <c r="J18" s="22">
        <f t="shared" si="6"/>
        <v>7.2499335956303312E-2</v>
      </c>
      <c r="K18" s="22">
        <f>J18/J17</f>
        <v>0.55349335767101204</v>
      </c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0"/>
      <c r="BB18" s="10"/>
      <c r="BC18" s="10"/>
      <c r="BD18" s="10"/>
      <c r="BE18" s="10"/>
      <c r="BF18" s="10"/>
      <c r="BG18" s="10"/>
      <c r="BH18" s="10"/>
      <c r="BI18" s="10"/>
      <c r="BJ18" s="10"/>
      <c r="BK18" s="10"/>
      <c r="BL18" s="10"/>
      <c r="BM18" s="10"/>
      <c r="BN18" s="10"/>
      <c r="BO18" s="10"/>
      <c r="BP18" s="10"/>
      <c r="BQ18" s="10"/>
      <c r="BR18" s="10"/>
      <c r="BS18" s="10"/>
      <c r="BT18" s="10"/>
      <c r="BU18" s="10"/>
      <c r="BV18" s="10"/>
      <c r="BW18" s="10"/>
      <c r="BX18" s="10"/>
      <c r="BY18" s="10"/>
      <c r="BZ18" s="10"/>
      <c r="CA18" s="10"/>
      <c r="CB18" s="10"/>
      <c r="CC18" s="10"/>
      <c r="CD18" s="10"/>
      <c r="CE18" s="10"/>
      <c r="CF18" s="10"/>
      <c r="CG18" s="10"/>
      <c r="CH18" s="10"/>
      <c r="CI18" s="10"/>
      <c r="CJ18" s="10"/>
      <c r="CK18" s="10"/>
      <c r="CL18" s="10"/>
      <c r="CM18" s="10"/>
      <c r="CN18" s="10"/>
      <c r="CO18" s="10"/>
    </row>
    <row r="19" spans="2:93" x14ac:dyDescent="0.25">
      <c r="B19" s="6" t="s">
        <v>20</v>
      </c>
      <c r="C19" s="7"/>
      <c r="D19" s="7"/>
      <c r="E19" s="20">
        <f t="shared" si="7"/>
        <v>3</v>
      </c>
      <c r="F19" s="20">
        <f t="shared" si="8"/>
        <v>400</v>
      </c>
      <c r="G19" s="20">
        <f t="shared" si="8"/>
        <v>400</v>
      </c>
      <c r="H19" s="21">
        <v>6.2094117994330391</v>
      </c>
      <c r="I19" s="26">
        <f t="shared" si="5"/>
        <v>6.2379321421934222</v>
      </c>
      <c r="J19" s="22">
        <f t="shared" si="6"/>
        <v>2.8520342760383066E-2</v>
      </c>
      <c r="K19" s="22">
        <f t="shared" ref="K19:K23" si="9">J19/J18</f>
        <v>0.39338764119953873</v>
      </c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  <c r="BK19" s="10"/>
      <c r="BL19" s="10"/>
      <c r="BM19" s="10"/>
      <c r="BN19" s="10"/>
      <c r="BO19" s="10"/>
      <c r="BP19" s="10"/>
      <c r="BQ19" s="10"/>
      <c r="BR19" s="10"/>
      <c r="BS19" s="10"/>
      <c r="BT19" s="10"/>
      <c r="BU19" s="10"/>
      <c r="BV19" s="10"/>
      <c r="BW19" s="10"/>
      <c r="BX19" s="10"/>
      <c r="BY19" s="10"/>
      <c r="BZ19" s="10"/>
      <c r="CA19" s="10"/>
      <c r="CB19" s="10"/>
      <c r="CC19" s="10"/>
      <c r="CD19" s="10"/>
      <c r="CE19" s="10"/>
      <c r="CF19" s="10"/>
      <c r="CG19" s="10"/>
      <c r="CH19" s="10"/>
      <c r="CI19" s="10"/>
      <c r="CJ19" s="10"/>
      <c r="CK19" s="10"/>
      <c r="CL19" s="10"/>
      <c r="CM19" s="10"/>
      <c r="CN19" s="10"/>
      <c r="CO19" s="10"/>
    </row>
    <row r="20" spans="2:93" x14ac:dyDescent="0.25">
      <c r="B20" s="8" t="s">
        <v>21</v>
      </c>
      <c r="C20" s="13">
        <v>100</v>
      </c>
      <c r="D20" s="13"/>
      <c r="E20" s="20">
        <f t="shared" si="7"/>
        <v>4</v>
      </c>
      <c r="F20" s="20">
        <f t="shared" si="8"/>
        <v>800</v>
      </c>
      <c r="G20" s="20">
        <f t="shared" si="8"/>
        <v>800</v>
      </c>
      <c r="H20" s="21">
        <v>6.2190740214692513</v>
      </c>
      <c r="I20" s="26">
        <f t="shared" si="5"/>
        <v>6.2379321421934222</v>
      </c>
      <c r="J20" s="22">
        <f t="shared" si="6"/>
        <v>1.8858120724170924E-2</v>
      </c>
      <c r="K20" s="22">
        <f t="shared" si="9"/>
        <v>0.66121648265624255</v>
      </c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0"/>
      <c r="BC20" s="10"/>
      <c r="BD20" s="10"/>
      <c r="BE20" s="10"/>
      <c r="BF20" s="10"/>
      <c r="BG20" s="10"/>
      <c r="BH20" s="10"/>
      <c r="BI20" s="10"/>
      <c r="BJ20" s="10"/>
      <c r="BK20" s="10"/>
      <c r="BL20" s="10"/>
      <c r="BM20" s="10"/>
      <c r="BN20" s="10"/>
      <c r="BO20" s="10"/>
      <c r="BP20" s="10"/>
      <c r="BQ20" s="10"/>
      <c r="BR20" s="10"/>
      <c r="BS20" s="10"/>
      <c r="BT20" s="10"/>
      <c r="BU20" s="10"/>
      <c r="BV20" s="10"/>
      <c r="BW20" s="10"/>
      <c r="BX20" s="10"/>
      <c r="BY20" s="10"/>
      <c r="BZ20" s="10"/>
      <c r="CA20" s="10"/>
      <c r="CB20" s="10"/>
      <c r="CC20" s="10"/>
      <c r="CD20" s="10"/>
      <c r="CE20" s="10"/>
      <c r="CF20" s="10"/>
      <c r="CG20" s="10"/>
      <c r="CH20" s="10"/>
      <c r="CI20" s="10"/>
      <c r="CJ20" s="10"/>
      <c r="CK20" s="10"/>
      <c r="CL20" s="10"/>
      <c r="CM20" s="10"/>
      <c r="CN20" s="10"/>
      <c r="CO20" s="10"/>
    </row>
    <row r="21" spans="2:93" x14ac:dyDescent="0.25">
      <c r="B21" s="8" t="s">
        <v>22</v>
      </c>
      <c r="C21" s="13">
        <v>100</v>
      </c>
      <c r="D21" s="13"/>
      <c r="E21" s="20">
        <f t="shared" si="7"/>
        <v>5</v>
      </c>
      <c r="F21" s="20">
        <f t="shared" si="8"/>
        <v>1600</v>
      </c>
      <c r="G21" s="20">
        <f t="shared" si="8"/>
        <v>1600</v>
      </c>
      <c r="H21" s="21">
        <v>6.225387679437036</v>
      </c>
      <c r="I21" s="26">
        <f t="shared" si="5"/>
        <v>6.2379321421934222</v>
      </c>
      <c r="J21" s="22">
        <f t="shared" si="6"/>
        <v>1.254446275638621E-2</v>
      </c>
      <c r="K21" s="22">
        <f t="shared" si="9"/>
        <v>0.6652021662109554</v>
      </c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/>
      <c r="BC21" s="10"/>
      <c r="BD21" s="10"/>
      <c r="BE21" s="10"/>
      <c r="BF21" s="10"/>
      <c r="BG21" s="10"/>
      <c r="BH21" s="10"/>
      <c r="BI21" s="10"/>
      <c r="BJ21" s="10"/>
      <c r="BK21" s="10"/>
      <c r="BL21" s="10"/>
      <c r="BM21" s="10"/>
      <c r="BN21" s="10"/>
      <c r="BO21" s="10"/>
      <c r="BP21" s="10"/>
      <c r="BQ21" s="10"/>
      <c r="BR21" s="10"/>
      <c r="BS21" s="10"/>
      <c r="BT21" s="10"/>
      <c r="BU21" s="10"/>
      <c r="BV21" s="10"/>
      <c r="BW21" s="10"/>
      <c r="BX21" s="10"/>
      <c r="BY21" s="10"/>
      <c r="BZ21" s="10"/>
      <c r="CA21" s="10"/>
      <c r="CB21" s="10"/>
      <c r="CC21" s="10"/>
      <c r="CD21" s="10"/>
      <c r="CE21" s="10"/>
      <c r="CF21" s="10"/>
      <c r="CG21" s="10"/>
      <c r="CH21" s="10"/>
      <c r="CI21" s="10"/>
      <c r="CJ21" s="10"/>
      <c r="CK21" s="10"/>
      <c r="CL21" s="10"/>
      <c r="CM21" s="10"/>
      <c r="CN21" s="10"/>
      <c r="CO21" s="10"/>
    </row>
    <row r="22" spans="2:93" x14ac:dyDescent="0.25">
      <c r="B22" s="8" t="s">
        <v>23</v>
      </c>
      <c r="C22" s="13">
        <v>4</v>
      </c>
      <c r="D22" s="13"/>
      <c r="E22" s="20">
        <f t="shared" si="7"/>
        <v>6</v>
      </c>
      <c r="F22" s="20">
        <f t="shared" si="8"/>
        <v>3200</v>
      </c>
      <c r="G22" s="20">
        <f t="shared" si="8"/>
        <v>3200</v>
      </c>
      <c r="H22" s="21">
        <v>6.228816707320795</v>
      </c>
      <c r="I22" s="26">
        <f t="shared" si="5"/>
        <v>6.2379321421934222</v>
      </c>
      <c r="J22" s="22">
        <f t="shared" si="6"/>
        <v>9.1154348726272261E-3</v>
      </c>
      <c r="K22" s="22">
        <f t="shared" si="9"/>
        <v>0.7266500805693481</v>
      </c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10"/>
      <c r="BH22" s="10"/>
      <c r="BI22" s="10"/>
      <c r="BJ22" s="10"/>
      <c r="BK22" s="10"/>
      <c r="BL22" s="10"/>
      <c r="BM22" s="10"/>
      <c r="BN22" s="10"/>
      <c r="BO22" s="10"/>
      <c r="BP22" s="10"/>
      <c r="BQ22" s="10"/>
      <c r="BR22" s="10"/>
      <c r="BS22" s="10"/>
      <c r="BT22" s="10"/>
      <c r="BU22" s="10"/>
      <c r="BV22" s="10"/>
      <c r="BW22" s="10"/>
      <c r="BX22" s="10"/>
      <c r="BY22" s="10"/>
      <c r="BZ22" s="10"/>
      <c r="CA22" s="10"/>
      <c r="CB22" s="10"/>
      <c r="CC22" s="10"/>
      <c r="CD22" s="10"/>
      <c r="CE22" s="10"/>
      <c r="CF22" s="10"/>
      <c r="CG22" s="10"/>
      <c r="CH22" s="10"/>
      <c r="CI22" s="10"/>
      <c r="CJ22" s="10"/>
      <c r="CK22" s="10"/>
      <c r="CL22" s="10"/>
      <c r="CM22" s="10"/>
      <c r="CN22" s="10"/>
      <c r="CO22" s="10"/>
    </row>
    <row r="23" spans="2:93" x14ac:dyDescent="0.25">
      <c r="B23" s="8" t="s">
        <v>24</v>
      </c>
      <c r="C23" s="13">
        <v>1</v>
      </c>
      <c r="D23" s="13"/>
      <c r="E23" s="20">
        <f t="shared" si="7"/>
        <v>7</v>
      </c>
      <c r="F23" s="20">
        <f t="shared" si="8"/>
        <v>6400</v>
      </c>
      <c r="G23" s="20">
        <f t="shared" si="8"/>
        <v>6400</v>
      </c>
      <c r="H23" s="24">
        <v>6.2304519580112796</v>
      </c>
      <c r="I23" s="26">
        <f t="shared" si="5"/>
        <v>6.2379321421934222</v>
      </c>
      <c r="J23" s="22">
        <f t="shared" ref="J23" si="10">+I23-H23</f>
        <v>7.4801841821425796E-3</v>
      </c>
      <c r="K23" s="22">
        <f t="shared" si="9"/>
        <v>0.82060639856084683</v>
      </c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0"/>
      <c r="BB23" s="10"/>
      <c r="BC23" s="10"/>
      <c r="BD23" s="10"/>
      <c r="BE23" s="10"/>
      <c r="BF23" s="10"/>
      <c r="BG23" s="10"/>
      <c r="BH23" s="10"/>
      <c r="BI23" s="10"/>
      <c r="BJ23" s="10"/>
      <c r="BK23" s="10"/>
      <c r="BL23" s="10"/>
      <c r="BM23" s="10"/>
      <c r="BN23" s="10"/>
      <c r="BO23" s="10"/>
      <c r="BP23" s="10"/>
      <c r="BQ23" s="10"/>
      <c r="BR23" s="10"/>
      <c r="BS23" s="10"/>
      <c r="BT23" s="10"/>
      <c r="BU23" s="10"/>
      <c r="BV23" s="10"/>
      <c r="BW23" s="10"/>
      <c r="BX23" s="10"/>
      <c r="BY23" s="10"/>
      <c r="BZ23" s="10"/>
      <c r="CA23" s="10"/>
      <c r="CB23" s="10"/>
      <c r="CC23" s="10"/>
      <c r="CD23" s="10"/>
      <c r="CE23" s="10"/>
      <c r="CF23" s="10"/>
      <c r="CG23" s="10"/>
      <c r="CH23" s="10"/>
      <c r="CI23" s="10"/>
      <c r="CJ23" s="10"/>
      <c r="CK23" s="10"/>
      <c r="CL23" s="10"/>
      <c r="CM23" s="10"/>
      <c r="CN23" s="10"/>
      <c r="CO23" s="10"/>
    </row>
    <row r="24" spans="2:93" x14ac:dyDescent="0.25">
      <c r="B24" s="8"/>
      <c r="C24" s="7"/>
      <c r="D24" s="7"/>
      <c r="K24" s="12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0"/>
      <c r="BA24" s="10"/>
      <c r="BB24" s="10"/>
      <c r="BC24" s="10"/>
      <c r="BD24" s="10"/>
      <c r="BE24" s="10"/>
      <c r="BF24" s="10"/>
      <c r="BG24" s="10"/>
      <c r="BH24" s="10"/>
      <c r="BI24" s="10"/>
      <c r="BJ24" s="10"/>
      <c r="BK24" s="10"/>
      <c r="BL24" s="10"/>
      <c r="BM24" s="10"/>
      <c r="BN24" s="10"/>
      <c r="BO24" s="10"/>
      <c r="BP24" s="10"/>
      <c r="BQ24" s="10"/>
      <c r="BR24" s="10"/>
      <c r="BS24" s="10"/>
      <c r="BT24" s="10"/>
      <c r="BU24" s="10"/>
      <c r="BV24" s="10"/>
      <c r="BW24" s="10"/>
      <c r="BX24" s="10"/>
      <c r="BY24" s="10"/>
      <c r="BZ24" s="10"/>
      <c r="CA24" s="10"/>
      <c r="CB24" s="10"/>
      <c r="CC24" s="10"/>
      <c r="CD24" s="10"/>
      <c r="CE24" s="10"/>
      <c r="CF24" s="10"/>
      <c r="CG24" s="10"/>
      <c r="CH24" s="10"/>
      <c r="CI24" s="10"/>
      <c r="CJ24" s="10"/>
      <c r="CK24" s="10"/>
      <c r="CL24" s="10"/>
      <c r="CM24" s="10"/>
      <c r="CN24" s="10"/>
      <c r="CO24" s="10"/>
    </row>
    <row r="25" spans="2:93" x14ac:dyDescent="0.25">
      <c r="B25" s="6" t="s">
        <v>25</v>
      </c>
      <c r="C25" s="7"/>
      <c r="D25" s="7"/>
      <c r="K25" s="12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0"/>
      <c r="BA25" s="10"/>
      <c r="BB25" s="10"/>
      <c r="BC25" s="10"/>
      <c r="BD25" s="10"/>
      <c r="BE25" s="10"/>
      <c r="BF25" s="10"/>
      <c r="BG25" s="10"/>
      <c r="BH25" s="10"/>
      <c r="BI25" s="10"/>
      <c r="BJ25" s="10"/>
      <c r="BK25" s="10"/>
      <c r="BL25" s="10"/>
      <c r="BM25" s="10"/>
      <c r="BN25" s="10"/>
      <c r="BO25" s="10"/>
      <c r="BP25" s="10"/>
      <c r="BQ25" s="10"/>
      <c r="BR25" s="10"/>
      <c r="BS25" s="10"/>
      <c r="BT25" s="10"/>
      <c r="BU25" s="10"/>
      <c r="BV25" s="10"/>
      <c r="BW25" s="10"/>
      <c r="BX25" s="10"/>
      <c r="BY25" s="10"/>
      <c r="BZ25" s="10"/>
      <c r="CA25" s="10"/>
      <c r="CB25" s="10"/>
      <c r="CC25" s="10"/>
      <c r="CD25" s="10"/>
      <c r="CE25" s="10"/>
      <c r="CF25" s="10"/>
      <c r="CG25" s="10"/>
      <c r="CH25" s="10"/>
      <c r="CI25" s="10"/>
      <c r="CJ25" s="10"/>
      <c r="CK25" s="10"/>
      <c r="CL25" s="10"/>
      <c r="CM25" s="10"/>
      <c r="CN25" s="10"/>
      <c r="CO25" s="10"/>
    </row>
    <row r="26" spans="2:93" x14ac:dyDescent="0.25">
      <c r="B26" s="8" t="s">
        <v>11</v>
      </c>
      <c r="C26" s="9">
        <f>_xll.ORF.BARRBSPDE(C5,C6,C7,C13,C8,C9,C10,C14,C15,C16,B20:C23,FALSE)</f>
        <v>6.1069471268332274</v>
      </c>
      <c r="D26" s="9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0"/>
      <c r="BA26" s="10"/>
      <c r="BB26" s="10"/>
      <c r="BC26" s="10"/>
      <c r="BD26" s="10"/>
      <c r="BE26" s="10"/>
      <c r="BF26" s="10"/>
      <c r="BG26" s="10"/>
      <c r="BH26" s="10"/>
      <c r="BI26" s="10"/>
      <c r="BJ26" s="10"/>
      <c r="BK26" s="10"/>
      <c r="BL26" s="10"/>
      <c r="BM26" s="10"/>
      <c r="BN26" s="10"/>
      <c r="BO26" s="10"/>
      <c r="BP26" s="10"/>
      <c r="BQ26" s="10"/>
      <c r="BR26" s="10"/>
      <c r="BS26" s="10"/>
      <c r="BT26" s="10"/>
      <c r="BU26" s="10"/>
      <c r="BV26" s="10"/>
      <c r="BW26" s="10"/>
      <c r="BX26" s="10"/>
      <c r="BY26" s="10"/>
      <c r="BZ26" s="10"/>
      <c r="CA26" s="10"/>
      <c r="CB26" s="10"/>
      <c r="CC26" s="10"/>
      <c r="CD26" s="10"/>
      <c r="CE26" s="10"/>
      <c r="CF26" s="10"/>
      <c r="CG26" s="10"/>
      <c r="CH26" s="10"/>
      <c r="CI26" s="10"/>
      <c r="CJ26" s="10"/>
      <c r="CK26" s="10"/>
      <c r="CL26" s="10"/>
      <c r="CM26" s="10"/>
      <c r="CN26" s="10"/>
      <c r="CO26" s="10"/>
    </row>
    <row r="27" spans="2:93" x14ac:dyDescent="0.25">
      <c r="B27" s="8"/>
      <c r="C27" s="9"/>
      <c r="D27" s="9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0"/>
      <c r="BA27" s="10"/>
      <c r="BB27" s="10"/>
      <c r="BC27" s="10"/>
      <c r="BD27" s="10"/>
      <c r="BE27" s="10"/>
      <c r="BF27" s="10"/>
      <c r="BG27" s="10"/>
      <c r="BH27" s="10"/>
      <c r="BI27" s="10"/>
      <c r="BJ27" s="10"/>
      <c r="BK27" s="10"/>
      <c r="BL27" s="10"/>
      <c r="BM27" s="10"/>
      <c r="BN27" s="10"/>
      <c r="BO27" s="10"/>
      <c r="BP27" s="10"/>
      <c r="BQ27" s="10"/>
      <c r="BR27" s="10"/>
      <c r="BS27" s="10"/>
      <c r="BT27" s="10"/>
      <c r="BU27" s="10"/>
      <c r="BV27" s="10"/>
      <c r="BW27" s="10"/>
      <c r="BX27" s="10"/>
      <c r="BY27" s="10"/>
      <c r="BZ27" s="10"/>
      <c r="CA27" s="10"/>
      <c r="CB27" s="10"/>
      <c r="CC27" s="10"/>
      <c r="CD27" s="10"/>
      <c r="CE27" s="10"/>
      <c r="CF27" s="10"/>
      <c r="CG27" s="10"/>
      <c r="CH27" s="10"/>
      <c r="CI27" s="10"/>
      <c r="CJ27" s="10"/>
      <c r="CK27" s="10"/>
      <c r="CL27" s="10"/>
      <c r="CM27" s="10"/>
      <c r="CN27" s="10"/>
      <c r="CO27" s="10"/>
    </row>
    <row r="28" spans="2:93" x14ac:dyDescent="0.25">
      <c r="B28" s="6" t="s">
        <v>34</v>
      </c>
      <c r="C28" s="11"/>
      <c r="D28" s="11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0"/>
      <c r="BB28" s="10"/>
      <c r="BC28" s="10"/>
      <c r="BD28" s="10"/>
      <c r="BE28" s="10"/>
      <c r="BF28" s="10"/>
      <c r="BG28" s="10"/>
      <c r="BH28" s="10"/>
      <c r="BI28" s="10"/>
      <c r="BJ28" s="10"/>
      <c r="BK28" s="10"/>
      <c r="BL28" s="10"/>
      <c r="BM28" s="10"/>
      <c r="BN28" s="10"/>
      <c r="BO28" s="10"/>
      <c r="BP28" s="10"/>
      <c r="BQ28" s="10"/>
      <c r="BR28" s="10"/>
      <c r="BS28" s="10"/>
      <c r="BT28" s="10"/>
      <c r="BU28" s="10"/>
      <c r="BV28" s="10"/>
      <c r="BW28" s="10"/>
      <c r="BX28" s="10"/>
      <c r="BY28" s="10"/>
      <c r="BZ28" s="10"/>
      <c r="CA28" s="10"/>
      <c r="CB28" s="10"/>
      <c r="CC28" s="10"/>
      <c r="CD28" s="10"/>
      <c r="CE28" s="10"/>
      <c r="CF28" s="10"/>
      <c r="CG28" s="10"/>
      <c r="CH28" s="10"/>
      <c r="CI28" s="10"/>
      <c r="CJ28" s="10"/>
      <c r="CK28" s="10"/>
      <c r="CL28" s="10"/>
      <c r="CM28" s="10"/>
      <c r="CN28" s="10"/>
      <c r="CO28" s="10"/>
    </row>
    <row r="29" spans="2:93" x14ac:dyDescent="0.25">
      <c r="B29" s="5" t="s">
        <v>33</v>
      </c>
      <c r="C29" s="11">
        <f>+_xll.ORF.BARRBS(C5,C9,C13,C6,C8,C7,C17,C15,C16)</f>
        <v>6.032433519903142</v>
      </c>
      <c r="D29" s="11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0"/>
      <c r="BA29" s="10"/>
      <c r="BB29" s="10"/>
      <c r="BC29" s="10"/>
      <c r="BD29" s="10"/>
      <c r="BE29" s="10"/>
      <c r="BF29" s="10"/>
      <c r="BG29" s="10"/>
      <c r="BH29" s="10"/>
      <c r="BI29" s="10"/>
      <c r="BJ29" s="10"/>
      <c r="BK29" s="10"/>
      <c r="BL29" s="10"/>
      <c r="BM29" s="10"/>
      <c r="BN29" s="10"/>
      <c r="BO29" s="10"/>
      <c r="BP29" s="10"/>
      <c r="BQ29" s="10"/>
      <c r="BR29" s="10"/>
      <c r="BS29" s="10"/>
      <c r="BT29" s="10"/>
      <c r="BU29" s="10"/>
      <c r="BV29" s="10"/>
      <c r="BW29" s="10"/>
      <c r="BX29" s="10"/>
      <c r="BY29" s="10"/>
      <c r="BZ29" s="10"/>
      <c r="CA29" s="10"/>
      <c r="CB29" s="10"/>
      <c r="CC29" s="10"/>
      <c r="CD29" s="10"/>
      <c r="CE29" s="10"/>
      <c r="CF29" s="10"/>
      <c r="CG29" s="10"/>
      <c r="CH29" s="10"/>
      <c r="CI29" s="10"/>
      <c r="CJ29" s="10"/>
      <c r="CK29" s="10"/>
      <c r="CL29" s="10"/>
      <c r="CM29" s="10"/>
      <c r="CN29" s="10"/>
      <c r="CO29" s="10"/>
    </row>
    <row r="30" spans="2:93" x14ac:dyDescent="0.25">
      <c r="B30" s="5" t="s">
        <v>35</v>
      </c>
      <c r="C30" s="16">
        <v>365</v>
      </c>
      <c r="D30" s="16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0"/>
      <c r="BA30" s="10"/>
      <c r="BB30" s="10"/>
      <c r="BC30" s="10"/>
      <c r="BD30" s="10"/>
      <c r="BE30" s="10"/>
      <c r="BF30" s="10"/>
      <c r="BG30" s="10"/>
      <c r="BH30" s="10"/>
      <c r="BI30" s="10"/>
      <c r="BJ30" s="10"/>
      <c r="BK30" s="10"/>
      <c r="BL30" s="10"/>
      <c r="BM30" s="10"/>
      <c r="BN30" s="10"/>
      <c r="BO30" s="10"/>
      <c r="BP30" s="10"/>
      <c r="BQ30" s="10"/>
      <c r="BR30" s="10"/>
      <c r="BS30" s="10"/>
      <c r="BT30" s="10"/>
      <c r="BU30" s="10"/>
      <c r="BV30" s="10"/>
      <c r="BW30" s="10"/>
      <c r="BX30" s="10"/>
      <c r="BY30" s="10"/>
      <c r="BZ30" s="10"/>
      <c r="CA30" s="10"/>
      <c r="CB30" s="10"/>
      <c r="CC30" s="10"/>
      <c r="CD30" s="10"/>
      <c r="CE30" s="10"/>
      <c r="CF30" s="10"/>
      <c r="CG30" s="10"/>
      <c r="CH30" s="10"/>
      <c r="CI30" s="10"/>
      <c r="CJ30" s="10"/>
      <c r="CK30" s="10"/>
      <c r="CL30" s="10"/>
      <c r="CM30" s="10"/>
      <c r="CN30" s="10"/>
      <c r="CO30" s="10"/>
    </row>
    <row r="31" spans="2:93" x14ac:dyDescent="0.25">
      <c r="B31" s="5" t="s">
        <v>36</v>
      </c>
      <c r="C31" s="11">
        <f>+C8*EXP(0.5826*C16*SQRT(C7/C30))</f>
        <v>151.14792053845042</v>
      </c>
      <c r="D31" s="11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0"/>
      <c r="BA31" s="10"/>
      <c r="BB31" s="10"/>
      <c r="BC31" s="10"/>
      <c r="BD31" s="10"/>
      <c r="BE31" s="10"/>
      <c r="BF31" s="10"/>
      <c r="BG31" s="10"/>
      <c r="BH31" s="10"/>
      <c r="BI31" s="10"/>
      <c r="BJ31" s="10"/>
      <c r="BK31" s="10"/>
      <c r="BL31" s="10"/>
      <c r="BM31" s="10"/>
      <c r="BN31" s="10"/>
      <c r="BO31" s="10"/>
      <c r="BP31" s="10"/>
      <c r="BQ31" s="10"/>
      <c r="BR31" s="10"/>
      <c r="BS31" s="10"/>
      <c r="BT31" s="10"/>
      <c r="BU31" s="10"/>
      <c r="BV31" s="10"/>
      <c r="BW31" s="10"/>
      <c r="BX31" s="10"/>
      <c r="BY31" s="10"/>
      <c r="BZ31" s="10"/>
      <c r="CA31" s="10"/>
      <c r="CB31" s="10"/>
      <c r="CC31" s="10"/>
      <c r="CD31" s="10"/>
      <c r="CE31" s="10"/>
      <c r="CF31" s="10"/>
      <c r="CG31" s="10"/>
      <c r="CH31" s="10"/>
      <c r="CI31" s="10"/>
      <c r="CJ31" s="10"/>
      <c r="CK31" s="10"/>
      <c r="CL31" s="10"/>
      <c r="CM31" s="10"/>
      <c r="CN31" s="10"/>
      <c r="CO31" s="10"/>
    </row>
    <row r="32" spans="2:93" x14ac:dyDescent="0.25">
      <c r="B32" s="5" t="s">
        <v>37</v>
      </c>
      <c r="C32" s="11">
        <f>+C8*EXP(-0.5826*C16*SQRT(C7/C30))</f>
        <v>148.8607975541168</v>
      </c>
      <c r="D32" s="11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0"/>
      <c r="BA32" s="10"/>
      <c r="BB32" s="10"/>
      <c r="BC32" s="10"/>
      <c r="BD32" s="10"/>
      <c r="BE32" s="10"/>
      <c r="BF32" s="10"/>
      <c r="BG32" s="10"/>
      <c r="BH32" s="10"/>
      <c r="BI32" s="10"/>
      <c r="BJ32" s="10"/>
      <c r="BK32" s="10"/>
      <c r="BL32" s="10"/>
      <c r="BM32" s="10"/>
      <c r="BN32" s="10"/>
      <c r="BO32" s="10"/>
      <c r="BP32" s="10"/>
      <c r="BQ32" s="10"/>
      <c r="BR32" s="10"/>
      <c r="BS32" s="10"/>
      <c r="BT32" s="10"/>
      <c r="BU32" s="10"/>
      <c r="BV32" s="10"/>
      <c r="BW32" s="10"/>
      <c r="BX32" s="10"/>
      <c r="BY32" s="10"/>
      <c r="BZ32" s="10"/>
      <c r="CA32" s="10"/>
      <c r="CB32" s="10"/>
      <c r="CC32" s="10"/>
      <c r="CD32" s="10"/>
      <c r="CE32" s="10"/>
      <c r="CF32" s="10"/>
      <c r="CG32" s="10"/>
      <c r="CH32" s="10"/>
      <c r="CI32" s="10"/>
      <c r="CJ32" s="10"/>
      <c r="CK32" s="10"/>
      <c r="CL32" s="10"/>
      <c r="CM32" s="10"/>
      <c r="CN32" s="10"/>
      <c r="CO32" s="10"/>
    </row>
    <row r="33" spans="2:93" x14ac:dyDescent="0.25">
      <c r="B33" s="5" t="s">
        <v>38</v>
      </c>
      <c r="C33" s="11">
        <f>+_xll.ORF.BARRBS(C5,C9,C13,C6,C31,C7,C17,C15,C16)</f>
        <v>6.2379321421934222</v>
      </c>
      <c r="D33" s="11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0"/>
      <c r="BA33" s="10"/>
      <c r="BB33" s="10"/>
      <c r="BC33" s="10"/>
      <c r="BD33" s="10"/>
      <c r="BE33" s="10"/>
      <c r="BF33" s="10"/>
      <c r="BG33" s="10"/>
      <c r="BH33" s="10"/>
      <c r="BI33" s="10"/>
      <c r="BJ33" s="10"/>
      <c r="BK33" s="10"/>
      <c r="BL33" s="10"/>
      <c r="BM33" s="10"/>
      <c r="BN33" s="10"/>
      <c r="BO33" s="10"/>
      <c r="BP33" s="10"/>
      <c r="BQ33" s="10"/>
      <c r="BR33" s="10"/>
      <c r="BS33" s="10"/>
      <c r="BT33" s="10"/>
      <c r="BU33" s="10"/>
      <c r="BV33" s="10"/>
      <c r="BW33" s="10"/>
      <c r="BX33" s="10"/>
      <c r="BY33" s="10"/>
      <c r="BZ33" s="10"/>
      <c r="CA33" s="10"/>
      <c r="CB33" s="10"/>
      <c r="CC33" s="10"/>
      <c r="CD33" s="10"/>
      <c r="CE33" s="10"/>
      <c r="CF33" s="10"/>
      <c r="CG33" s="10"/>
      <c r="CH33" s="10"/>
      <c r="CI33" s="10"/>
      <c r="CJ33" s="10"/>
      <c r="CK33" s="10"/>
      <c r="CL33" s="10"/>
      <c r="CM33" s="10"/>
      <c r="CN33" s="10"/>
      <c r="CO33" s="10"/>
    </row>
    <row r="34" spans="2:93" x14ac:dyDescent="0.25"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0"/>
      <c r="BA34" s="10"/>
      <c r="BB34" s="10"/>
      <c r="BC34" s="10"/>
      <c r="BD34" s="10"/>
      <c r="BE34" s="10"/>
      <c r="BF34" s="10"/>
      <c r="BG34" s="10"/>
      <c r="BH34" s="10"/>
      <c r="BI34" s="10"/>
      <c r="BJ34" s="10"/>
      <c r="BK34" s="10"/>
      <c r="BL34" s="10"/>
      <c r="BM34" s="10"/>
      <c r="BN34" s="10"/>
      <c r="BO34" s="10"/>
      <c r="BP34" s="10"/>
      <c r="BQ34" s="10"/>
      <c r="BR34" s="10"/>
      <c r="BS34" s="10"/>
      <c r="BT34" s="10"/>
      <c r="BU34" s="10"/>
      <c r="BV34" s="10"/>
      <c r="BW34" s="10"/>
      <c r="BX34" s="10"/>
      <c r="BY34" s="10"/>
      <c r="BZ34" s="10"/>
      <c r="CA34" s="10"/>
      <c r="CB34" s="10"/>
      <c r="CC34" s="10"/>
      <c r="CD34" s="10"/>
      <c r="CE34" s="10"/>
      <c r="CF34" s="10"/>
      <c r="CG34" s="10"/>
      <c r="CH34" s="10"/>
      <c r="CI34" s="10"/>
      <c r="CJ34" s="10"/>
      <c r="CK34" s="10"/>
      <c r="CL34" s="10"/>
      <c r="CM34" s="10"/>
      <c r="CN34" s="10"/>
      <c r="CO34" s="10"/>
    </row>
    <row r="35" spans="2:93" x14ac:dyDescent="0.25"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0"/>
      <c r="BA35" s="10"/>
      <c r="BB35" s="10"/>
      <c r="BC35" s="10"/>
      <c r="BD35" s="10"/>
      <c r="BE35" s="10"/>
      <c r="BF35" s="10"/>
      <c r="BG35" s="10"/>
      <c r="BH35" s="10"/>
      <c r="BI35" s="10"/>
      <c r="BJ35" s="10"/>
      <c r="BK35" s="10"/>
      <c r="BL35" s="10"/>
      <c r="BM35" s="10"/>
      <c r="BN35" s="10"/>
      <c r="BO35" s="10"/>
      <c r="BP35" s="10"/>
      <c r="BQ35" s="10"/>
      <c r="BR35" s="10"/>
      <c r="BS35" s="10"/>
      <c r="BT35" s="10"/>
      <c r="BU35" s="10"/>
      <c r="BV35" s="10"/>
      <c r="BW35" s="10"/>
      <c r="BX35" s="10"/>
      <c r="BY35" s="10"/>
      <c r="BZ35" s="10"/>
      <c r="CA35" s="10"/>
      <c r="CB35" s="10"/>
      <c r="CC35" s="10"/>
      <c r="CD35" s="10"/>
      <c r="CE35" s="10"/>
      <c r="CF35" s="10"/>
      <c r="CG35" s="10"/>
      <c r="CH35" s="10"/>
      <c r="CI35" s="10"/>
      <c r="CJ35" s="10"/>
      <c r="CK35" s="10"/>
      <c r="CL35" s="10"/>
      <c r="CM35" s="10"/>
      <c r="CN35" s="10"/>
      <c r="CO35" s="10"/>
    </row>
    <row r="36" spans="2:93" x14ac:dyDescent="0.25"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0"/>
      <c r="BA36" s="10"/>
      <c r="BB36" s="10"/>
      <c r="BC36" s="10"/>
      <c r="BD36" s="10"/>
      <c r="BE36" s="10"/>
      <c r="BF36" s="10"/>
      <c r="BG36" s="10"/>
      <c r="BH36" s="10"/>
      <c r="BI36" s="10"/>
      <c r="BJ36" s="10"/>
      <c r="BK36" s="10"/>
      <c r="BL36" s="10"/>
      <c r="BM36" s="10"/>
      <c r="BN36" s="10"/>
      <c r="BO36" s="10"/>
      <c r="BP36" s="10"/>
      <c r="BQ36" s="10"/>
      <c r="BR36" s="10"/>
      <c r="BS36" s="10"/>
      <c r="BT36" s="10"/>
      <c r="BU36" s="10"/>
      <c r="BV36" s="10"/>
      <c r="BW36" s="10"/>
      <c r="BX36" s="10"/>
      <c r="BY36" s="10"/>
      <c r="BZ36" s="10"/>
      <c r="CA36" s="10"/>
      <c r="CB36" s="10"/>
      <c r="CC36" s="10"/>
      <c r="CD36" s="10"/>
      <c r="CE36" s="10"/>
      <c r="CF36" s="10"/>
      <c r="CG36" s="10"/>
      <c r="CH36" s="10"/>
      <c r="CI36" s="10"/>
      <c r="CJ36" s="10"/>
      <c r="CK36" s="10"/>
      <c r="CL36" s="10"/>
      <c r="CM36" s="10"/>
      <c r="CN36" s="10"/>
      <c r="CO36" s="10"/>
    </row>
    <row r="37" spans="2:93" x14ac:dyDescent="0.25"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0"/>
      <c r="BA37" s="10"/>
      <c r="BB37" s="10"/>
      <c r="BC37" s="10"/>
      <c r="BD37" s="10"/>
      <c r="BE37" s="10"/>
      <c r="BF37" s="10"/>
      <c r="BG37" s="10"/>
      <c r="BH37" s="10"/>
      <c r="BI37" s="10"/>
      <c r="BJ37" s="10"/>
      <c r="BK37" s="10"/>
      <c r="BL37" s="10"/>
      <c r="BM37" s="10"/>
      <c r="BN37" s="10"/>
      <c r="BO37" s="10"/>
      <c r="BP37" s="10"/>
      <c r="BQ37" s="10"/>
      <c r="BR37" s="10"/>
      <c r="BS37" s="10"/>
      <c r="BT37" s="10"/>
      <c r="BU37" s="10"/>
      <c r="BV37" s="10"/>
      <c r="BW37" s="10"/>
      <c r="BX37" s="10"/>
      <c r="BY37" s="10"/>
      <c r="BZ37" s="10"/>
      <c r="CA37" s="10"/>
      <c r="CB37" s="10"/>
      <c r="CC37" s="10"/>
      <c r="CD37" s="10"/>
      <c r="CE37" s="10"/>
      <c r="CF37" s="10"/>
      <c r="CG37" s="10"/>
      <c r="CH37" s="10"/>
      <c r="CI37" s="10"/>
      <c r="CJ37" s="10"/>
      <c r="CK37" s="10"/>
      <c r="CL37" s="10"/>
      <c r="CM37" s="10"/>
      <c r="CN37" s="10"/>
      <c r="CO37" s="10"/>
    </row>
    <row r="38" spans="2:93" x14ac:dyDescent="0.25"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0"/>
      <c r="BA38" s="10"/>
      <c r="BB38" s="10"/>
      <c r="BC38" s="10"/>
      <c r="BD38" s="10"/>
      <c r="BE38" s="10"/>
      <c r="BF38" s="10"/>
      <c r="BG38" s="10"/>
      <c r="BH38" s="10"/>
      <c r="BI38" s="10"/>
      <c r="BJ38" s="10"/>
      <c r="BK38" s="10"/>
      <c r="BL38" s="10"/>
      <c r="BM38" s="10"/>
      <c r="BN38" s="10"/>
      <c r="BO38" s="10"/>
      <c r="BP38" s="10"/>
      <c r="BQ38" s="10"/>
      <c r="BR38" s="10"/>
      <c r="BS38" s="10"/>
      <c r="BT38" s="10"/>
      <c r="BU38" s="10"/>
      <c r="BV38" s="10"/>
      <c r="BW38" s="10"/>
      <c r="BX38" s="10"/>
      <c r="BY38" s="10"/>
      <c r="BZ38" s="10"/>
      <c r="CA38" s="10"/>
      <c r="CB38" s="10"/>
      <c r="CC38" s="10"/>
      <c r="CD38" s="10"/>
      <c r="CE38" s="10"/>
      <c r="CF38" s="10"/>
      <c r="CG38" s="10"/>
      <c r="CH38" s="10"/>
      <c r="CI38" s="10"/>
      <c r="CJ38" s="10"/>
      <c r="CK38" s="10"/>
      <c r="CL38" s="10"/>
      <c r="CM38" s="10"/>
      <c r="CN38" s="10"/>
      <c r="CO38" s="10"/>
    </row>
    <row r="39" spans="2:93" x14ac:dyDescent="0.25"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0"/>
      <c r="BA39" s="10"/>
      <c r="BB39" s="10"/>
      <c r="BC39" s="10"/>
      <c r="BD39" s="10"/>
      <c r="BE39" s="10"/>
      <c r="BF39" s="10"/>
      <c r="BG39" s="10"/>
      <c r="BH39" s="10"/>
      <c r="BI39" s="10"/>
      <c r="BJ39" s="10"/>
      <c r="BK39" s="10"/>
      <c r="BL39" s="10"/>
      <c r="BM39" s="10"/>
      <c r="BN39" s="10"/>
      <c r="BO39" s="10"/>
      <c r="BP39" s="10"/>
      <c r="BQ39" s="10"/>
      <c r="BR39" s="10"/>
      <c r="BS39" s="10"/>
      <c r="BT39" s="10"/>
      <c r="BU39" s="10"/>
      <c r="BV39" s="10"/>
      <c r="BW39" s="10"/>
      <c r="BX39" s="10"/>
      <c r="BY39" s="10"/>
      <c r="BZ39" s="10"/>
      <c r="CA39" s="10"/>
      <c r="CB39" s="10"/>
      <c r="CC39" s="10"/>
      <c r="CD39" s="10"/>
      <c r="CE39" s="10"/>
      <c r="CF39" s="10"/>
      <c r="CG39" s="10"/>
      <c r="CH39" s="10"/>
      <c r="CI39" s="10"/>
      <c r="CJ39" s="10"/>
      <c r="CK39" s="10"/>
      <c r="CL39" s="10"/>
      <c r="CM39" s="10"/>
      <c r="CN39" s="10"/>
      <c r="CO39" s="10"/>
    </row>
    <row r="40" spans="2:93" x14ac:dyDescent="0.25"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0"/>
      <c r="BA40" s="10"/>
      <c r="BB40" s="10"/>
      <c r="BC40" s="10"/>
      <c r="BD40" s="10"/>
      <c r="BE40" s="10"/>
      <c r="BF40" s="10"/>
      <c r="BG40" s="10"/>
      <c r="BH40" s="10"/>
      <c r="BI40" s="10"/>
      <c r="BJ40" s="10"/>
      <c r="BK40" s="10"/>
      <c r="BL40" s="10"/>
      <c r="BM40" s="10"/>
      <c r="BN40" s="10"/>
      <c r="BO40" s="10"/>
      <c r="BP40" s="10"/>
      <c r="BQ40" s="10"/>
      <c r="BR40" s="10"/>
      <c r="BS40" s="10"/>
      <c r="BT40" s="10"/>
      <c r="BU40" s="10"/>
      <c r="BV40" s="10"/>
      <c r="BW40" s="10"/>
      <c r="BX40" s="10"/>
      <c r="BY40" s="10"/>
      <c r="BZ40" s="10"/>
      <c r="CA40" s="10"/>
      <c r="CB40" s="10"/>
      <c r="CC40" s="10"/>
      <c r="CD40" s="10"/>
      <c r="CE40" s="10"/>
      <c r="CF40" s="10"/>
      <c r="CG40" s="10"/>
      <c r="CH40" s="10"/>
      <c r="CI40" s="10"/>
      <c r="CJ40" s="10"/>
      <c r="CK40" s="10"/>
      <c r="CL40" s="10"/>
      <c r="CM40" s="10"/>
      <c r="CN40" s="10"/>
      <c r="CO40" s="10"/>
    </row>
    <row r="41" spans="2:93" x14ac:dyDescent="0.25"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0"/>
      <c r="BA41" s="10"/>
      <c r="BB41" s="10"/>
      <c r="BC41" s="10"/>
      <c r="BD41" s="10"/>
      <c r="BE41" s="10"/>
      <c r="BF41" s="10"/>
      <c r="BG41" s="10"/>
      <c r="BH41" s="10"/>
      <c r="BI41" s="10"/>
      <c r="BJ41" s="10"/>
      <c r="BK41" s="10"/>
      <c r="BL41" s="10"/>
      <c r="BM41" s="10"/>
      <c r="BN41" s="10"/>
      <c r="BO41" s="10"/>
      <c r="BP41" s="10"/>
      <c r="BQ41" s="10"/>
      <c r="BR41" s="10"/>
      <c r="BS41" s="10"/>
      <c r="BT41" s="10"/>
      <c r="BU41" s="10"/>
      <c r="BV41" s="10"/>
      <c r="BW41" s="10"/>
      <c r="BX41" s="10"/>
      <c r="BY41" s="10"/>
      <c r="BZ41" s="10"/>
      <c r="CA41" s="10"/>
      <c r="CB41" s="10"/>
      <c r="CC41" s="10"/>
      <c r="CD41" s="10"/>
      <c r="CE41" s="10"/>
      <c r="CF41" s="10"/>
      <c r="CG41" s="10"/>
      <c r="CH41" s="10"/>
      <c r="CI41" s="10"/>
      <c r="CJ41" s="10"/>
      <c r="CK41" s="10"/>
      <c r="CL41" s="10"/>
      <c r="CM41" s="10"/>
      <c r="CN41" s="10"/>
      <c r="CO41" s="10"/>
    </row>
    <row r="42" spans="2:93" x14ac:dyDescent="0.25"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0"/>
      <c r="BA42" s="10"/>
      <c r="BB42" s="10"/>
      <c r="BC42" s="10"/>
      <c r="BD42" s="10"/>
      <c r="BE42" s="10"/>
      <c r="BF42" s="10"/>
      <c r="BG42" s="10"/>
      <c r="BH42" s="10"/>
      <c r="BI42" s="10"/>
      <c r="BJ42" s="10"/>
      <c r="BK42" s="10"/>
      <c r="BL42" s="10"/>
      <c r="BM42" s="10"/>
      <c r="BN42" s="10"/>
      <c r="BO42" s="10"/>
      <c r="BP42" s="10"/>
      <c r="BQ42" s="10"/>
      <c r="BR42" s="10"/>
      <c r="BS42" s="10"/>
      <c r="BT42" s="10"/>
      <c r="BU42" s="10"/>
      <c r="BV42" s="10"/>
      <c r="BW42" s="10"/>
      <c r="BX42" s="10"/>
      <c r="BY42" s="10"/>
      <c r="BZ42" s="10"/>
      <c r="CA42" s="10"/>
      <c r="CB42" s="10"/>
      <c r="CC42" s="10"/>
      <c r="CD42" s="10"/>
      <c r="CE42" s="10"/>
      <c r="CF42" s="10"/>
      <c r="CG42" s="10"/>
      <c r="CH42" s="10"/>
      <c r="CI42" s="10"/>
      <c r="CJ42" s="10"/>
      <c r="CK42" s="10"/>
      <c r="CL42" s="10"/>
      <c r="CM42" s="10"/>
      <c r="CN42" s="10"/>
      <c r="CO42" s="10"/>
    </row>
    <row r="43" spans="2:93" x14ac:dyDescent="0.25"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0"/>
      <c r="BA43" s="10"/>
      <c r="BB43" s="10"/>
      <c r="BC43" s="10"/>
      <c r="BD43" s="10"/>
      <c r="BE43" s="10"/>
      <c r="BF43" s="10"/>
      <c r="BG43" s="10"/>
      <c r="BH43" s="10"/>
      <c r="BI43" s="10"/>
      <c r="BJ43" s="10"/>
      <c r="BK43" s="10"/>
      <c r="BL43" s="10"/>
      <c r="BM43" s="10"/>
      <c r="BN43" s="10"/>
      <c r="BO43" s="10"/>
      <c r="BP43" s="10"/>
      <c r="BQ43" s="10"/>
      <c r="BR43" s="10"/>
      <c r="BS43" s="10"/>
      <c r="BT43" s="10"/>
      <c r="BU43" s="10"/>
      <c r="BV43" s="10"/>
      <c r="BW43" s="10"/>
      <c r="BX43" s="10"/>
      <c r="BY43" s="10"/>
      <c r="BZ43" s="10"/>
      <c r="CA43" s="10"/>
      <c r="CB43" s="10"/>
      <c r="CC43" s="10"/>
      <c r="CD43" s="10"/>
      <c r="CE43" s="10"/>
      <c r="CF43" s="10"/>
      <c r="CG43" s="10"/>
      <c r="CH43" s="10"/>
      <c r="CI43" s="10"/>
      <c r="CJ43" s="10"/>
      <c r="CK43" s="10"/>
      <c r="CL43" s="10"/>
      <c r="CM43" s="10"/>
      <c r="CN43" s="10"/>
      <c r="CO43" s="10"/>
    </row>
    <row r="44" spans="2:93" x14ac:dyDescent="0.25"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0"/>
      <c r="BA44" s="10"/>
      <c r="BB44" s="10"/>
      <c r="BC44" s="10"/>
      <c r="BD44" s="10"/>
      <c r="BE44" s="10"/>
      <c r="BF44" s="10"/>
      <c r="BG44" s="10"/>
      <c r="BH44" s="10"/>
      <c r="BI44" s="10"/>
      <c r="BJ44" s="10"/>
      <c r="BK44" s="10"/>
      <c r="BL44" s="10"/>
      <c r="BM44" s="10"/>
      <c r="BN44" s="10"/>
      <c r="BO44" s="10"/>
      <c r="BP44" s="10"/>
      <c r="BQ44" s="10"/>
      <c r="BR44" s="10"/>
      <c r="BS44" s="10"/>
      <c r="BT44" s="10"/>
      <c r="BU44" s="10"/>
      <c r="BV44" s="10"/>
      <c r="BW44" s="10"/>
      <c r="BX44" s="10"/>
      <c r="BY44" s="10"/>
      <c r="BZ44" s="10"/>
      <c r="CA44" s="10"/>
      <c r="CB44" s="10"/>
      <c r="CC44" s="10"/>
      <c r="CD44" s="10"/>
      <c r="CE44" s="10"/>
      <c r="CF44" s="10"/>
      <c r="CG44" s="10"/>
      <c r="CH44" s="10"/>
      <c r="CI44" s="10"/>
      <c r="CJ44" s="10"/>
      <c r="CK44" s="10"/>
      <c r="CL44" s="10"/>
      <c r="CM44" s="10"/>
      <c r="CN44" s="10"/>
      <c r="CO44" s="10"/>
    </row>
    <row r="45" spans="2:93" x14ac:dyDescent="0.25"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0"/>
      <c r="BA45" s="10"/>
      <c r="BB45" s="10"/>
      <c r="BC45" s="10"/>
      <c r="BD45" s="10"/>
      <c r="BE45" s="10"/>
      <c r="BF45" s="10"/>
      <c r="BG45" s="10"/>
      <c r="BH45" s="10"/>
      <c r="BI45" s="10"/>
      <c r="BJ45" s="10"/>
      <c r="BK45" s="10"/>
      <c r="BL45" s="10"/>
      <c r="BM45" s="10"/>
      <c r="BN45" s="10"/>
      <c r="BO45" s="10"/>
      <c r="BP45" s="10"/>
      <c r="BQ45" s="10"/>
      <c r="BR45" s="10"/>
      <c r="BS45" s="10"/>
      <c r="BT45" s="10"/>
      <c r="BU45" s="10"/>
      <c r="BV45" s="10"/>
      <c r="BW45" s="10"/>
      <c r="BX45" s="10"/>
      <c r="BY45" s="10"/>
      <c r="BZ45" s="10"/>
      <c r="CA45" s="10"/>
      <c r="CB45" s="10"/>
      <c r="CC45" s="10"/>
      <c r="CD45" s="10"/>
      <c r="CE45" s="10"/>
      <c r="CF45" s="10"/>
      <c r="CG45" s="10"/>
      <c r="CH45" s="10"/>
      <c r="CI45" s="10"/>
      <c r="CJ45" s="10"/>
      <c r="CK45" s="10"/>
      <c r="CL45" s="10"/>
      <c r="CM45" s="10"/>
      <c r="CN45" s="10"/>
      <c r="CO45" s="10"/>
    </row>
    <row r="46" spans="2:93" x14ac:dyDescent="0.25"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0"/>
      <c r="BA46" s="10"/>
      <c r="BB46" s="10"/>
      <c r="BC46" s="10"/>
      <c r="BD46" s="10"/>
      <c r="BE46" s="10"/>
      <c r="BF46" s="10"/>
      <c r="BG46" s="10"/>
      <c r="BH46" s="10"/>
      <c r="BI46" s="10"/>
      <c r="BJ46" s="10"/>
      <c r="BK46" s="10"/>
      <c r="BL46" s="10"/>
      <c r="BM46" s="10"/>
      <c r="BN46" s="10"/>
      <c r="BO46" s="10"/>
      <c r="BP46" s="10"/>
      <c r="BQ46" s="10"/>
      <c r="BR46" s="10"/>
      <c r="BS46" s="10"/>
      <c r="BT46" s="10"/>
      <c r="BU46" s="10"/>
      <c r="BV46" s="10"/>
      <c r="BW46" s="10"/>
      <c r="BX46" s="10"/>
      <c r="BY46" s="10"/>
      <c r="BZ46" s="10"/>
      <c r="CA46" s="10"/>
      <c r="CB46" s="10"/>
      <c r="CC46" s="10"/>
      <c r="CD46" s="10"/>
      <c r="CE46" s="10"/>
      <c r="CF46" s="10"/>
      <c r="CG46" s="10"/>
      <c r="CH46" s="10"/>
      <c r="CI46" s="10"/>
      <c r="CJ46" s="10"/>
      <c r="CK46" s="10"/>
      <c r="CL46" s="10"/>
      <c r="CM46" s="10"/>
      <c r="CN46" s="10"/>
      <c r="CO46" s="10"/>
    </row>
    <row r="47" spans="2:93" x14ac:dyDescent="0.25"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0"/>
      <c r="BA47" s="10"/>
      <c r="BB47" s="10"/>
      <c r="BC47" s="10"/>
      <c r="BD47" s="10"/>
      <c r="BE47" s="10"/>
      <c r="BF47" s="10"/>
      <c r="BG47" s="10"/>
      <c r="BH47" s="10"/>
      <c r="BI47" s="10"/>
      <c r="BJ47" s="10"/>
      <c r="BK47" s="10"/>
      <c r="BL47" s="10"/>
      <c r="BM47" s="10"/>
      <c r="BN47" s="10"/>
      <c r="BO47" s="10"/>
      <c r="BP47" s="10"/>
      <c r="BQ47" s="10"/>
      <c r="BR47" s="10"/>
      <c r="BS47" s="10"/>
      <c r="BT47" s="10"/>
      <c r="BU47" s="10"/>
      <c r="BV47" s="10"/>
      <c r="BW47" s="10"/>
      <c r="BX47" s="10"/>
      <c r="BY47" s="10"/>
      <c r="BZ47" s="10"/>
      <c r="CA47" s="10"/>
      <c r="CB47" s="10"/>
      <c r="CC47" s="10"/>
      <c r="CD47" s="10"/>
      <c r="CE47" s="10"/>
      <c r="CF47" s="10"/>
      <c r="CG47" s="10"/>
      <c r="CH47" s="10"/>
      <c r="CI47" s="10"/>
      <c r="CJ47" s="10"/>
      <c r="CK47" s="10"/>
      <c r="CL47" s="10"/>
      <c r="CM47" s="10"/>
      <c r="CN47" s="10"/>
      <c r="CO47" s="10"/>
    </row>
    <row r="48" spans="2:93" x14ac:dyDescent="0.25"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0"/>
      <c r="BA48" s="10"/>
      <c r="BB48" s="10"/>
      <c r="BC48" s="10"/>
      <c r="BD48" s="10"/>
      <c r="BE48" s="10"/>
      <c r="BF48" s="10"/>
      <c r="BG48" s="10"/>
      <c r="BH48" s="10"/>
      <c r="BI48" s="10"/>
      <c r="BJ48" s="10"/>
      <c r="BK48" s="10"/>
      <c r="BL48" s="10"/>
      <c r="BM48" s="10"/>
      <c r="BN48" s="10"/>
      <c r="BO48" s="10"/>
      <c r="BP48" s="10"/>
      <c r="BQ48" s="10"/>
      <c r="BR48" s="10"/>
      <c r="BS48" s="10"/>
      <c r="BT48" s="10"/>
      <c r="BU48" s="10"/>
      <c r="BV48" s="10"/>
      <c r="BW48" s="10"/>
      <c r="BX48" s="10"/>
      <c r="BY48" s="10"/>
      <c r="BZ48" s="10"/>
      <c r="CA48" s="10"/>
      <c r="CB48" s="10"/>
      <c r="CC48" s="10"/>
      <c r="CD48" s="10"/>
      <c r="CE48" s="10"/>
      <c r="CF48" s="10"/>
      <c r="CG48" s="10"/>
      <c r="CH48" s="10"/>
      <c r="CI48" s="10"/>
      <c r="CJ48" s="10"/>
      <c r="CK48" s="10"/>
      <c r="CL48" s="10"/>
      <c r="CM48" s="10"/>
      <c r="CN48" s="10"/>
      <c r="CO48" s="10"/>
    </row>
    <row r="49" spans="5:93" x14ac:dyDescent="0.25"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0"/>
      <c r="BA49" s="10"/>
      <c r="BB49" s="10"/>
      <c r="BC49" s="10"/>
      <c r="BD49" s="10"/>
      <c r="BE49" s="10"/>
      <c r="BF49" s="10"/>
      <c r="BG49" s="10"/>
      <c r="BH49" s="10"/>
      <c r="BI49" s="10"/>
      <c r="BJ49" s="10"/>
      <c r="BK49" s="10"/>
      <c r="BL49" s="10"/>
      <c r="BM49" s="10"/>
      <c r="BN49" s="10"/>
      <c r="BO49" s="10"/>
      <c r="BP49" s="10"/>
      <c r="BQ49" s="10"/>
      <c r="BR49" s="10"/>
      <c r="BS49" s="10"/>
      <c r="BT49" s="10"/>
      <c r="BU49" s="10"/>
      <c r="BV49" s="10"/>
      <c r="BW49" s="10"/>
      <c r="BX49" s="10"/>
      <c r="BY49" s="10"/>
      <c r="BZ49" s="10"/>
      <c r="CA49" s="10"/>
      <c r="CB49" s="10"/>
      <c r="CC49" s="10"/>
      <c r="CD49" s="10"/>
      <c r="CE49" s="10"/>
      <c r="CF49" s="10"/>
      <c r="CG49" s="10"/>
      <c r="CH49" s="10"/>
      <c r="CI49" s="10"/>
      <c r="CJ49" s="10"/>
      <c r="CK49" s="10"/>
      <c r="CL49" s="10"/>
      <c r="CM49" s="10"/>
      <c r="CN49" s="10"/>
      <c r="CO49" s="10"/>
    </row>
    <row r="50" spans="5:93" x14ac:dyDescent="0.25"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0"/>
      <c r="BA50" s="10"/>
      <c r="BB50" s="10"/>
      <c r="BC50" s="10"/>
      <c r="BD50" s="10"/>
      <c r="BE50" s="10"/>
      <c r="BF50" s="10"/>
      <c r="BG50" s="10"/>
      <c r="BH50" s="10"/>
      <c r="BI50" s="10"/>
      <c r="BJ50" s="10"/>
      <c r="BK50" s="10"/>
      <c r="BL50" s="10"/>
      <c r="BM50" s="10"/>
      <c r="BN50" s="10"/>
      <c r="BO50" s="10"/>
      <c r="BP50" s="10"/>
      <c r="BQ50" s="10"/>
      <c r="BR50" s="10"/>
      <c r="BS50" s="10"/>
      <c r="BT50" s="10"/>
      <c r="BU50" s="10"/>
      <c r="BV50" s="10"/>
      <c r="BW50" s="10"/>
      <c r="BX50" s="10"/>
      <c r="BY50" s="10"/>
      <c r="BZ50" s="10"/>
      <c r="CA50" s="10"/>
      <c r="CB50" s="10"/>
      <c r="CC50" s="10"/>
      <c r="CD50" s="10"/>
      <c r="CE50" s="10"/>
      <c r="CF50" s="10"/>
      <c r="CG50" s="10"/>
      <c r="CH50" s="10"/>
      <c r="CI50" s="10"/>
      <c r="CJ50" s="10"/>
      <c r="CK50" s="10"/>
      <c r="CL50" s="10"/>
      <c r="CM50" s="10"/>
      <c r="CN50" s="10"/>
      <c r="CO50" s="10"/>
    </row>
    <row r="51" spans="5:93" x14ac:dyDescent="0.25"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0"/>
      <c r="BA51" s="10"/>
      <c r="BB51" s="10"/>
      <c r="BC51" s="10"/>
      <c r="BD51" s="10"/>
      <c r="BE51" s="10"/>
      <c r="BF51" s="10"/>
      <c r="BG51" s="10"/>
      <c r="BH51" s="10"/>
      <c r="BI51" s="10"/>
      <c r="BJ51" s="10"/>
      <c r="BK51" s="10"/>
      <c r="BL51" s="10"/>
      <c r="BM51" s="10"/>
      <c r="BN51" s="10"/>
      <c r="BO51" s="10"/>
      <c r="BP51" s="10"/>
      <c r="BQ51" s="10"/>
      <c r="BR51" s="10"/>
      <c r="BS51" s="10"/>
      <c r="BT51" s="10"/>
      <c r="BU51" s="10"/>
      <c r="BV51" s="10"/>
      <c r="BW51" s="10"/>
      <c r="BX51" s="10"/>
      <c r="BY51" s="10"/>
      <c r="BZ51" s="10"/>
      <c r="CA51" s="10"/>
      <c r="CB51" s="10"/>
      <c r="CC51" s="10"/>
      <c r="CD51" s="10"/>
      <c r="CE51" s="10"/>
      <c r="CF51" s="10"/>
      <c r="CG51" s="10"/>
      <c r="CH51" s="10"/>
      <c r="CI51" s="10"/>
      <c r="CJ51" s="10"/>
      <c r="CK51" s="10"/>
      <c r="CL51" s="10"/>
      <c r="CM51" s="10"/>
      <c r="CN51" s="10"/>
      <c r="CO51" s="10"/>
    </row>
    <row r="52" spans="5:93" x14ac:dyDescent="0.25"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0"/>
      <c r="BA52" s="10"/>
      <c r="BB52" s="10"/>
      <c r="BC52" s="10"/>
      <c r="BD52" s="10"/>
      <c r="BE52" s="10"/>
      <c r="BF52" s="10"/>
      <c r="BG52" s="10"/>
      <c r="BH52" s="10"/>
      <c r="BI52" s="10"/>
      <c r="BJ52" s="10"/>
      <c r="BK52" s="10"/>
      <c r="BL52" s="10"/>
      <c r="BM52" s="10"/>
      <c r="BN52" s="10"/>
      <c r="BO52" s="10"/>
      <c r="BP52" s="10"/>
      <c r="BQ52" s="10"/>
      <c r="BR52" s="10"/>
      <c r="BS52" s="10"/>
      <c r="BT52" s="10"/>
      <c r="BU52" s="10"/>
      <c r="BV52" s="10"/>
      <c r="BW52" s="10"/>
      <c r="BX52" s="10"/>
      <c r="BY52" s="10"/>
      <c r="BZ52" s="10"/>
      <c r="CA52" s="10"/>
      <c r="CB52" s="10"/>
      <c r="CC52" s="10"/>
      <c r="CD52" s="10"/>
      <c r="CE52" s="10"/>
      <c r="CF52" s="10"/>
      <c r="CG52" s="10"/>
      <c r="CH52" s="10"/>
      <c r="CI52" s="10"/>
      <c r="CJ52" s="10"/>
      <c r="CK52" s="10"/>
      <c r="CL52" s="10"/>
      <c r="CM52" s="10"/>
      <c r="CN52" s="10"/>
      <c r="CO52" s="10"/>
    </row>
    <row r="53" spans="5:93" x14ac:dyDescent="0.25"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0"/>
      <c r="AU53" s="10"/>
      <c r="AV53" s="10"/>
      <c r="AW53" s="10"/>
      <c r="AX53" s="10"/>
      <c r="AY53" s="10"/>
      <c r="AZ53" s="10"/>
      <c r="BA53" s="10"/>
      <c r="BB53" s="10"/>
      <c r="BC53" s="10"/>
      <c r="BD53" s="10"/>
      <c r="BE53" s="10"/>
      <c r="BF53" s="10"/>
      <c r="BG53" s="10"/>
      <c r="BH53" s="10"/>
      <c r="BI53" s="10"/>
      <c r="BJ53" s="10"/>
      <c r="BK53" s="10"/>
      <c r="BL53" s="10"/>
      <c r="BM53" s="10"/>
      <c r="BN53" s="10"/>
      <c r="BO53" s="10"/>
      <c r="BP53" s="10"/>
      <c r="BQ53" s="10"/>
      <c r="BR53" s="10"/>
      <c r="BS53" s="10"/>
      <c r="BT53" s="10"/>
      <c r="BU53" s="10"/>
      <c r="BV53" s="10"/>
      <c r="BW53" s="10"/>
      <c r="BX53" s="10"/>
      <c r="BY53" s="10"/>
      <c r="BZ53" s="10"/>
      <c r="CA53" s="10"/>
      <c r="CB53" s="10"/>
      <c r="CC53" s="10"/>
      <c r="CD53" s="10"/>
      <c r="CE53" s="10"/>
      <c r="CF53" s="10"/>
      <c r="CG53" s="10"/>
      <c r="CH53" s="10"/>
      <c r="CI53" s="10"/>
      <c r="CJ53" s="10"/>
      <c r="CK53" s="10"/>
      <c r="CL53" s="10"/>
      <c r="CM53" s="10"/>
      <c r="CN53" s="10"/>
      <c r="CO53" s="10"/>
    </row>
    <row r="54" spans="5:93" x14ac:dyDescent="0.25"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  <c r="AV54" s="10"/>
      <c r="AW54" s="10"/>
      <c r="AX54" s="10"/>
      <c r="AY54" s="10"/>
      <c r="AZ54" s="10"/>
      <c r="BA54" s="10"/>
      <c r="BB54" s="10"/>
      <c r="BC54" s="10"/>
      <c r="BD54" s="10"/>
      <c r="BE54" s="10"/>
      <c r="BF54" s="10"/>
      <c r="BG54" s="10"/>
      <c r="BH54" s="10"/>
      <c r="BI54" s="10"/>
      <c r="BJ54" s="10"/>
      <c r="BK54" s="10"/>
      <c r="BL54" s="10"/>
      <c r="BM54" s="10"/>
      <c r="BN54" s="10"/>
      <c r="BO54" s="10"/>
      <c r="BP54" s="10"/>
      <c r="BQ54" s="10"/>
      <c r="BR54" s="10"/>
      <c r="BS54" s="10"/>
      <c r="BT54" s="10"/>
      <c r="BU54" s="10"/>
      <c r="BV54" s="10"/>
      <c r="BW54" s="10"/>
      <c r="BX54" s="10"/>
      <c r="BY54" s="10"/>
      <c r="BZ54" s="10"/>
      <c r="CA54" s="10"/>
      <c r="CB54" s="10"/>
      <c r="CC54" s="10"/>
      <c r="CD54" s="10"/>
      <c r="CE54" s="10"/>
      <c r="CF54" s="10"/>
      <c r="CG54" s="10"/>
      <c r="CH54" s="10"/>
      <c r="CI54" s="10"/>
      <c r="CJ54" s="10"/>
      <c r="CK54" s="10"/>
      <c r="CL54" s="10"/>
      <c r="CM54" s="10"/>
      <c r="CN54" s="10"/>
      <c r="CO54" s="10"/>
    </row>
    <row r="55" spans="5:93" x14ac:dyDescent="0.25"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10"/>
      <c r="AV55" s="10"/>
      <c r="AW55" s="10"/>
      <c r="AX55" s="10"/>
      <c r="AY55" s="10"/>
      <c r="AZ55" s="10"/>
      <c r="BA55" s="10"/>
      <c r="BB55" s="10"/>
      <c r="BC55" s="10"/>
      <c r="BD55" s="10"/>
      <c r="BE55" s="10"/>
      <c r="BF55" s="10"/>
      <c r="BG55" s="10"/>
      <c r="BH55" s="10"/>
      <c r="BI55" s="10"/>
      <c r="BJ55" s="10"/>
      <c r="BK55" s="10"/>
      <c r="BL55" s="10"/>
      <c r="BM55" s="10"/>
      <c r="BN55" s="10"/>
      <c r="BO55" s="10"/>
      <c r="BP55" s="10"/>
      <c r="BQ55" s="10"/>
      <c r="BR55" s="10"/>
      <c r="BS55" s="10"/>
      <c r="BT55" s="10"/>
      <c r="BU55" s="10"/>
      <c r="BV55" s="10"/>
      <c r="BW55" s="10"/>
      <c r="BX55" s="10"/>
      <c r="BY55" s="10"/>
      <c r="BZ55" s="10"/>
      <c r="CA55" s="10"/>
      <c r="CB55" s="10"/>
      <c r="CC55" s="10"/>
      <c r="CD55" s="10"/>
      <c r="CE55" s="10"/>
      <c r="CF55" s="10"/>
      <c r="CG55" s="10"/>
      <c r="CH55" s="10"/>
      <c r="CI55" s="10"/>
      <c r="CJ55" s="10"/>
      <c r="CK55" s="10"/>
      <c r="CL55" s="10"/>
      <c r="CM55" s="10"/>
      <c r="CN55" s="10"/>
      <c r="CO55" s="10"/>
    </row>
    <row r="56" spans="5:93" x14ac:dyDescent="0.25"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10"/>
      <c r="AU56" s="10"/>
      <c r="AV56" s="10"/>
      <c r="AW56" s="10"/>
      <c r="AX56" s="10"/>
      <c r="AY56" s="10"/>
      <c r="AZ56" s="10"/>
      <c r="BA56" s="10"/>
      <c r="BB56" s="10"/>
      <c r="BC56" s="10"/>
      <c r="BD56" s="10"/>
      <c r="BE56" s="10"/>
      <c r="BF56" s="10"/>
      <c r="BG56" s="10"/>
      <c r="BH56" s="10"/>
      <c r="BI56" s="10"/>
      <c r="BJ56" s="10"/>
      <c r="BK56" s="10"/>
      <c r="BL56" s="10"/>
      <c r="BM56" s="10"/>
      <c r="BN56" s="10"/>
      <c r="BO56" s="10"/>
      <c r="BP56" s="10"/>
      <c r="BQ56" s="10"/>
      <c r="BR56" s="10"/>
      <c r="BS56" s="10"/>
      <c r="BT56" s="10"/>
      <c r="BU56" s="10"/>
      <c r="BV56" s="10"/>
      <c r="BW56" s="10"/>
      <c r="BX56" s="10"/>
      <c r="BY56" s="10"/>
      <c r="BZ56" s="10"/>
      <c r="CA56" s="10"/>
      <c r="CB56" s="10"/>
      <c r="CC56" s="10"/>
      <c r="CD56" s="10"/>
      <c r="CE56" s="10"/>
      <c r="CF56" s="10"/>
      <c r="CG56" s="10"/>
      <c r="CH56" s="10"/>
      <c r="CI56" s="10"/>
      <c r="CJ56" s="10"/>
      <c r="CK56" s="10"/>
      <c r="CL56" s="10"/>
      <c r="CM56" s="10"/>
      <c r="CN56" s="10"/>
      <c r="CO56" s="10"/>
    </row>
    <row r="57" spans="5:93" x14ac:dyDescent="0.25"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0"/>
      <c r="BB57" s="10"/>
      <c r="BC57" s="10"/>
      <c r="BD57" s="10"/>
      <c r="BE57" s="10"/>
      <c r="BF57" s="10"/>
      <c r="BG57" s="10"/>
      <c r="BH57" s="10"/>
      <c r="BI57" s="10"/>
      <c r="BJ57" s="10"/>
      <c r="BK57" s="10"/>
      <c r="BL57" s="10"/>
      <c r="BM57" s="10"/>
      <c r="BN57" s="10"/>
      <c r="BO57" s="10"/>
      <c r="BP57" s="10"/>
      <c r="BQ57" s="10"/>
      <c r="BR57" s="10"/>
      <c r="BS57" s="10"/>
      <c r="BT57" s="10"/>
      <c r="BU57" s="10"/>
      <c r="BV57" s="10"/>
      <c r="BW57" s="10"/>
      <c r="BX57" s="10"/>
      <c r="BY57" s="10"/>
      <c r="BZ57" s="10"/>
      <c r="CA57" s="10"/>
      <c r="CB57" s="10"/>
      <c r="CC57" s="10"/>
      <c r="CD57" s="10"/>
      <c r="CE57" s="10"/>
      <c r="CF57" s="10"/>
      <c r="CG57" s="10"/>
      <c r="CH57" s="10"/>
      <c r="CI57" s="10"/>
      <c r="CJ57" s="10"/>
      <c r="CK57" s="10"/>
      <c r="CL57" s="10"/>
      <c r="CM57" s="10"/>
      <c r="CN57" s="10"/>
      <c r="CO57" s="10"/>
    </row>
    <row r="58" spans="5:93" x14ac:dyDescent="0.25"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10"/>
      <c r="AU58" s="10"/>
      <c r="AV58" s="10"/>
      <c r="AW58" s="10"/>
      <c r="AX58" s="10"/>
      <c r="AY58" s="10"/>
      <c r="AZ58" s="10"/>
      <c r="BA58" s="10"/>
      <c r="BB58" s="10"/>
      <c r="BC58" s="10"/>
      <c r="BD58" s="10"/>
      <c r="BE58" s="10"/>
      <c r="BF58" s="10"/>
      <c r="BG58" s="10"/>
      <c r="BH58" s="10"/>
      <c r="BI58" s="10"/>
      <c r="BJ58" s="10"/>
      <c r="BK58" s="10"/>
      <c r="BL58" s="10"/>
      <c r="BM58" s="10"/>
      <c r="BN58" s="10"/>
      <c r="BO58" s="10"/>
      <c r="BP58" s="10"/>
      <c r="BQ58" s="10"/>
      <c r="BR58" s="10"/>
      <c r="BS58" s="10"/>
      <c r="BT58" s="10"/>
      <c r="BU58" s="10"/>
      <c r="BV58" s="10"/>
      <c r="BW58" s="10"/>
      <c r="BX58" s="10"/>
      <c r="BY58" s="10"/>
      <c r="BZ58" s="10"/>
      <c r="CA58" s="10"/>
      <c r="CB58" s="10"/>
      <c r="CC58" s="10"/>
      <c r="CD58" s="10"/>
      <c r="CE58" s="10"/>
      <c r="CF58" s="10"/>
      <c r="CG58" s="10"/>
      <c r="CH58" s="10"/>
      <c r="CI58" s="10"/>
      <c r="CJ58" s="10"/>
      <c r="CK58" s="10"/>
      <c r="CL58" s="10"/>
      <c r="CM58" s="10"/>
      <c r="CN58" s="10"/>
      <c r="CO58" s="10"/>
    </row>
    <row r="59" spans="5:93" x14ac:dyDescent="0.25"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0"/>
      <c r="BA59" s="10"/>
      <c r="BB59" s="10"/>
      <c r="BC59" s="10"/>
      <c r="BD59" s="10"/>
      <c r="BE59" s="10"/>
      <c r="BF59" s="10"/>
      <c r="BG59" s="10"/>
      <c r="BH59" s="10"/>
      <c r="BI59" s="10"/>
      <c r="BJ59" s="10"/>
      <c r="BK59" s="10"/>
      <c r="BL59" s="10"/>
      <c r="BM59" s="10"/>
      <c r="BN59" s="10"/>
      <c r="BO59" s="10"/>
      <c r="BP59" s="10"/>
      <c r="BQ59" s="10"/>
      <c r="BR59" s="10"/>
      <c r="BS59" s="10"/>
      <c r="BT59" s="10"/>
      <c r="BU59" s="10"/>
      <c r="BV59" s="10"/>
      <c r="BW59" s="10"/>
      <c r="BX59" s="10"/>
      <c r="BY59" s="10"/>
      <c r="BZ59" s="10"/>
      <c r="CA59" s="10"/>
      <c r="CB59" s="10"/>
      <c r="CC59" s="10"/>
      <c r="CD59" s="10"/>
      <c r="CE59" s="10"/>
      <c r="CF59" s="10"/>
      <c r="CG59" s="10"/>
      <c r="CH59" s="10"/>
      <c r="CI59" s="10"/>
      <c r="CJ59" s="10"/>
      <c r="CK59" s="10"/>
      <c r="CL59" s="10"/>
      <c r="CM59" s="10"/>
      <c r="CN59" s="10"/>
      <c r="CO59" s="10"/>
    </row>
    <row r="60" spans="5:93" x14ac:dyDescent="0.25"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  <c r="AU60" s="10"/>
      <c r="AV60" s="10"/>
      <c r="AW60" s="10"/>
      <c r="AX60" s="10"/>
      <c r="AY60" s="10"/>
      <c r="AZ60" s="10"/>
      <c r="BA60" s="10"/>
      <c r="BB60" s="10"/>
      <c r="BC60" s="10"/>
      <c r="BD60" s="10"/>
      <c r="BE60" s="10"/>
      <c r="BF60" s="10"/>
      <c r="BG60" s="10"/>
      <c r="BH60" s="10"/>
      <c r="BI60" s="10"/>
      <c r="BJ60" s="10"/>
      <c r="BK60" s="10"/>
      <c r="BL60" s="10"/>
      <c r="BM60" s="10"/>
      <c r="BN60" s="10"/>
      <c r="BO60" s="10"/>
      <c r="BP60" s="10"/>
      <c r="BQ60" s="10"/>
      <c r="BR60" s="10"/>
      <c r="BS60" s="10"/>
      <c r="BT60" s="10"/>
      <c r="BU60" s="10"/>
      <c r="BV60" s="10"/>
      <c r="BW60" s="10"/>
      <c r="BX60" s="10"/>
      <c r="BY60" s="10"/>
      <c r="BZ60" s="10"/>
      <c r="CA60" s="10"/>
      <c r="CB60" s="10"/>
      <c r="CC60" s="10"/>
      <c r="CD60" s="10"/>
      <c r="CE60" s="10"/>
      <c r="CF60" s="10"/>
      <c r="CG60" s="10"/>
      <c r="CH60" s="10"/>
      <c r="CI60" s="10"/>
      <c r="CJ60" s="10"/>
      <c r="CK60" s="10"/>
      <c r="CL60" s="10"/>
      <c r="CM60" s="10"/>
      <c r="CN60" s="10"/>
      <c r="CO60" s="10"/>
    </row>
    <row r="61" spans="5:93" x14ac:dyDescent="0.25"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AU61" s="10"/>
      <c r="AV61" s="10"/>
      <c r="AW61" s="10"/>
      <c r="AX61" s="10"/>
      <c r="AY61" s="10"/>
      <c r="AZ61" s="10"/>
      <c r="BA61" s="10"/>
      <c r="BB61" s="10"/>
      <c r="BC61" s="10"/>
      <c r="BD61" s="10"/>
      <c r="BE61" s="10"/>
      <c r="BF61" s="10"/>
      <c r="BG61" s="10"/>
      <c r="BH61" s="10"/>
      <c r="BI61" s="10"/>
      <c r="BJ61" s="10"/>
      <c r="BK61" s="10"/>
      <c r="BL61" s="10"/>
      <c r="BM61" s="10"/>
      <c r="BN61" s="10"/>
      <c r="BO61" s="10"/>
      <c r="BP61" s="10"/>
      <c r="BQ61" s="10"/>
      <c r="BR61" s="10"/>
      <c r="BS61" s="10"/>
      <c r="BT61" s="10"/>
      <c r="BU61" s="10"/>
      <c r="BV61" s="10"/>
      <c r="BW61" s="10"/>
      <c r="BX61" s="10"/>
      <c r="BY61" s="10"/>
      <c r="BZ61" s="10"/>
      <c r="CA61" s="10"/>
      <c r="CB61" s="10"/>
      <c r="CC61" s="10"/>
      <c r="CD61" s="10"/>
      <c r="CE61" s="10"/>
      <c r="CF61" s="10"/>
      <c r="CG61" s="10"/>
      <c r="CH61" s="10"/>
      <c r="CI61" s="10"/>
      <c r="CJ61" s="10"/>
      <c r="CK61" s="10"/>
      <c r="CL61" s="10"/>
      <c r="CM61" s="10"/>
      <c r="CN61" s="10"/>
      <c r="CO61" s="10"/>
    </row>
    <row r="62" spans="5:93" x14ac:dyDescent="0.25"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  <c r="AT62" s="10"/>
      <c r="AU62" s="10"/>
      <c r="AV62" s="10"/>
      <c r="AW62" s="10"/>
      <c r="AX62" s="10"/>
      <c r="AY62" s="10"/>
      <c r="AZ62" s="10"/>
      <c r="BA62" s="10"/>
      <c r="BB62" s="10"/>
      <c r="BC62" s="10"/>
      <c r="BD62" s="10"/>
      <c r="BE62" s="10"/>
      <c r="BF62" s="10"/>
      <c r="BG62" s="10"/>
      <c r="BH62" s="10"/>
      <c r="BI62" s="10"/>
      <c r="BJ62" s="10"/>
      <c r="BK62" s="10"/>
      <c r="BL62" s="10"/>
      <c r="BM62" s="10"/>
      <c r="BN62" s="10"/>
      <c r="BO62" s="10"/>
      <c r="BP62" s="10"/>
      <c r="BQ62" s="10"/>
      <c r="BR62" s="10"/>
      <c r="BS62" s="10"/>
      <c r="BT62" s="10"/>
      <c r="BU62" s="10"/>
      <c r="BV62" s="10"/>
      <c r="BW62" s="10"/>
      <c r="BX62" s="10"/>
      <c r="BY62" s="10"/>
      <c r="BZ62" s="10"/>
      <c r="CA62" s="10"/>
      <c r="CB62" s="10"/>
      <c r="CC62" s="10"/>
      <c r="CD62" s="10"/>
      <c r="CE62" s="10"/>
      <c r="CF62" s="10"/>
      <c r="CG62" s="10"/>
      <c r="CH62" s="10"/>
      <c r="CI62" s="10"/>
      <c r="CJ62" s="10"/>
      <c r="CK62" s="10"/>
      <c r="CL62" s="10"/>
      <c r="CM62" s="10"/>
      <c r="CN62" s="10"/>
      <c r="CO62" s="10"/>
    </row>
    <row r="63" spans="5:93" x14ac:dyDescent="0.25"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AT63" s="10"/>
      <c r="AU63" s="10"/>
      <c r="AV63" s="10"/>
      <c r="AW63" s="10"/>
      <c r="AX63" s="10"/>
      <c r="AY63" s="10"/>
      <c r="AZ63" s="10"/>
      <c r="BA63" s="10"/>
      <c r="BB63" s="10"/>
      <c r="BC63" s="10"/>
      <c r="BD63" s="10"/>
      <c r="BE63" s="10"/>
      <c r="BF63" s="10"/>
      <c r="BG63" s="10"/>
      <c r="BH63" s="10"/>
      <c r="BI63" s="10"/>
      <c r="BJ63" s="10"/>
      <c r="BK63" s="10"/>
      <c r="BL63" s="10"/>
      <c r="BM63" s="10"/>
      <c r="BN63" s="10"/>
      <c r="BO63" s="10"/>
      <c r="BP63" s="10"/>
      <c r="BQ63" s="10"/>
      <c r="BR63" s="10"/>
      <c r="BS63" s="10"/>
      <c r="BT63" s="10"/>
      <c r="BU63" s="10"/>
      <c r="BV63" s="10"/>
      <c r="BW63" s="10"/>
      <c r="BX63" s="10"/>
      <c r="BY63" s="10"/>
      <c r="BZ63" s="10"/>
      <c r="CA63" s="10"/>
      <c r="CB63" s="10"/>
      <c r="CC63" s="10"/>
      <c r="CD63" s="10"/>
      <c r="CE63" s="10"/>
      <c r="CF63" s="10"/>
      <c r="CG63" s="10"/>
      <c r="CH63" s="10"/>
      <c r="CI63" s="10"/>
      <c r="CJ63" s="10"/>
      <c r="CK63" s="10"/>
      <c r="CL63" s="10"/>
      <c r="CM63" s="10"/>
      <c r="CN63" s="10"/>
      <c r="CO63" s="10"/>
    </row>
    <row r="64" spans="5:93" x14ac:dyDescent="0.25"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10"/>
      <c r="AU64" s="10"/>
      <c r="AV64" s="10"/>
      <c r="AW64" s="10"/>
      <c r="AX64" s="10"/>
      <c r="AY64" s="10"/>
      <c r="AZ64" s="10"/>
      <c r="BA64" s="10"/>
      <c r="BB64" s="10"/>
      <c r="BC64" s="10"/>
      <c r="BD64" s="10"/>
      <c r="BE64" s="10"/>
      <c r="BF64" s="10"/>
      <c r="BG64" s="10"/>
      <c r="BH64" s="10"/>
      <c r="BI64" s="10"/>
      <c r="BJ64" s="10"/>
      <c r="BK64" s="10"/>
      <c r="BL64" s="10"/>
      <c r="BM64" s="10"/>
      <c r="BN64" s="10"/>
      <c r="BO64" s="10"/>
      <c r="BP64" s="10"/>
      <c r="BQ64" s="10"/>
      <c r="BR64" s="10"/>
      <c r="BS64" s="10"/>
      <c r="BT64" s="10"/>
      <c r="BU64" s="10"/>
      <c r="BV64" s="10"/>
      <c r="BW64" s="10"/>
      <c r="BX64" s="10"/>
      <c r="BY64" s="10"/>
      <c r="BZ64" s="10"/>
      <c r="CA64" s="10"/>
      <c r="CB64" s="10"/>
      <c r="CC64" s="10"/>
      <c r="CD64" s="10"/>
      <c r="CE64" s="10"/>
      <c r="CF64" s="10"/>
      <c r="CG64" s="10"/>
      <c r="CH64" s="10"/>
      <c r="CI64" s="10"/>
      <c r="CJ64" s="10"/>
      <c r="CK64" s="10"/>
      <c r="CL64" s="10"/>
      <c r="CM64" s="10"/>
      <c r="CN64" s="10"/>
      <c r="CO64" s="10"/>
    </row>
    <row r="65" spans="5:93" x14ac:dyDescent="0.25"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  <c r="AT65" s="10"/>
      <c r="AU65" s="10"/>
      <c r="AV65" s="10"/>
      <c r="AW65" s="10"/>
      <c r="AX65" s="10"/>
      <c r="AY65" s="10"/>
      <c r="AZ65" s="10"/>
      <c r="BA65" s="10"/>
      <c r="BB65" s="10"/>
      <c r="BC65" s="10"/>
      <c r="BD65" s="10"/>
      <c r="BE65" s="10"/>
      <c r="BF65" s="10"/>
      <c r="BG65" s="10"/>
      <c r="BH65" s="10"/>
      <c r="BI65" s="10"/>
      <c r="BJ65" s="10"/>
      <c r="BK65" s="10"/>
      <c r="BL65" s="10"/>
      <c r="BM65" s="10"/>
      <c r="BN65" s="10"/>
      <c r="BO65" s="10"/>
      <c r="BP65" s="10"/>
      <c r="BQ65" s="10"/>
      <c r="BR65" s="10"/>
      <c r="BS65" s="10"/>
      <c r="BT65" s="10"/>
      <c r="BU65" s="10"/>
      <c r="BV65" s="10"/>
      <c r="BW65" s="10"/>
      <c r="BX65" s="10"/>
      <c r="BY65" s="10"/>
      <c r="BZ65" s="10"/>
      <c r="CA65" s="10"/>
      <c r="CB65" s="10"/>
      <c r="CC65" s="10"/>
      <c r="CD65" s="10"/>
      <c r="CE65" s="10"/>
      <c r="CF65" s="10"/>
      <c r="CG65" s="10"/>
      <c r="CH65" s="10"/>
      <c r="CI65" s="10"/>
      <c r="CJ65" s="10"/>
      <c r="CK65" s="10"/>
      <c r="CL65" s="10"/>
      <c r="CM65" s="10"/>
      <c r="CN65" s="10"/>
      <c r="CO65" s="10"/>
    </row>
    <row r="66" spans="5:93" x14ac:dyDescent="0.25"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0"/>
      <c r="AU66" s="10"/>
      <c r="AV66" s="10"/>
      <c r="AW66" s="10"/>
      <c r="AX66" s="10"/>
      <c r="AY66" s="10"/>
      <c r="AZ66" s="10"/>
      <c r="BA66" s="10"/>
      <c r="BB66" s="10"/>
      <c r="BC66" s="10"/>
      <c r="BD66" s="10"/>
      <c r="BE66" s="10"/>
      <c r="BF66" s="10"/>
      <c r="BG66" s="10"/>
      <c r="BH66" s="10"/>
      <c r="BI66" s="10"/>
      <c r="BJ66" s="10"/>
      <c r="BK66" s="10"/>
      <c r="BL66" s="10"/>
      <c r="BM66" s="10"/>
      <c r="BN66" s="10"/>
      <c r="BO66" s="10"/>
      <c r="BP66" s="10"/>
      <c r="BQ66" s="10"/>
      <c r="BR66" s="10"/>
      <c r="BS66" s="10"/>
      <c r="BT66" s="10"/>
      <c r="BU66" s="10"/>
      <c r="BV66" s="10"/>
      <c r="BW66" s="10"/>
      <c r="BX66" s="10"/>
      <c r="BY66" s="10"/>
      <c r="BZ66" s="10"/>
      <c r="CA66" s="10"/>
      <c r="CB66" s="10"/>
      <c r="CC66" s="10"/>
      <c r="CD66" s="10"/>
      <c r="CE66" s="10"/>
      <c r="CF66" s="10"/>
      <c r="CG66" s="10"/>
      <c r="CH66" s="10"/>
      <c r="CI66" s="10"/>
      <c r="CJ66" s="10"/>
      <c r="CK66" s="10"/>
      <c r="CL66" s="10"/>
      <c r="CM66" s="10"/>
      <c r="CN66" s="10"/>
      <c r="CO66" s="10"/>
    </row>
    <row r="67" spans="5:93" x14ac:dyDescent="0.25"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10"/>
      <c r="AU67" s="10"/>
      <c r="AV67" s="10"/>
      <c r="AW67" s="10"/>
      <c r="AX67" s="10"/>
      <c r="AY67" s="10"/>
      <c r="AZ67" s="10"/>
      <c r="BA67" s="10"/>
      <c r="BB67" s="10"/>
      <c r="BC67" s="10"/>
      <c r="BD67" s="10"/>
      <c r="BE67" s="10"/>
      <c r="BF67" s="10"/>
      <c r="BG67" s="10"/>
      <c r="BH67" s="10"/>
      <c r="BI67" s="10"/>
      <c r="BJ67" s="10"/>
      <c r="BK67" s="10"/>
      <c r="BL67" s="10"/>
      <c r="BM67" s="10"/>
      <c r="BN67" s="10"/>
      <c r="BO67" s="10"/>
      <c r="BP67" s="10"/>
      <c r="BQ67" s="10"/>
      <c r="BR67" s="10"/>
      <c r="BS67" s="10"/>
      <c r="BT67" s="10"/>
      <c r="BU67" s="10"/>
      <c r="BV67" s="10"/>
      <c r="BW67" s="10"/>
      <c r="BX67" s="10"/>
      <c r="BY67" s="10"/>
      <c r="BZ67" s="10"/>
      <c r="CA67" s="10"/>
      <c r="CB67" s="10"/>
      <c r="CC67" s="10"/>
      <c r="CD67" s="10"/>
      <c r="CE67" s="10"/>
      <c r="CF67" s="10"/>
      <c r="CG67" s="10"/>
      <c r="CH67" s="10"/>
      <c r="CI67" s="10"/>
      <c r="CJ67" s="10"/>
      <c r="CK67" s="10"/>
      <c r="CL67" s="10"/>
      <c r="CM67" s="10"/>
      <c r="CN67" s="10"/>
      <c r="CO67" s="10"/>
    </row>
    <row r="68" spans="5:93" x14ac:dyDescent="0.25"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  <c r="AT68" s="10"/>
      <c r="AU68" s="10"/>
      <c r="AV68" s="10"/>
      <c r="AW68" s="10"/>
      <c r="AX68" s="10"/>
      <c r="AY68" s="10"/>
      <c r="AZ68" s="10"/>
      <c r="BA68" s="10"/>
      <c r="BB68" s="10"/>
      <c r="BC68" s="10"/>
      <c r="BD68" s="10"/>
      <c r="BE68" s="10"/>
      <c r="BF68" s="10"/>
      <c r="BG68" s="10"/>
      <c r="BH68" s="10"/>
      <c r="BI68" s="10"/>
      <c r="BJ68" s="10"/>
      <c r="BK68" s="10"/>
      <c r="BL68" s="10"/>
      <c r="BM68" s="10"/>
      <c r="BN68" s="10"/>
      <c r="BO68" s="10"/>
      <c r="BP68" s="10"/>
      <c r="BQ68" s="10"/>
      <c r="BR68" s="10"/>
      <c r="BS68" s="10"/>
      <c r="BT68" s="10"/>
      <c r="BU68" s="10"/>
      <c r="BV68" s="10"/>
      <c r="BW68" s="10"/>
      <c r="BX68" s="10"/>
      <c r="BY68" s="10"/>
      <c r="BZ68" s="10"/>
      <c r="CA68" s="10"/>
      <c r="CB68" s="10"/>
      <c r="CC68" s="10"/>
      <c r="CD68" s="10"/>
      <c r="CE68" s="10"/>
      <c r="CF68" s="10"/>
      <c r="CG68" s="10"/>
      <c r="CH68" s="10"/>
      <c r="CI68" s="10"/>
      <c r="CJ68" s="10"/>
      <c r="CK68" s="10"/>
      <c r="CL68" s="10"/>
      <c r="CM68" s="10"/>
      <c r="CN68" s="10"/>
      <c r="CO68" s="10"/>
    </row>
    <row r="69" spans="5:93" x14ac:dyDescent="0.25"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  <c r="AT69" s="10"/>
      <c r="AU69" s="10"/>
      <c r="AV69" s="10"/>
      <c r="AW69" s="10"/>
      <c r="AX69" s="10"/>
      <c r="AY69" s="10"/>
      <c r="AZ69" s="10"/>
      <c r="BA69" s="10"/>
      <c r="BB69" s="10"/>
      <c r="BC69" s="10"/>
      <c r="BD69" s="10"/>
      <c r="BE69" s="10"/>
      <c r="BF69" s="10"/>
      <c r="BG69" s="10"/>
      <c r="BH69" s="10"/>
      <c r="BI69" s="10"/>
      <c r="BJ69" s="10"/>
      <c r="BK69" s="10"/>
      <c r="BL69" s="10"/>
      <c r="BM69" s="10"/>
      <c r="BN69" s="10"/>
      <c r="BO69" s="10"/>
      <c r="BP69" s="10"/>
      <c r="BQ69" s="10"/>
      <c r="BR69" s="10"/>
      <c r="BS69" s="10"/>
      <c r="BT69" s="10"/>
      <c r="BU69" s="10"/>
      <c r="BV69" s="10"/>
      <c r="BW69" s="10"/>
      <c r="BX69" s="10"/>
      <c r="BY69" s="10"/>
      <c r="BZ69" s="10"/>
      <c r="CA69" s="10"/>
      <c r="CB69" s="10"/>
      <c r="CC69" s="10"/>
      <c r="CD69" s="10"/>
      <c r="CE69" s="10"/>
      <c r="CF69" s="10"/>
      <c r="CG69" s="10"/>
      <c r="CH69" s="10"/>
      <c r="CI69" s="10"/>
      <c r="CJ69" s="10"/>
      <c r="CK69" s="10"/>
      <c r="CL69" s="10"/>
      <c r="CM69" s="10"/>
      <c r="CN69" s="10"/>
      <c r="CO69" s="10"/>
    </row>
    <row r="70" spans="5:93" x14ac:dyDescent="0.25"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  <c r="AT70" s="10"/>
      <c r="AU70" s="10"/>
      <c r="AV70" s="10"/>
      <c r="AW70" s="10"/>
      <c r="AX70" s="10"/>
      <c r="AY70" s="10"/>
      <c r="AZ70" s="10"/>
      <c r="BA70" s="10"/>
      <c r="BB70" s="10"/>
      <c r="BC70" s="10"/>
      <c r="BD70" s="10"/>
      <c r="BE70" s="10"/>
      <c r="BF70" s="10"/>
      <c r="BG70" s="10"/>
      <c r="BH70" s="10"/>
      <c r="BI70" s="10"/>
      <c r="BJ70" s="10"/>
      <c r="BK70" s="10"/>
      <c r="BL70" s="10"/>
      <c r="BM70" s="10"/>
      <c r="BN70" s="10"/>
      <c r="BO70" s="10"/>
      <c r="BP70" s="10"/>
      <c r="BQ70" s="10"/>
      <c r="BR70" s="10"/>
      <c r="BS70" s="10"/>
      <c r="BT70" s="10"/>
      <c r="BU70" s="10"/>
      <c r="BV70" s="10"/>
      <c r="BW70" s="10"/>
      <c r="BX70" s="10"/>
      <c r="BY70" s="10"/>
      <c r="BZ70" s="10"/>
      <c r="CA70" s="10"/>
      <c r="CB70" s="10"/>
      <c r="CC70" s="10"/>
      <c r="CD70" s="10"/>
      <c r="CE70" s="10"/>
      <c r="CF70" s="10"/>
      <c r="CG70" s="10"/>
      <c r="CH70" s="10"/>
      <c r="CI70" s="10"/>
      <c r="CJ70" s="10"/>
      <c r="CK70" s="10"/>
      <c r="CL70" s="10"/>
      <c r="CM70" s="10"/>
      <c r="CN70" s="10"/>
      <c r="CO70" s="10"/>
    </row>
    <row r="71" spans="5:93" x14ac:dyDescent="0.25"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10"/>
      <c r="AU71" s="10"/>
      <c r="AV71" s="10"/>
      <c r="AW71" s="10"/>
      <c r="AX71" s="10"/>
      <c r="AY71" s="10"/>
      <c r="AZ71" s="10"/>
      <c r="BA71" s="10"/>
      <c r="BB71" s="10"/>
      <c r="BC71" s="10"/>
      <c r="BD71" s="10"/>
      <c r="BE71" s="10"/>
      <c r="BF71" s="10"/>
      <c r="BG71" s="10"/>
      <c r="BH71" s="10"/>
      <c r="BI71" s="10"/>
      <c r="BJ71" s="10"/>
      <c r="BK71" s="10"/>
      <c r="BL71" s="10"/>
      <c r="BM71" s="10"/>
      <c r="BN71" s="10"/>
      <c r="BO71" s="10"/>
      <c r="BP71" s="10"/>
      <c r="BQ71" s="10"/>
      <c r="BR71" s="10"/>
      <c r="BS71" s="10"/>
      <c r="BT71" s="10"/>
      <c r="BU71" s="10"/>
      <c r="BV71" s="10"/>
      <c r="BW71" s="10"/>
      <c r="BX71" s="10"/>
      <c r="BY71" s="10"/>
      <c r="BZ71" s="10"/>
      <c r="CA71" s="10"/>
      <c r="CB71" s="10"/>
      <c r="CC71" s="10"/>
      <c r="CD71" s="10"/>
      <c r="CE71" s="10"/>
      <c r="CF71" s="10"/>
      <c r="CG71" s="10"/>
      <c r="CH71" s="10"/>
      <c r="CI71" s="10"/>
      <c r="CJ71" s="10"/>
      <c r="CK71" s="10"/>
      <c r="CL71" s="10"/>
      <c r="CM71" s="10"/>
      <c r="CN71" s="10"/>
      <c r="CO71" s="10"/>
    </row>
    <row r="72" spans="5:93" x14ac:dyDescent="0.25"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  <c r="AT72" s="10"/>
      <c r="AU72" s="10"/>
      <c r="AV72" s="10"/>
      <c r="AW72" s="10"/>
      <c r="AX72" s="10"/>
      <c r="AY72" s="10"/>
      <c r="AZ72" s="10"/>
      <c r="BA72" s="10"/>
      <c r="BB72" s="10"/>
      <c r="BC72" s="10"/>
      <c r="BD72" s="10"/>
      <c r="BE72" s="10"/>
      <c r="BF72" s="10"/>
      <c r="BG72" s="10"/>
      <c r="BH72" s="10"/>
      <c r="BI72" s="10"/>
      <c r="BJ72" s="10"/>
      <c r="BK72" s="10"/>
      <c r="BL72" s="10"/>
      <c r="BM72" s="10"/>
      <c r="BN72" s="10"/>
      <c r="BO72" s="10"/>
      <c r="BP72" s="10"/>
      <c r="BQ72" s="10"/>
      <c r="BR72" s="10"/>
      <c r="BS72" s="10"/>
      <c r="BT72" s="10"/>
      <c r="BU72" s="10"/>
      <c r="BV72" s="10"/>
      <c r="BW72" s="10"/>
      <c r="BX72" s="10"/>
      <c r="BY72" s="10"/>
      <c r="BZ72" s="10"/>
      <c r="CA72" s="10"/>
      <c r="CB72" s="10"/>
      <c r="CC72" s="10"/>
      <c r="CD72" s="10"/>
      <c r="CE72" s="10"/>
      <c r="CF72" s="10"/>
      <c r="CG72" s="10"/>
      <c r="CH72" s="10"/>
      <c r="CI72" s="10"/>
      <c r="CJ72" s="10"/>
      <c r="CK72" s="10"/>
      <c r="CL72" s="10"/>
      <c r="CM72" s="10"/>
      <c r="CN72" s="10"/>
      <c r="CO72" s="10"/>
    </row>
    <row r="73" spans="5:93" x14ac:dyDescent="0.25"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  <c r="AT73" s="10"/>
      <c r="AU73" s="10"/>
      <c r="AV73" s="10"/>
      <c r="AW73" s="10"/>
      <c r="AX73" s="10"/>
      <c r="AY73" s="10"/>
      <c r="AZ73" s="10"/>
      <c r="BA73" s="10"/>
      <c r="BB73" s="10"/>
      <c r="BC73" s="10"/>
      <c r="BD73" s="10"/>
      <c r="BE73" s="10"/>
      <c r="BF73" s="10"/>
      <c r="BG73" s="10"/>
      <c r="BH73" s="10"/>
      <c r="BI73" s="10"/>
      <c r="BJ73" s="10"/>
      <c r="BK73" s="10"/>
      <c r="BL73" s="10"/>
      <c r="BM73" s="10"/>
      <c r="BN73" s="10"/>
      <c r="BO73" s="10"/>
      <c r="BP73" s="10"/>
      <c r="BQ73" s="10"/>
      <c r="BR73" s="10"/>
      <c r="BS73" s="10"/>
      <c r="BT73" s="10"/>
      <c r="BU73" s="10"/>
      <c r="BV73" s="10"/>
      <c r="BW73" s="10"/>
      <c r="BX73" s="10"/>
      <c r="BY73" s="10"/>
      <c r="BZ73" s="10"/>
      <c r="CA73" s="10"/>
      <c r="CB73" s="10"/>
      <c r="CC73" s="10"/>
      <c r="CD73" s="10"/>
      <c r="CE73" s="10"/>
      <c r="CF73" s="10"/>
      <c r="CG73" s="10"/>
      <c r="CH73" s="10"/>
      <c r="CI73" s="10"/>
      <c r="CJ73" s="10"/>
      <c r="CK73" s="10"/>
      <c r="CL73" s="10"/>
      <c r="CM73" s="10"/>
      <c r="CN73" s="10"/>
      <c r="CO73" s="10"/>
    </row>
    <row r="74" spans="5:93" x14ac:dyDescent="0.25"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  <c r="AT74" s="10"/>
      <c r="AU74" s="10"/>
      <c r="AV74" s="10"/>
      <c r="AW74" s="10"/>
      <c r="AX74" s="10"/>
      <c r="AY74" s="10"/>
      <c r="AZ74" s="10"/>
      <c r="BA74" s="10"/>
      <c r="BB74" s="10"/>
      <c r="BC74" s="10"/>
      <c r="BD74" s="10"/>
      <c r="BE74" s="10"/>
      <c r="BF74" s="10"/>
      <c r="BG74" s="10"/>
      <c r="BH74" s="10"/>
      <c r="BI74" s="10"/>
      <c r="BJ74" s="10"/>
      <c r="BK74" s="10"/>
      <c r="BL74" s="10"/>
      <c r="BM74" s="10"/>
      <c r="BN74" s="10"/>
      <c r="BO74" s="10"/>
      <c r="BP74" s="10"/>
      <c r="BQ74" s="10"/>
      <c r="BR74" s="10"/>
      <c r="BS74" s="10"/>
      <c r="BT74" s="10"/>
      <c r="BU74" s="10"/>
      <c r="BV74" s="10"/>
      <c r="BW74" s="10"/>
      <c r="BX74" s="10"/>
      <c r="BY74" s="10"/>
      <c r="BZ74" s="10"/>
      <c r="CA74" s="10"/>
      <c r="CB74" s="10"/>
      <c r="CC74" s="10"/>
      <c r="CD74" s="10"/>
      <c r="CE74" s="10"/>
      <c r="CF74" s="10"/>
      <c r="CG74" s="10"/>
      <c r="CH74" s="10"/>
      <c r="CI74" s="10"/>
      <c r="CJ74" s="10"/>
      <c r="CK74" s="10"/>
      <c r="CL74" s="10"/>
      <c r="CM74" s="10"/>
      <c r="CN74" s="10"/>
      <c r="CO74" s="10"/>
    </row>
    <row r="75" spans="5:93" x14ac:dyDescent="0.25"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  <c r="AT75" s="10"/>
      <c r="AU75" s="10"/>
      <c r="AV75" s="10"/>
      <c r="AW75" s="10"/>
      <c r="AX75" s="10"/>
      <c r="AY75" s="10"/>
      <c r="AZ75" s="10"/>
      <c r="BA75" s="10"/>
      <c r="BB75" s="10"/>
      <c r="BC75" s="10"/>
      <c r="BD75" s="10"/>
      <c r="BE75" s="10"/>
      <c r="BF75" s="10"/>
      <c r="BG75" s="10"/>
      <c r="BH75" s="10"/>
      <c r="BI75" s="10"/>
      <c r="BJ75" s="10"/>
      <c r="BK75" s="10"/>
      <c r="BL75" s="10"/>
      <c r="BM75" s="10"/>
      <c r="BN75" s="10"/>
      <c r="BO75" s="10"/>
      <c r="BP75" s="10"/>
      <c r="BQ75" s="10"/>
      <c r="BR75" s="10"/>
      <c r="BS75" s="10"/>
      <c r="BT75" s="10"/>
      <c r="BU75" s="10"/>
      <c r="BV75" s="10"/>
      <c r="BW75" s="10"/>
      <c r="BX75" s="10"/>
      <c r="BY75" s="10"/>
      <c r="BZ75" s="10"/>
      <c r="CA75" s="10"/>
      <c r="CB75" s="10"/>
      <c r="CC75" s="10"/>
      <c r="CD75" s="10"/>
      <c r="CE75" s="10"/>
      <c r="CF75" s="10"/>
      <c r="CG75" s="10"/>
      <c r="CH75" s="10"/>
      <c r="CI75" s="10"/>
      <c r="CJ75" s="10"/>
      <c r="CK75" s="10"/>
      <c r="CL75" s="10"/>
      <c r="CM75" s="10"/>
      <c r="CN75" s="10"/>
      <c r="CO75" s="10"/>
    </row>
    <row r="76" spans="5:93" x14ac:dyDescent="0.25"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  <c r="AY76" s="10"/>
      <c r="AZ76" s="10"/>
      <c r="BA76" s="10"/>
      <c r="BB76" s="10"/>
      <c r="BC76" s="10"/>
      <c r="BD76" s="10"/>
      <c r="BE76" s="10"/>
      <c r="BF76" s="10"/>
      <c r="BG76" s="10"/>
      <c r="BH76" s="10"/>
      <c r="BI76" s="10"/>
      <c r="BJ76" s="10"/>
      <c r="BK76" s="10"/>
      <c r="BL76" s="10"/>
      <c r="BM76" s="10"/>
      <c r="BN76" s="10"/>
      <c r="BO76" s="10"/>
      <c r="BP76" s="10"/>
      <c r="BQ76" s="10"/>
      <c r="BR76" s="10"/>
      <c r="BS76" s="10"/>
      <c r="BT76" s="10"/>
      <c r="BU76" s="10"/>
      <c r="BV76" s="10"/>
      <c r="BW76" s="10"/>
      <c r="BX76" s="10"/>
      <c r="BY76" s="10"/>
      <c r="BZ76" s="10"/>
      <c r="CA76" s="10"/>
      <c r="CB76" s="10"/>
      <c r="CC76" s="10"/>
      <c r="CD76" s="10"/>
      <c r="CE76" s="10"/>
      <c r="CF76" s="10"/>
      <c r="CG76" s="10"/>
      <c r="CH76" s="10"/>
      <c r="CI76" s="10"/>
      <c r="CJ76" s="10"/>
      <c r="CK76" s="10"/>
      <c r="CL76" s="10"/>
      <c r="CM76" s="10"/>
      <c r="CN76" s="10"/>
      <c r="CO76" s="10"/>
    </row>
    <row r="77" spans="5:93" x14ac:dyDescent="0.25"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0"/>
      <c r="AU77" s="10"/>
      <c r="AV77" s="10"/>
      <c r="AW77" s="10"/>
      <c r="AX77" s="10"/>
      <c r="AY77" s="10"/>
      <c r="AZ77" s="10"/>
      <c r="BA77" s="10"/>
      <c r="BB77" s="10"/>
      <c r="BC77" s="10"/>
      <c r="BD77" s="10"/>
      <c r="BE77" s="10"/>
      <c r="BF77" s="10"/>
      <c r="BG77" s="10"/>
      <c r="BH77" s="10"/>
      <c r="BI77" s="10"/>
      <c r="BJ77" s="10"/>
      <c r="BK77" s="10"/>
      <c r="BL77" s="10"/>
      <c r="BM77" s="10"/>
      <c r="BN77" s="10"/>
      <c r="BO77" s="10"/>
      <c r="BP77" s="10"/>
      <c r="BQ77" s="10"/>
      <c r="BR77" s="10"/>
      <c r="BS77" s="10"/>
      <c r="BT77" s="10"/>
      <c r="BU77" s="10"/>
      <c r="BV77" s="10"/>
      <c r="BW77" s="10"/>
      <c r="BX77" s="10"/>
      <c r="BY77" s="10"/>
      <c r="BZ77" s="10"/>
      <c r="CA77" s="10"/>
      <c r="CB77" s="10"/>
      <c r="CC77" s="10"/>
      <c r="CD77" s="10"/>
      <c r="CE77" s="10"/>
      <c r="CF77" s="10"/>
      <c r="CG77" s="10"/>
      <c r="CH77" s="10"/>
      <c r="CI77" s="10"/>
      <c r="CJ77" s="10"/>
      <c r="CK77" s="10"/>
      <c r="CL77" s="10"/>
      <c r="CM77" s="10"/>
      <c r="CN77" s="10"/>
      <c r="CO77" s="10"/>
    </row>
    <row r="78" spans="5:93" x14ac:dyDescent="0.25"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10"/>
      <c r="AU78" s="10"/>
      <c r="AV78" s="10"/>
      <c r="AW78" s="10"/>
      <c r="AX78" s="10"/>
      <c r="AY78" s="10"/>
      <c r="AZ78" s="10"/>
      <c r="BA78" s="10"/>
      <c r="BB78" s="10"/>
      <c r="BC78" s="10"/>
      <c r="BD78" s="10"/>
      <c r="BE78" s="10"/>
      <c r="BF78" s="10"/>
      <c r="BG78" s="10"/>
      <c r="BH78" s="10"/>
      <c r="BI78" s="10"/>
      <c r="BJ78" s="10"/>
      <c r="BK78" s="10"/>
      <c r="BL78" s="10"/>
      <c r="BM78" s="10"/>
      <c r="BN78" s="10"/>
      <c r="BO78" s="10"/>
      <c r="BP78" s="10"/>
      <c r="BQ78" s="10"/>
      <c r="BR78" s="10"/>
      <c r="BS78" s="10"/>
      <c r="BT78" s="10"/>
      <c r="BU78" s="10"/>
      <c r="BV78" s="10"/>
      <c r="BW78" s="10"/>
      <c r="BX78" s="10"/>
      <c r="BY78" s="10"/>
      <c r="BZ78" s="10"/>
      <c r="CA78" s="10"/>
      <c r="CB78" s="10"/>
      <c r="CC78" s="10"/>
      <c r="CD78" s="10"/>
      <c r="CE78" s="10"/>
      <c r="CF78" s="10"/>
      <c r="CG78" s="10"/>
      <c r="CH78" s="10"/>
      <c r="CI78" s="10"/>
      <c r="CJ78" s="10"/>
      <c r="CK78" s="10"/>
      <c r="CL78" s="10"/>
      <c r="CM78" s="10"/>
      <c r="CN78" s="10"/>
      <c r="CO78" s="10"/>
    </row>
    <row r="79" spans="5:93" x14ac:dyDescent="0.25"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10"/>
      <c r="AV79" s="10"/>
      <c r="AW79" s="10"/>
      <c r="AX79" s="10"/>
      <c r="AY79" s="10"/>
      <c r="AZ79" s="10"/>
      <c r="BA79" s="10"/>
      <c r="BB79" s="10"/>
      <c r="BC79" s="10"/>
      <c r="BD79" s="10"/>
      <c r="BE79" s="10"/>
      <c r="BF79" s="10"/>
      <c r="BG79" s="10"/>
      <c r="BH79" s="10"/>
      <c r="BI79" s="10"/>
      <c r="BJ79" s="10"/>
      <c r="BK79" s="10"/>
      <c r="BL79" s="10"/>
      <c r="BM79" s="10"/>
      <c r="BN79" s="10"/>
      <c r="BO79" s="10"/>
      <c r="BP79" s="10"/>
      <c r="BQ79" s="10"/>
      <c r="BR79" s="10"/>
      <c r="BS79" s="10"/>
      <c r="BT79" s="10"/>
      <c r="BU79" s="10"/>
      <c r="BV79" s="10"/>
      <c r="BW79" s="10"/>
      <c r="BX79" s="10"/>
      <c r="BY79" s="10"/>
      <c r="BZ79" s="10"/>
      <c r="CA79" s="10"/>
      <c r="CB79" s="10"/>
      <c r="CC79" s="10"/>
      <c r="CD79" s="10"/>
      <c r="CE79" s="10"/>
      <c r="CF79" s="10"/>
      <c r="CG79" s="10"/>
      <c r="CH79" s="10"/>
      <c r="CI79" s="10"/>
      <c r="CJ79" s="10"/>
      <c r="CK79" s="10"/>
      <c r="CL79" s="10"/>
      <c r="CM79" s="10"/>
      <c r="CN79" s="10"/>
      <c r="CO79" s="10"/>
    </row>
    <row r="80" spans="5:93" x14ac:dyDescent="0.25"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10"/>
      <c r="AU80" s="10"/>
      <c r="AV80" s="10"/>
      <c r="AW80" s="10"/>
      <c r="AX80" s="10"/>
      <c r="AY80" s="10"/>
      <c r="AZ80" s="10"/>
      <c r="BA80" s="10"/>
      <c r="BB80" s="10"/>
      <c r="BC80" s="10"/>
      <c r="BD80" s="10"/>
      <c r="BE80" s="10"/>
      <c r="BF80" s="10"/>
      <c r="BG80" s="10"/>
      <c r="BH80" s="10"/>
      <c r="BI80" s="10"/>
      <c r="BJ80" s="10"/>
      <c r="BK80" s="10"/>
      <c r="BL80" s="10"/>
      <c r="BM80" s="10"/>
      <c r="BN80" s="10"/>
      <c r="BO80" s="10"/>
      <c r="BP80" s="10"/>
      <c r="BQ80" s="10"/>
      <c r="BR80" s="10"/>
      <c r="BS80" s="10"/>
      <c r="BT80" s="10"/>
      <c r="BU80" s="10"/>
      <c r="BV80" s="10"/>
      <c r="BW80" s="10"/>
      <c r="BX80" s="10"/>
      <c r="BY80" s="10"/>
      <c r="BZ80" s="10"/>
      <c r="CA80" s="10"/>
      <c r="CB80" s="10"/>
      <c r="CC80" s="10"/>
      <c r="CD80" s="10"/>
      <c r="CE80" s="10"/>
      <c r="CF80" s="10"/>
      <c r="CG80" s="10"/>
      <c r="CH80" s="10"/>
      <c r="CI80" s="10"/>
      <c r="CJ80" s="10"/>
      <c r="CK80" s="10"/>
      <c r="CL80" s="10"/>
      <c r="CM80" s="10"/>
      <c r="CN80" s="10"/>
      <c r="CO80" s="10"/>
    </row>
    <row r="81" spans="5:93" x14ac:dyDescent="0.25"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0"/>
      <c r="BA81" s="10"/>
      <c r="BB81" s="10"/>
      <c r="BC81" s="10"/>
      <c r="BD81" s="10"/>
      <c r="BE81" s="10"/>
      <c r="BF81" s="10"/>
      <c r="BG81" s="10"/>
      <c r="BH81" s="10"/>
      <c r="BI81" s="10"/>
      <c r="BJ81" s="10"/>
      <c r="BK81" s="10"/>
      <c r="BL81" s="10"/>
      <c r="BM81" s="10"/>
      <c r="BN81" s="10"/>
      <c r="BO81" s="10"/>
      <c r="BP81" s="10"/>
      <c r="BQ81" s="10"/>
      <c r="BR81" s="10"/>
      <c r="BS81" s="10"/>
      <c r="BT81" s="10"/>
      <c r="BU81" s="10"/>
      <c r="BV81" s="10"/>
      <c r="BW81" s="10"/>
      <c r="BX81" s="10"/>
      <c r="BY81" s="10"/>
      <c r="BZ81" s="10"/>
      <c r="CA81" s="10"/>
      <c r="CB81" s="10"/>
      <c r="CC81" s="10"/>
      <c r="CD81" s="10"/>
      <c r="CE81" s="10"/>
      <c r="CF81" s="10"/>
      <c r="CG81" s="10"/>
      <c r="CH81" s="10"/>
      <c r="CI81" s="10"/>
      <c r="CJ81" s="10"/>
      <c r="CK81" s="10"/>
      <c r="CL81" s="10"/>
      <c r="CM81" s="10"/>
      <c r="CN81" s="10"/>
      <c r="CO81" s="10"/>
    </row>
    <row r="82" spans="5:93" x14ac:dyDescent="0.25"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0"/>
      <c r="BA82" s="10"/>
      <c r="BB82" s="10"/>
      <c r="BC82" s="10"/>
      <c r="BD82" s="10"/>
      <c r="BE82" s="10"/>
      <c r="BF82" s="10"/>
      <c r="BG82" s="10"/>
      <c r="BH82" s="10"/>
      <c r="BI82" s="10"/>
      <c r="BJ82" s="10"/>
      <c r="BK82" s="10"/>
      <c r="BL82" s="10"/>
      <c r="BM82" s="10"/>
      <c r="BN82" s="10"/>
      <c r="BO82" s="10"/>
      <c r="BP82" s="10"/>
      <c r="BQ82" s="10"/>
      <c r="BR82" s="10"/>
      <c r="BS82" s="10"/>
      <c r="BT82" s="10"/>
      <c r="BU82" s="10"/>
      <c r="BV82" s="10"/>
      <c r="BW82" s="10"/>
      <c r="BX82" s="10"/>
      <c r="BY82" s="10"/>
      <c r="BZ82" s="10"/>
      <c r="CA82" s="10"/>
      <c r="CB82" s="10"/>
      <c r="CC82" s="10"/>
      <c r="CD82" s="10"/>
      <c r="CE82" s="10"/>
      <c r="CF82" s="10"/>
      <c r="CG82" s="10"/>
      <c r="CH82" s="10"/>
      <c r="CI82" s="10"/>
      <c r="CJ82" s="10"/>
      <c r="CK82" s="10"/>
      <c r="CL82" s="10"/>
      <c r="CM82" s="10"/>
      <c r="CN82" s="10"/>
      <c r="CO82" s="10"/>
    </row>
    <row r="83" spans="5:93" x14ac:dyDescent="0.25"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0"/>
      <c r="AV83" s="10"/>
      <c r="AW83" s="10"/>
      <c r="AX83" s="10"/>
      <c r="AY83" s="10"/>
      <c r="AZ83" s="10"/>
      <c r="BA83" s="10"/>
      <c r="BB83" s="10"/>
      <c r="BC83" s="10"/>
      <c r="BD83" s="10"/>
      <c r="BE83" s="10"/>
      <c r="BF83" s="10"/>
      <c r="BG83" s="10"/>
      <c r="BH83" s="10"/>
      <c r="BI83" s="10"/>
      <c r="BJ83" s="10"/>
      <c r="BK83" s="10"/>
      <c r="BL83" s="10"/>
      <c r="BM83" s="10"/>
      <c r="BN83" s="10"/>
      <c r="BO83" s="10"/>
      <c r="BP83" s="10"/>
      <c r="BQ83" s="10"/>
      <c r="BR83" s="10"/>
      <c r="BS83" s="10"/>
      <c r="BT83" s="10"/>
      <c r="BU83" s="10"/>
      <c r="BV83" s="10"/>
      <c r="BW83" s="10"/>
      <c r="BX83" s="10"/>
      <c r="BY83" s="10"/>
      <c r="BZ83" s="10"/>
      <c r="CA83" s="10"/>
      <c r="CB83" s="10"/>
      <c r="CC83" s="10"/>
      <c r="CD83" s="10"/>
      <c r="CE83" s="10"/>
      <c r="CF83" s="10"/>
      <c r="CG83" s="10"/>
      <c r="CH83" s="10"/>
      <c r="CI83" s="10"/>
      <c r="CJ83" s="10"/>
      <c r="CK83" s="10"/>
      <c r="CL83" s="10"/>
      <c r="CM83" s="10"/>
      <c r="CN83" s="10"/>
      <c r="CO83" s="10"/>
    </row>
    <row r="84" spans="5:93" x14ac:dyDescent="0.25"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  <c r="AU84" s="10"/>
      <c r="AV84" s="10"/>
      <c r="AW84" s="10"/>
      <c r="AX84" s="10"/>
      <c r="AY84" s="10"/>
      <c r="AZ84" s="10"/>
      <c r="BA84" s="10"/>
      <c r="BB84" s="10"/>
      <c r="BC84" s="10"/>
      <c r="BD84" s="10"/>
      <c r="BE84" s="10"/>
      <c r="BF84" s="10"/>
      <c r="BG84" s="10"/>
      <c r="BH84" s="10"/>
      <c r="BI84" s="10"/>
      <c r="BJ84" s="10"/>
      <c r="BK84" s="10"/>
      <c r="BL84" s="10"/>
      <c r="BM84" s="10"/>
      <c r="BN84" s="10"/>
      <c r="BO84" s="10"/>
      <c r="BP84" s="10"/>
      <c r="BQ84" s="10"/>
      <c r="BR84" s="10"/>
      <c r="BS84" s="10"/>
      <c r="BT84" s="10"/>
      <c r="BU84" s="10"/>
      <c r="BV84" s="10"/>
      <c r="BW84" s="10"/>
      <c r="BX84" s="10"/>
      <c r="BY84" s="10"/>
      <c r="BZ84" s="10"/>
      <c r="CA84" s="10"/>
      <c r="CB84" s="10"/>
      <c r="CC84" s="10"/>
      <c r="CD84" s="10"/>
      <c r="CE84" s="10"/>
      <c r="CF84" s="10"/>
      <c r="CG84" s="10"/>
      <c r="CH84" s="10"/>
      <c r="CI84" s="10"/>
      <c r="CJ84" s="10"/>
      <c r="CK84" s="10"/>
      <c r="CL84" s="10"/>
      <c r="CM84" s="10"/>
      <c r="CN84" s="10"/>
      <c r="CO84" s="10"/>
    </row>
    <row r="85" spans="5:93" x14ac:dyDescent="0.25"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  <c r="AZ85" s="10"/>
      <c r="BA85" s="10"/>
      <c r="BB85" s="10"/>
      <c r="BC85" s="10"/>
      <c r="BD85" s="10"/>
      <c r="BE85" s="10"/>
      <c r="BF85" s="10"/>
      <c r="BG85" s="10"/>
      <c r="BH85" s="10"/>
      <c r="BI85" s="10"/>
      <c r="BJ85" s="10"/>
      <c r="BK85" s="10"/>
      <c r="BL85" s="10"/>
      <c r="BM85" s="10"/>
      <c r="BN85" s="10"/>
      <c r="BO85" s="10"/>
      <c r="BP85" s="10"/>
      <c r="BQ85" s="10"/>
      <c r="BR85" s="10"/>
      <c r="BS85" s="10"/>
      <c r="BT85" s="10"/>
      <c r="BU85" s="10"/>
      <c r="BV85" s="10"/>
      <c r="BW85" s="10"/>
      <c r="BX85" s="10"/>
      <c r="BY85" s="10"/>
      <c r="BZ85" s="10"/>
      <c r="CA85" s="10"/>
      <c r="CB85" s="10"/>
      <c r="CC85" s="10"/>
      <c r="CD85" s="10"/>
      <c r="CE85" s="10"/>
      <c r="CF85" s="10"/>
      <c r="CG85" s="10"/>
      <c r="CH85" s="10"/>
      <c r="CI85" s="10"/>
      <c r="CJ85" s="10"/>
      <c r="CK85" s="10"/>
      <c r="CL85" s="10"/>
      <c r="CM85" s="10"/>
      <c r="CN85" s="10"/>
      <c r="CO85" s="10"/>
    </row>
    <row r="86" spans="5:93" x14ac:dyDescent="0.25"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0"/>
      <c r="BA86" s="10"/>
      <c r="BB86" s="10"/>
      <c r="BC86" s="10"/>
      <c r="BD86" s="10"/>
      <c r="BE86" s="10"/>
      <c r="BF86" s="10"/>
      <c r="BG86" s="10"/>
      <c r="BH86" s="10"/>
      <c r="BI86" s="10"/>
      <c r="BJ86" s="10"/>
      <c r="BK86" s="10"/>
      <c r="BL86" s="10"/>
      <c r="BM86" s="10"/>
      <c r="BN86" s="10"/>
      <c r="BO86" s="10"/>
      <c r="BP86" s="10"/>
      <c r="BQ86" s="10"/>
      <c r="BR86" s="10"/>
      <c r="BS86" s="10"/>
      <c r="BT86" s="10"/>
      <c r="BU86" s="10"/>
      <c r="BV86" s="10"/>
      <c r="BW86" s="10"/>
      <c r="BX86" s="10"/>
      <c r="BY86" s="10"/>
      <c r="BZ86" s="10"/>
      <c r="CA86" s="10"/>
      <c r="CB86" s="10"/>
      <c r="CC86" s="10"/>
      <c r="CD86" s="10"/>
      <c r="CE86" s="10"/>
      <c r="CF86" s="10"/>
      <c r="CG86" s="10"/>
      <c r="CH86" s="10"/>
      <c r="CI86" s="10"/>
      <c r="CJ86" s="10"/>
      <c r="CK86" s="10"/>
      <c r="CL86" s="10"/>
      <c r="CM86" s="10"/>
      <c r="CN86" s="10"/>
      <c r="CO86" s="10"/>
    </row>
    <row r="87" spans="5:93" x14ac:dyDescent="0.25"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10"/>
      <c r="AU87" s="10"/>
      <c r="AV87" s="10"/>
      <c r="AW87" s="10"/>
      <c r="AX87" s="10"/>
      <c r="AY87" s="10"/>
      <c r="AZ87" s="10"/>
      <c r="BA87" s="10"/>
      <c r="BB87" s="10"/>
      <c r="BC87" s="10"/>
      <c r="BD87" s="10"/>
      <c r="BE87" s="10"/>
      <c r="BF87" s="10"/>
      <c r="BG87" s="10"/>
      <c r="BH87" s="10"/>
      <c r="BI87" s="10"/>
      <c r="BJ87" s="10"/>
      <c r="BK87" s="10"/>
      <c r="BL87" s="10"/>
      <c r="BM87" s="10"/>
      <c r="BN87" s="10"/>
      <c r="BO87" s="10"/>
      <c r="BP87" s="10"/>
      <c r="BQ87" s="10"/>
      <c r="BR87" s="10"/>
      <c r="BS87" s="10"/>
      <c r="BT87" s="10"/>
      <c r="BU87" s="10"/>
      <c r="BV87" s="10"/>
      <c r="BW87" s="10"/>
      <c r="BX87" s="10"/>
      <c r="BY87" s="10"/>
      <c r="BZ87" s="10"/>
      <c r="CA87" s="10"/>
      <c r="CB87" s="10"/>
      <c r="CC87" s="10"/>
      <c r="CD87" s="10"/>
      <c r="CE87" s="10"/>
      <c r="CF87" s="10"/>
      <c r="CG87" s="10"/>
      <c r="CH87" s="10"/>
      <c r="CI87" s="10"/>
      <c r="CJ87" s="10"/>
      <c r="CK87" s="10"/>
      <c r="CL87" s="10"/>
      <c r="CM87" s="10"/>
      <c r="CN87" s="10"/>
      <c r="CO87" s="10"/>
    </row>
    <row r="88" spans="5:93" x14ac:dyDescent="0.25"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  <c r="AT88" s="10"/>
      <c r="AU88" s="10"/>
      <c r="AV88" s="10"/>
      <c r="AW88" s="10"/>
      <c r="AX88" s="10"/>
      <c r="AY88" s="10"/>
      <c r="AZ88" s="10"/>
      <c r="BA88" s="10"/>
      <c r="BB88" s="10"/>
      <c r="BC88" s="10"/>
      <c r="BD88" s="10"/>
      <c r="BE88" s="10"/>
      <c r="BF88" s="10"/>
      <c r="BG88" s="10"/>
      <c r="BH88" s="10"/>
      <c r="BI88" s="10"/>
      <c r="BJ88" s="10"/>
      <c r="BK88" s="10"/>
      <c r="BL88" s="10"/>
      <c r="BM88" s="10"/>
      <c r="BN88" s="10"/>
      <c r="BO88" s="10"/>
      <c r="BP88" s="10"/>
      <c r="BQ88" s="10"/>
      <c r="BR88" s="10"/>
      <c r="BS88" s="10"/>
      <c r="BT88" s="10"/>
      <c r="BU88" s="10"/>
      <c r="BV88" s="10"/>
      <c r="BW88" s="10"/>
      <c r="BX88" s="10"/>
      <c r="BY88" s="10"/>
      <c r="BZ88" s="10"/>
      <c r="CA88" s="10"/>
      <c r="CB88" s="10"/>
      <c r="CC88" s="10"/>
      <c r="CD88" s="10"/>
      <c r="CE88" s="10"/>
      <c r="CF88" s="10"/>
      <c r="CG88" s="10"/>
      <c r="CH88" s="10"/>
      <c r="CI88" s="10"/>
      <c r="CJ88" s="10"/>
      <c r="CK88" s="10"/>
      <c r="CL88" s="10"/>
      <c r="CM88" s="10"/>
      <c r="CN88" s="10"/>
      <c r="CO88" s="10"/>
    </row>
    <row r="89" spans="5:93" x14ac:dyDescent="0.25"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10"/>
      <c r="AZ89" s="10"/>
      <c r="BA89" s="10"/>
      <c r="BB89" s="10"/>
      <c r="BC89" s="10"/>
      <c r="BD89" s="10"/>
      <c r="BE89" s="10"/>
      <c r="BF89" s="10"/>
      <c r="BG89" s="10"/>
      <c r="BH89" s="10"/>
      <c r="BI89" s="10"/>
      <c r="BJ89" s="10"/>
      <c r="BK89" s="10"/>
      <c r="BL89" s="10"/>
      <c r="BM89" s="10"/>
      <c r="BN89" s="10"/>
      <c r="BO89" s="10"/>
      <c r="BP89" s="10"/>
      <c r="BQ89" s="10"/>
      <c r="BR89" s="10"/>
      <c r="BS89" s="10"/>
      <c r="BT89" s="10"/>
      <c r="BU89" s="10"/>
      <c r="BV89" s="10"/>
      <c r="BW89" s="10"/>
      <c r="BX89" s="10"/>
      <c r="BY89" s="10"/>
      <c r="BZ89" s="10"/>
      <c r="CA89" s="10"/>
      <c r="CB89" s="10"/>
      <c r="CC89" s="10"/>
      <c r="CD89" s="10"/>
      <c r="CE89" s="10"/>
      <c r="CF89" s="10"/>
      <c r="CG89" s="10"/>
      <c r="CH89" s="10"/>
      <c r="CI89" s="10"/>
      <c r="CJ89" s="10"/>
      <c r="CK89" s="10"/>
      <c r="CL89" s="10"/>
      <c r="CM89" s="10"/>
      <c r="CN89" s="10"/>
      <c r="CO89" s="10"/>
    </row>
    <row r="90" spans="5:93" x14ac:dyDescent="0.25"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  <c r="AT90" s="10"/>
      <c r="AU90" s="10"/>
      <c r="AV90" s="10"/>
      <c r="AW90" s="10"/>
      <c r="AX90" s="10"/>
      <c r="AY90" s="10"/>
      <c r="AZ90" s="10"/>
      <c r="BA90" s="10"/>
      <c r="BB90" s="10"/>
      <c r="BC90" s="10"/>
      <c r="BD90" s="10"/>
      <c r="BE90" s="10"/>
      <c r="BF90" s="10"/>
      <c r="BG90" s="10"/>
      <c r="BH90" s="10"/>
      <c r="BI90" s="10"/>
      <c r="BJ90" s="10"/>
      <c r="BK90" s="10"/>
      <c r="BL90" s="10"/>
      <c r="BM90" s="10"/>
      <c r="BN90" s="10"/>
      <c r="BO90" s="10"/>
      <c r="BP90" s="10"/>
      <c r="BQ90" s="10"/>
      <c r="BR90" s="10"/>
      <c r="BS90" s="10"/>
      <c r="BT90" s="10"/>
      <c r="BU90" s="10"/>
      <c r="BV90" s="10"/>
      <c r="BW90" s="10"/>
      <c r="BX90" s="10"/>
      <c r="BY90" s="10"/>
      <c r="BZ90" s="10"/>
      <c r="CA90" s="10"/>
      <c r="CB90" s="10"/>
      <c r="CC90" s="10"/>
      <c r="CD90" s="10"/>
      <c r="CE90" s="10"/>
      <c r="CF90" s="10"/>
      <c r="CG90" s="10"/>
      <c r="CH90" s="10"/>
      <c r="CI90" s="10"/>
      <c r="CJ90" s="10"/>
      <c r="CK90" s="10"/>
      <c r="CL90" s="10"/>
      <c r="CM90" s="10"/>
      <c r="CN90" s="10"/>
      <c r="CO90" s="10"/>
    </row>
    <row r="91" spans="5:93" x14ac:dyDescent="0.25"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  <c r="AT91" s="10"/>
      <c r="AU91" s="10"/>
      <c r="AV91" s="10"/>
      <c r="AW91" s="10"/>
      <c r="AX91" s="10"/>
      <c r="AY91" s="10"/>
      <c r="AZ91" s="10"/>
      <c r="BA91" s="10"/>
      <c r="BB91" s="10"/>
      <c r="BC91" s="10"/>
      <c r="BD91" s="10"/>
      <c r="BE91" s="10"/>
      <c r="BF91" s="10"/>
      <c r="BG91" s="10"/>
      <c r="BH91" s="10"/>
      <c r="BI91" s="10"/>
      <c r="BJ91" s="10"/>
      <c r="BK91" s="10"/>
      <c r="BL91" s="10"/>
      <c r="BM91" s="10"/>
      <c r="BN91" s="10"/>
      <c r="BO91" s="10"/>
      <c r="BP91" s="10"/>
      <c r="BQ91" s="10"/>
      <c r="BR91" s="10"/>
      <c r="BS91" s="10"/>
      <c r="BT91" s="10"/>
      <c r="BU91" s="10"/>
      <c r="BV91" s="10"/>
      <c r="BW91" s="10"/>
      <c r="BX91" s="10"/>
      <c r="BY91" s="10"/>
      <c r="BZ91" s="10"/>
      <c r="CA91" s="10"/>
      <c r="CB91" s="10"/>
      <c r="CC91" s="10"/>
      <c r="CD91" s="10"/>
      <c r="CE91" s="10"/>
      <c r="CF91" s="10"/>
      <c r="CG91" s="10"/>
      <c r="CH91" s="10"/>
      <c r="CI91" s="10"/>
      <c r="CJ91" s="10"/>
      <c r="CK91" s="10"/>
      <c r="CL91" s="10"/>
      <c r="CM91" s="10"/>
      <c r="CN91" s="10"/>
      <c r="CO91" s="10"/>
    </row>
    <row r="92" spans="5:93" x14ac:dyDescent="0.25"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U92" s="10"/>
      <c r="AV92" s="10"/>
      <c r="AW92" s="10"/>
      <c r="AX92" s="10"/>
      <c r="AY92" s="10"/>
      <c r="AZ92" s="10"/>
      <c r="BA92" s="10"/>
      <c r="BB92" s="10"/>
      <c r="BC92" s="10"/>
      <c r="BD92" s="10"/>
      <c r="BE92" s="10"/>
      <c r="BF92" s="10"/>
      <c r="BG92" s="10"/>
      <c r="BH92" s="10"/>
      <c r="BI92" s="10"/>
      <c r="BJ92" s="10"/>
      <c r="BK92" s="10"/>
      <c r="BL92" s="10"/>
      <c r="BM92" s="10"/>
      <c r="BN92" s="10"/>
      <c r="BO92" s="10"/>
      <c r="BP92" s="10"/>
      <c r="BQ92" s="10"/>
      <c r="BR92" s="10"/>
      <c r="BS92" s="10"/>
      <c r="BT92" s="10"/>
      <c r="BU92" s="10"/>
      <c r="BV92" s="10"/>
      <c r="BW92" s="10"/>
      <c r="BX92" s="10"/>
      <c r="BY92" s="10"/>
      <c r="BZ92" s="10"/>
      <c r="CA92" s="10"/>
      <c r="CB92" s="10"/>
      <c r="CC92" s="10"/>
      <c r="CD92" s="10"/>
      <c r="CE92" s="10"/>
      <c r="CF92" s="10"/>
      <c r="CG92" s="10"/>
      <c r="CH92" s="10"/>
      <c r="CI92" s="10"/>
      <c r="CJ92" s="10"/>
      <c r="CK92" s="10"/>
      <c r="CL92" s="10"/>
      <c r="CM92" s="10"/>
      <c r="CN92" s="10"/>
      <c r="CO92" s="10"/>
    </row>
    <row r="93" spans="5:93" x14ac:dyDescent="0.25"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10"/>
      <c r="AV93" s="10"/>
      <c r="AW93" s="10"/>
      <c r="AX93" s="10"/>
      <c r="AY93" s="10"/>
      <c r="AZ93" s="10"/>
      <c r="BA93" s="10"/>
      <c r="BB93" s="10"/>
      <c r="BC93" s="10"/>
      <c r="BD93" s="10"/>
      <c r="BE93" s="10"/>
      <c r="BF93" s="10"/>
      <c r="BG93" s="10"/>
      <c r="BH93" s="10"/>
      <c r="BI93" s="10"/>
      <c r="BJ93" s="10"/>
      <c r="BK93" s="10"/>
      <c r="BL93" s="10"/>
      <c r="BM93" s="10"/>
      <c r="BN93" s="10"/>
      <c r="BO93" s="10"/>
      <c r="BP93" s="10"/>
      <c r="BQ93" s="10"/>
      <c r="BR93" s="10"/>
      <c r="BS93" s="10"/>
      <c r="BT93" s="10"/>
      <c r="BU93" s="10"/>
      <c r="BV93" s="10"/>
      <c r="BW93" s="10"/>
      <c r="BX93" s="10"/>
      <c r="BY93" s="10"/>
      <c r="BZ93" s="10"/>
      <c r="CA93" s="10"/>
      <c r="CB93" s="10"/>
      <c r="CC93" s="10"/>
      <c r="CD93" s="10"/>
      <c r="CE93" s="10"/>
      <c r="CF93" s="10"/>
      <c r="CG93" s="10"/>
      <c r="CH93" s="10"/>
      <c r="CI93" s="10"/>
      <c r="CJ93" s="10"/>
      <c r="CK93" s="10"/>
      <c r="CL93" s="10"/>
      <c r="CM93" s="10"/>
      <c r="CN93" s="10"/>
      <c r="CO93" s="10"/>
    </row>
    <row r="94" spans="5:93" x14ac:dyDescent="0.25"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  <c r="AV94" s="10"/>
      <c r="AW94" s="10"/>
      <c r="AX94" s="10"/>
      <c r="AY94" s="10"/>
      <c r="AZ94" s="10"/>
      <c r="BA94" s="10"/>
      <c r="BB94" s="10"/>
      <c r="BC94" s="10"/>
      <c r="BD94" s="10"/>
      <c r="BE94" s="10"/>
      <c r="BF94" s="10"/>
      <c r="BG94" s="10"/>
      <c r="BH94" s="10"/>
      <c r="BI94" s="10"/>
      <c r="BJ94" s="10"/>
      <c r="BK94" s="10"/>
      <c r="BL94" s="10"/>
      <c r="BM94" s="10"/>
      <c r="BN94" s="10"/>
      <c r="BO94" s="10"/>
      <c r="BP94" s="10"/>
      <c r="BQ94" s="10"/>
      <c r="BR94" s="10"/>
      <c r="BS94" s="10"/>
      <c r="BT94" s="10"/>
      <c r="BU94" s="10"/>
      <c r="BV94" s="10"/>
      <c r="BW94" s="10"/>
      <c r="BX94" s="10"/>
      <c r="BY94" s="10"/>
      <c r="BZ94" s="10"/>
      <c r="CA94" s="10"/>
      <c r="CB94" s="10"/>
      <c r="CC94" s="10"/>
      <c r="CD94" s="10"/>
      <c r="CE94" s="10"/>
      <c r="CF94" s="10"/>
      <c r="CG94" s="10"/>
      <c r="CH94" s="10"/>
      <c r="CI94" s="10"/>
      <c r="CJ94" s="10"/>
      <c r="CK94" s="10"/>
      <c r="CL94" s="10"/>
      <c r="CM94" s="10"/>
      <c r="CN94" s="10"/>
      <c r="CO94" s="10"/>
    </row>
    <row r="95" spans="5:93" x14ac:dyDescent="0.25"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  <c r="AT95" s="10"/>
      <c r="AU95" s="10"/>
      <c r="AV95" s="10"/>
      <c r="AW95" s="10"/>
      <c r="AX95" s="10"/>
      <c r="AY95" s="10"/>
      <c r="AZ95" s="10"/>
      <c r="BA95" s="10"/>
      <c r="BB95" s="10"/>
      <c r="BC95" s="10"/>
      <c r="BD95" s="10"/>
      <c r="BE95" s="10"/>
      <c r="BF95" s="10"/>
      <c r="BG95" s="10"/>
      <c r="BH95" s="10"/>
      <c r="BI95" s="10"/>
      <c r="BJ95" s="10"/>
      <c r="BK95" s="10"/>
      <c r="BL95" s="10"/>
      <c r="BM95" s="10"/>
      <c r="BN95" s="10"/>
      <c r="BO95" s="10"/>
      <c r="BP95" s="10"/>
      <c r="BQ95" s="10"/>
      <c r="BR95" s="10"/>
      <c r="BS95" s="10"/>
      <c r="BT95" s="10"/>
      <c r="BU95" s="10"/>
      <c r="BV95" s="10"/>
      <c r="BW95" s="10"/>
      <c r="BX95" s="10"/>
      <c r="BY95" s="10"/>
      <c r="BZ95" s="10"/>
      <c r="CA95" s="10"/>
      <c r="CB95" s="10"/>
      <c r="CC95" s="10"/>
      <c r="CD95" s="10"/>
      <c r="CE95" s="10"/>
      <c r="CF95" s="10"/>
      <c r="CG95" s="10"/>
      <c r="CH95" s="10"/>
      <c r="CI95" s="10"/>
      <c r="CJ95" s="10"/>
      <c r="CK95" s="10"/>
      <c r="CL95" s="10"/>
      <c r="CM95" s="10"/>
      <c r="CN95" s="10"/>
      <c r="CO95" s="10"/>
    </row>
    <row r="96" spans="5:93" x14ac:dyDescent="0.25"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  <c r="AU96" s="10"/>
      <c r="AV96" s="10"/>
      <c r="AW96" s="10"/>
      <c r="AX96" s="10"/>
      <c r="AY96" s="10"/>
      <c r="AZ96" s="10"/>
      <c r="BA96" s="10"/>
      <c r="BB96" s="10"/>
      <c r="BC96" s="10"/>
      <c r="BD96" s="10"/>
      <c r="BE96" s="10"/>
      <c r="BF96" s="10"/>
      <c r="BG96" s="10"/>
      <c r="BH96" s="10"/>
      <c r="BI96" s="10"/>
      <c r="BJ96" s="10"/>
      <c r="BK96" s="10"/>
      <c r="BL96" s="10"/>
      <c r="BM96" s="10"/>
      <c r="BN96" s="10"/>
      <c r="BO96" s="10"/>
      <c r="BP96" s="10"/>
      <c r="BQ96" s="10"/>
      <c r="BR96" s="10"/>
      <c r="BS96" s="10"/>
      <c r="BT96" s="10"/>
      <c r="BU96" s="10"/>
      <c r="BV96" s="10"/>
      <c r="BW96" s="10"/>
      <c r="BX96" s="10"/>
      <c r="BY96" s="10"/>
      <c r="BZ96" s="10"/>
      <c r="CA96" s="10"/>
      <c r="CB96" s="10"/>
      <c r="CC96" s="10"/>
      <c r="CD96" s="10"/>
      <c r="CE96" s="10"/>
      <c r="CF96" s="10"/>
      <c r="CG96" s="10"/>
      <c r="CH96" s="10"/>
      <c r="CI96" s="10"/>
      <c r="CJ96" s="10"/>
      <c r="CK96" s="10"/>
      <c r="CL96" s="10"/>
      <c r="CM96" s="10"/>
      <c r="CN96" s="10"/>
      <c r="CO96" s="10"/>
    </row>
    <row r="97" spans="5:93" x14ac:dyDescent="0.25"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  <c r="AV97" s="10"/>
      <c r="AW97" s="10"/>
      <c r="AX97" s="10"/>
      <c r="AY97" s="10"/>
      <c r="AZ97" s="10"/>
      <c r="BA97" s="10"/>
      <c r="BB97" s="10"/>
      <c r="BC97" s="10"/>
      <c r="BD97" s="10"/>
      <c r="BE97" s="10"/>
      <c r="BF97" s="10"/>
      <c r="BG97" s="10"/>
      <c r="BH97" s="10"/>
      <c r="BI97" s="10"/>
      <c r="BJ97" s="10"/>
      <c r="BK97" s="10"/>
      <c r="BL97" s="10"/>
      <c r="BM97" s="10"/>
      <c r="BN97" s="10"/>
      <c r="BO97" s="10"/>
      <c r="BP97" s="10"/>
      <c r="BQ97" s="10"/>
      <c r="BR97" s="10"/>
      <c r="BS97" s="10"/>
      <c r="BT97" s="10"/>
      <c r="BU97" s="10"/>
      <c r="BV97" s="10"/>
      <c r="BW97" s="10"/>
      <c r="BX97" s="10"/>
      <c r="BY97" s="10"/>
      <c r="BZ97" s="10"/>
      <c r="CA97" s="10"/>
      <c r="CB97" s="10"/>
      <c r="CC97" s="10"/>
      <c r="CD97" s="10"/>
      <c r="CE97" s="10"/>
      <c r="CF97" s="10"/>
      <c r="CG97" s="10"/>
      <c r="CH97" s="10"/>
      <c r="CI97" s="10"/>
      <c r="CJ97" s="10"/>
      <c r="CK97" s="10"/>
      <c r="CL97" s="10"/>
      <c r="CM97" s="10"/>
      <c r="CN97" s="10"/>
      <c r="CO97" s="10"/>
    </row>
    <row r="98" spans="5:93" x14ac:dyDescent="0.25"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  <c r="AV98" s="10"/>
      <c r="AW98" s="10"/>
      <c r="AX98" s="10"/>
      <c r="AY98" s="10"/>
      <c r="AZ98" s="10"/>
      <c r="BA98" s="10"/>
      <c r="BB98" s="10"/>
      <c r="BC98" s="10"/>
      <c r="BD98" s="10"/>
      <c r="BE98" s="10"/>
      <c r="BF98" s="10"/>
      <c r="BG98" s="10"/>
      <c r="BH98" s="10"/>
      <c r="BI98" s="10"/>
      <c r="BJ98" s="10"/>
      <c r="BK98" s="10"/>
      <c r="BL98" s="10"/>
      <c r="BM98" s="10"/>
      <c r="BN98" s="10"/>
      <c r="BO98" s="10"/>
      <c r="BP98" s="10"/>
      <c r="BQ98" s="10"/>
      <c r="BR98" s="10"/>
      <c r="BS98" s="10"/>
      <c r="BT98" s="10"/>
      <c r="BU98" s="10"/>
      <c r="BV98" s="10"/>
      <c r="BW98" s="10"/>
      <c r="BX98" s="10"/>
      <c r="BY98" s="10"/>
      <c r="BZ98" s="10"/>
      <c r="CA98" s="10"/>
      <c r="CB98" s="10"/>
      <c r="CC98" s="10"/>
      <c r="CD98" s="10"/>
      <c r="CE98" s="10"/>
      <c r="CF98" s="10"/>
      <c r="CG98" s="10"/>
      <c r="CH98" s="10"/>
      <c r="CI98" s="10"/>
      <c r="CJ98" s="10"/>
      <c r="CK98" s="10"/>
      <c r="CL98" s="10"/>
      <c r="CM98" s="10"/>
      <c r="CN98" s="10"/>
      <c r="CO98" s="10"/>
    </row>
    <row r="99" spans="5:93" x14ac:dyDescent="0.25"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10"/>
      <c r="AU99" s="10"/>
      <c r="AV99" s="10"/>
      <c r="AW99" s="10"/>
      <c r="AX99" s="10"/>
      <c r="AY99" s="10"/>
      <c r="AZ99" s="10"/>
      <c r="BA99" s="10"/>
      <c r="BB99" s="10"/>
      <c r="BC99" s="10"/>
      <c r="BD99" s="10"/>
      <c r="BE99" s="10"/>
      <c r="BF99" s="10"/>
      <c r="BG99" s="10"/>
      <c r="BH99" s="10"/>
      <c r="BI99" s="10"/>
      <c r="BJ99" s="10"/>
      <c r="BK99" s="10"/>
      <c r="BL99" s="10"/>
      <c r="BM99" s="10"/>
      <c r="BN99" s="10"/>
      <c r="BO99" s="10"/>
      <c r="BP99" s="10"/>
      <c r="BQ99" s="10"/>
      <c r="BR99" s="10"/>
      <c r="BS99" s="10"/>
      <c r="BT99" s="10"/>
      <c r="BU99" s="10"/>
      <c r="BV99" s="10"/>
      <c r="BW99" s="10"/>
      <c r="BX99" s="10"/>
      <c r="BY99" s="10"/>
      <c r="BZ99" s="10"/>
      <c r="CA99" s="10"/>
      <c r="CB99" s="10"/>
      <c r="CC99" s="10"/>
      <c r="CD99" s="10"/>
      <c r="CE99" s="10"/>
      <c r="CF99" s="10"/>
      <c r="CG99" s="10"/>
      <c r="CH99" s="10"/>
      <c r="CI99" s="10"/>
      <c r="CJ99" s="10"/>
      <c r="CK99" s="10"/>
      <c r="CL99" s="10"/>
      <c r="CM99" s="10"/>
      <c r="CN99" s="10"/>
      <c r="CO99" s="10"/>
    </row>
    <row r="100" spans="5:93" x14ac:dyDescent="0.25"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  <c r="AT100" s="10"/>
      <c r="AU100" s="10"/>
      <c r="AV100" s="10"/>
      <c r="AW100" s="10"/>
      <c r="AX100" s="10"/>
      <c r="AY100" s="10"/>
      <c r="AZ100" s="10"/>
      <c r="BA100" s="10"/>
      <c r="BB100" s="10"/>
      <c r="BC100" s="10"/>
      <c r="BD100" s="10"/>
      <c r="BE100" s="10"/>
      <c r="BF100" s="10"/>
      <c r="BG100" s="10"/>
      <c r="BH100" s="10"/>
      <c r="BI100" s="10"/>
      <c r="BJ100" s="10"/>
      <c r="BK100" s="10"/>
      <c r="BL100" s="10"/>
      <c r="BM100" s="10"/>
      <c r="BN100" s="10"/>
      <c r="BO100" s="10"/>
      <c r="BP100" s="10"/>
      <c r="BQ100" s="10"/>
      <c r="BR100" s="10"/>
      <c r="BS100" s="10"/>
      <c r="BT100" s="10"/>
      <c r="BU100" s="10"/>
      <c r="BV100" s="10"/>
      <c r="BW100" s="10"/>
      <c r="BX100" s="10"/>
      <c r="BY100" s="10"/>
      <c r="BZ100" s="10"/>
      <c r="CA100" s="10"/>
      <c r="CB100" s="10"/>
      <c r="CC100" s="10"/>
      <c r="CD100" s="10"/>
      <c r="CE100" s="10"/>
      <c r="CF100" s="10"/>
      <c r="CG100" s="10"/>
      <c r="CH100" s="10"/>
      <c r="CI100" s="10"/>
      <c r="CJ100" s="10"/>
      <c r="CK100" s="10"/>
      <c r="CL100" s="10"/>
      <c r="CM100" s="10"/>
      <c r="CN100" s="10"/>
      <c r="CO100" s="10"/>
    </row>
    <row r="101" spans="5:93" x14ac:dyDescent="0.25"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  <c r="AT101" s="10"/>
      <c r="AU101" s="10"/>
      <c r="AV101" s="10"/>
      <c r="AW101" s="10"/>
      <c r="AX101" s="10"/>
      <c r="AY101" s="10"/>
      <c r="AZ101" s="10"/>
      <c r="BA101" s="10"/>
      <c r="BB101" s="10"/>
      <c r="BC101" s="10"/>
      <c r="BD101" s="10"/>
      <c r="BE101" s="10"/>
      <c r="BF101" s="10"/>
      <c r="BG101" s="10"/>
      <c r="BH101" s="10"/>
      <c r="BI101" s="10"/>
      <c r="BJ101" s="10"/>
      <c r="BK101" s="10"/>
      <c r="BL101" s="10"/>
      <c r="BM101" s="10"/>
      <c r="BN101" s="10"/>
      <c r="BO101" s="10"/>
      <c r="BP101" s="10"/>
      <c r="BQ101" s="10"/>
      <c r="BR101" s="10"/>
      <c r="BS101" s="10"/>
      <c r="BT101" s="10"/>
      <c r="BU101" s="10"/>
      <c r="BV101" s="10"/>
      <c r="BW101" s="10"/>
      <c r="BX101" s="10"/>
      <c r="BY101" s="10"/>
      <c r="BZ101" s="10"/>
      <c r="CA101" s="10"/>
      <c r="CB101" s="10"/>
      <c r="CC101" s="10"/>
      <c r="CD101" s="10"/>
      <c r="CE101" s="10"/>
      <c r="CF101" s="10"/>
      <c r="CG101" s="10"/>
      <c r="CH101" s="10"/>
      <c r="CI101" s="10"/>
      <c r="CJ101" s="10"/>
      <c r="CK101" s="10"/>
      <c r="CL101" s="10"/>
      <c r="CM101" s="10"/>
      <c r="CN101" s="10"/>
      <c r="CO101" s="10"/>
    </row>
    <row r="102" spans="5:93" x14ac:dyDescent="0.25"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  <c r="AT102" s="10"/>
      <c r="AU102" s="10"/>
      <c r="AV102" s="10"/>
      <c r="AW102" s="10"/>
      <c r="AX102" s="10"/>
      <c r="AY102" s="10"/>
      <c r="AZ102" s="10"/>
      <c r="BA102" s="10"/>
      <c r="BB102" s="10"/>
      <c r="BC102" s="10"/>
      <c r="BD102" s="10"/>
      <c r="BE102" s="10"/>
      <c r="BF102" s="10"/>
      <c r="BG102" s="10"/>
      <c r="BH102" s="10"/>
      <c r="BI102" s="10"/>
      <c r="BJ102" s="10"/>
      <c r="BK102" s="10"/>
      <c r="BL102" s="10"/>
      <c r="BM102" s="10"/>
      <c r="BN102" s="10"/>
      <c r="BO102" s="10"/>
      <c r="BP102" s="10"/>
      <c r="BQ102" s="10"/>
      <c r="BR102" s="10"/>
      <c r="BS102" s="10"/>
      <c r="BT102" s="10"/>
      <c r="BU102" s="10"/>
      <c r="BV102" s="10"/>
      <c r="BW102" s="10"/>
      <c r="BX102" s="10"/>
      <c r="BY102" s="10"/>
      <c r="BZ102" s="10"/>
      <c r="CA102" s="10"/>
      <c r="CB102" s="10"/>
      <c r="CC102" s="10"/>
      <c r="CD102" s="10"/>
      <c r="CE102" s="10"/>
      <c r="CF102" s="10"/>
      <c r="CG102" s="10"/>
      <c r="CH102" s="10"/>
      <c r="CI102" s="10"/>
      <c r="CJ102" s="10"/>
      <c r="CK102" s="10"/>
      <c r="CL102" s="10"/>
      <c r="CM102" s="10"/>
      <c r="CN102" s="10"/>
      <c r="CO102" s="10"/>
    </row>
    <row r="103" spans="5:93" x14ac:dyDescent="0.25"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  <c r="AT103" s="10"/>
      <c r="AU103" s="10"/>
      <c r="AV103" s="10"/>
      <c r="AW103" s="10"/>
      <c r="AX103" s="10"/>
      <c r="AY103" s="10"/>
      <c r="AZ103" s="10"/>
      <c r="BA103" s="10"/>
      <c r="BB103" s="10"/>
      <c r="BC103" s="10"/>
      <c r="BD103" s="10"/>
      <c r="BE103" s="10"/>
      <c r="BF103" s="10"/>
      <c r="BG103" s="10"/>
      <c r="BH103" s="10"/>
      <c r="BI103" s="10"/>
      <c r="BJ103" s="10"/>
      <c r="BK103" s="10"/>
      <c r="BL103" s="10"/>
      <c r="BM103" s="10"/>
      <c r="BN103" s="10"/>
      <c r="BO103" s="10"/>
      <c r="BP103" s="10"/>
      <c r="BQ103" s="10"/>
      <c r="BR103" s="10"/>
      <c r="BS103" s="10"/>
      <c r="BT103" s="10"/>
      <c r="BU103" s="10"/>
      <c r="BV103" s="10"/>
      <c r="BW103" s="10"/>
      <c r="BX103" s="10"/>
      <c r="BY103" s="10"/>
      <c r="BZ103" s="10"/>
      <c r="CA103" s="10"/>
      <c r="CB103" s="10"/>
      <c r="CC103" s="10"/>
      <c r="CD103" s="10"/>
      <c r="CE103" s="10"/>
      <c r="CF103" s="10"/>
      <c r="CG103" s="10"/>
      <c r="CH103" s="10"/>
      <c r="CI103" s="10"/>
      <c r="CJ103" s="10"/>
      <c r="CK103" s="10"/>
      <c r="CL103" s="10"/>
      <c r="CM103" s="10"/>
      <c r="CN103" s="10"/>
      <c r="CO103" s="10"/>
    </row>
    <row r="104" spans="5:93" x14ac:dyDescent="0.25"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  <c r="AT104" s="10"/>
      <c r="AU104" s="10"/>
      <c r="AV104" s="10"/>
      <c r="AW104" s="10"/>
      <c r="AX104" s="10"/>
      <c r="AY104" s="10"/>
      <c r="AZ104" s="10"/>
      <c r="BA104" s="10"/>
      <c r="BB104" s="10"/>
      <c r="BC104" s="10"/>
      <c r="BD104" s="10"/>
      <c r="BE104" s="10"/>
      <c r="BF104" s="10"/>
      <c r="BG104" s="10"/>
      <c r="BH104" s="10"/>
      <c r="BI104" s="10"/>
      <c r="BJ104" s="10"/>
      <c r="BK104" s="10"/>
      <c r="BL104" s="10"/>
      <c r="BM104" s="10"/>
      <c r="BN104" s="10"/>
      <c r="BO104" s="10"/>
      <c r="BP104" s="10"/>
      <c r="BQ104" s="10"/>
      <c r="BR104" s="10"/>
      <c r="BS104" s="10"/>
      <c r="BT104" s="10"/>
      <c r="BU104" s="10"/>
      <c r="BV104" s="10"/>
      <c r="BW104" s="10"/>
      <c r="BX104" s="10"/>
      <c r="BY104" s="10"/>
      <c r="BZ104" s="10"/>
      <c r="CA104" s="10"/>
      <c r="CB104" s="10"/>
      <c r="CC104" s="10"/>
      <c r="CD104" s="10"/>
      <c r="CE104" s="10"/>
      <c r="CF104" s="10"/>
      <c r="CG104" s="10"/>
      <c r="CH104" s="10"/>
      <c r="CI104" s="10"/>
      <c r="CJ104" s="10"/>
      <c r="CK104" s="10"/>
      <c r="CL104" s="10"/>
      <c r="CM104" s="10"/>
      <c r="CN104" s="10"/>
      <c r="CO104" s="10"/>
    </row>
    <row r="105" spans="5:93" x14ac:dyDescent="0.25"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  <c r="AT105" s="10"/>
      <c r="AU105" s="10"/>
      <c r="AV105" s="10"/>
      <c r="AW105" s="10"/>
      <c r="AX105" s="10"/>
      <c r="AY105" s="10"/>
      <c r="AZ105" s="10"/>
      <c r="BA105" s="10"/>
      <c r="BB105" s="10"/>
      <c r="BC105" s="10"/>
      <c r="BD105" s="10"/>
      <c r="BE105" s="10"/>
      <c r="BF105" s="10"/>
      <c r="BG105" s="10"/>
      <c r="BH105" s="10"/>
      <c r="BI105" s="10"/>
      <c r="BJ105" s="10"/>
      <c r="BK105" s="10"/>
      <c r="BL105" s="10"/>
      <c r="BM105" s="10"/>
      <c r="BN105" s="10"/>
      <c r="BO105" s="10"/>
      <c r="BP105" s="10"/>
      <c r="BQ105" s="10"/>
      <c r="BR105" s="10"/>
      <c r="BS105" s="10"/>
      <c r="BT105" s="10"/>
      <c r="BU105" s="10"/>
      <c r="BV105" s="10"/>
      <c r="BW105" s="10"/>
      <c r="BX105" s="10"/>
      <c r="BY105" s="10"/>
      <c r="BZ105" s="10"/>
      <c r="CA105" s="10"/>
      <c r="CB105" s="10"/>
      <c r="CC105" s="10"/>
      <c r="CD105" s="10"/>
      <c r="CE105" s="10"/>
      <c r="CF105" s="10"/>
      <c r="CG105" s="10"/>
      <c r="CH105" s="10"/>
      <c r="CI105" s="10"/>
      <c r="CJ105" s="10"/>
      <c r="CK105" s="10"/>
      <c r="CL105" s="10"/>
      <c r="CM105" s="10"/>
      <c r="CN105" s="10"/>
      <c r="CO105" s="10"/>
    </row>
    <row r="106" spans="5:93" x14ac:dyDescent="0.25"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  <c r="AT106" s="10"/>
      <c r="AU106" s="10"/>
      <c r="AV106" s="10"/>
      <c r="AW106" s="10"/>
      <c r="AX106" s="10"/>
      <c r="AY106" s="10"/>
      <c r="AZ106" s="10"/>
      <c r="BA106" s="10"/>
      <c r="BB106" s="10"/>
      <c r="BC106" s="10"/>
      <c r="BD106" s="10"/>
      <c r="BE106" s="10"/>
      <c r="BF106" s="10"/>
      <c r="BG106" s="10"/>
      <c r="BH106" s="10"/>
      <c r="BI106" s="10"/>
      <c r="BJ106" s="10"/>
      <c r="BK106" s="10"/>
      <c r="BL106" s="10"/>
      <c r="BM106" s="10"/>
      <c r="BN106" s="10"/>
      <c r="BO106" s="10"/>
      <c r="BP106" s="10"/>
      <c r="BQ106" s="10"/>
      <c r="BR106" s="10"/>
      <c r="BS106" s="10"/>
      <c r="BT106" s="10"/>
      <c r="BU106" s="10"/>
      <c r="BV106" s="10"/>
      <c r="BW106" s="10"/>
      <c r="BX106" s="10"/>
      <c r="BY106" s="10"/>
      <c r="BZ106" s="10"/>
      <c r="CA106" s="10"/>
      <c r="CB106" s="10"/>
      <c r="CC106" s="10"/>
      <c r="CD106" s="10"/>
      <c r="CE106" s="10"/>
      <c r="CF106" s="10"/>
      <c r="CG106" s="10"/>
      <c r="CH106" s="10"/>
      <c r="CI106" s="10"/>
      <c r="CJ106" s="10"/>
      <c r="CK106" s="10"/>
      <c r="CL106" s="10"/>
      <c r="CM106" s="10"/>
      <c r="CN106" s="10"/>
      <c r="CO106" s="10"/>
    </row>
    <row r="107" spans="5:93" x14ac:dyDescent="0.25"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  <c r="AT107" s="10"/>
      <c r="AU107" s="10"/>
      <c r="AV107" s="10"/>
      <c r="AW107" s="10"/>
      <c r="AX107" s="10"/>
      <c r="AY107" s="10"/>
      <c r="AZ107" s="10"/>
      <c r="BA107" s="10"/>
      <c r="BB107" s="10"/>
      <c r="BC107" s="10"/>
      <c r="BD107" s="10"/>
      <c r="BE107" s="10"/>
      <c r="BF107" s="10"/>
      <c r="BG107" s="10"/>
      <c r="BH107" s="10"/>
      <c r="BI107" s="10"/>
      <c r="BJ107" s="10"/>
      <c r="BK107" s="10"/>
      <c r="BL107" s="10"/>
      <c r="BM107" s="10"/>
      <c r="BN107" s="10"/>
      <c r="BO107" s="10"/>
      <c r="BP107" s="10"/>
      <c r="BQ107" s="10"/>
      <c r="BR107" s="10"/>
      <c r="BS107" s="10"/>
      <c r="BT107" s="10"/>
      <c r="BU107" s="10"/>
      <c r="BV107" s="10"/>
      <c r="BW107" s="10"/>
      <c r="BX107" s="10"/>
      <c r="BY107" s="10"/>
      <c r="BZ107" s="10"/>
      <c r="CA107" s="10"/>
      <c r="CB107" s="10"/>
      <c r="CC107" s="10"/>
      <c r="CD107" s="10"/>
      <c r="CE107" s="10"/>
      <c r="CF107" s="10"/>
      <c r="CG107" s="10"/>
      <c r="CH107" s="10"/>
      <c r="CI107" s="10"/>
      <c r="CJ107" s="10"/>
      <c r="CK107" s="10"/>
      <c r="CL107" s="10"/>
      <c r="CM107" s="10"/>
      <c r="CN107" s="10"/>
      <c r="CO107" s="10"/>
    </row>
    <row r="108" spans="5:93" x14ac:dyDescent="0.25"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  <c r="AT108" s="10"/>
      <c r="AU108" s="10"/>
      <c r="AV108" s="10"/>
      <c r="AW108" s="10"/>
      <c r="AX108" s="10"/>
      <c r="AY108" s="10"/>
      <c r="AZ108" s="10"/>
      <c r="BA108" s="10"/>
      <c r="BB108" s="10"/>
      <c r="BC108" s="10"/>
      <c r="BD108" s="10"/>
      <c r="BE108" s="10"/>
      <c r="BF108" s="10"/>
      <c r="BG108" s="10"/>
      <c r="BH108" s="10"/>
      <c r="BI108" s="10"/>
      <c r="BJ108" s="10"/>
      <c r="BK108" s="10"/>
      <c r="BL108" s="10"/>
      <c r="BM108" s="10"/>
      <c r="BN108" s="10"/>
      <c r="BO108" s="10"/>
      <c r="BP108" s="10"/>
      <c r="BQ108" s="10"/>
      <c r="BR108" s="10"/>
      <c r="BS108" s="10"/>
      <c r="BT108" s="10"/>
      <c r="BU108" s="10"/>
      <c r="BV108" s="10"/>
      <c r="BW108" s="10"/>
      <c r="BX108" s="10"/>
      <c r="BY108" s="10"/>
      <c r="BZ108" s="10"/>
      <c r="CA108" s="10"/>
      <c r="CB108" s="10"/>
      <c r="CC108" s="10"/>
      <c r="CD108" s="10"/>
      <c r="CE108" s="10"/>
      <c r="CF108" s="10"/>
      <c r="CG108" s="10"/>
      <c r="CH108" s="10"/>
      <c r="CI108" s="10"/>
      <c r="CJ108" s="10"/>
      <c r="CK108" s="10"/>
      <c r="CL108" s="10"/>
      <c r="CM108" s="10"/>
      <c r="CN108" s="10"/>
      <c r="CO108" s="10"/>
    </row>
    <row r="109" spans="5:93" x14ac:dyDescent="0.25"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  <c r="AT109" s="10"/>
      <c r="AU109" s="10"/>
      <c r="AV109" s="10"/>
      <c r="AW109" s="10"/>
      <c r="AX109" s="10"/>
      <c r="AY109" s="10"/>
      <c r="AZ109" s="10"/>
      <c r="BA109" s="10"/>
      <c r="BB109" s="10"/>
      <c r="BC109" s="10"/>
      <c r="BD109" s="10"/>
      <c r="BE109" s="10"/>
      <c r="BF109" s="10"/>
      <c r="BG109" s="10"/>
      <c r="BH109" s="10"/>
      <c r="BI109" s="10"/>
      <c r="BJ109" s="10"/>
      <c r="BK109" s="10"/>
      <c r="BL109" s="10"/>
      <c r="BM109" s="10"/>
      <c r="BN109" s="10"/>
      <c r="BO109" s="10"/>
      <c r="BP109" s="10"/>
      <c r="BQ109" s="10"/>
      <c r="BR109" s="10"/>
      <c r="BS109" s="10"/>
      <c r="BT109" s="10"/>
      <c r="BU109" s="10"/>
      <c r="BV109" s="10"/>
      <c r="BW109" s="10"/>
      <c r="BX109" s="10"/>
      <c r="BY109" s="10"/>
      <c r="BZ109" s="10"/>
      <c r="CA109" s="10"/>
      <c r="CB109" s="10"/>
      <c r="CC109" s="10"/>
      <c r="CD109" s="10"/>
      <c r="CE109" s="10"/>
      <c r="CF109" s="10"/>
      <c r="CG109" s="10"/>
      <c r="CH109" s="10"/>
      <c r="CI109" s="10"/>
      <c r="CJ109" s="10"/>
      <c r="CK109" s="10"/>
      <c r="CL109" s="10"/>
      <c r="CM109" s="10"/>
      <c r="CN109" s="10"/>
      <c r="CO109" s="10"/>
    </row>
    <row r="110" spans="5:93" x14ac:dyDescent="0.25"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  <c r="AT110" s="10"/>
      <c r="AU110" s="10"/>
      <c r="AV110" s="10"/>
      <c r="AW110" s="10"/>
      <c r="AX110" s="10"/>
      <c r="AY110" s="10"/>
      <c r="AZ110" s="10"/>
      <c r="BA110" s="10"/>
      <c r="BB110" s="10"/>
      <c r="BC110" s="10"/>
      <c r="BD110" s="10"/>
      <c r="BE110" s="10"/>
      <c r="BF110" s="10"/>
      <c r="BG110" s="10"/>
      <c r="BH110" s="10"/>
      <c r="BI110" s="10"/>
      <c r="BJ110" s="10"/>
      <c r="BK110" s="10"/>
      <c r="BL110" s="10"/>
      <c r="BM110" s="10"/>
      <c r="BN110" s="10"/>
      <c r="BO110" s="10"/>
      <c r="BP110" s="10"/>
      <c r="BQ110" s="10"/>
      <c r="BR110" s="10"/>
      <c r="BS110" s="10"/>
      <c r="BT110" s="10"/>
      <c r="BU110" s="10"/>
      <c r="BV110" s="10"/>
      <c r="BW110" s="10"/>
      <c r="BX110" s="10"/>
      <c r="BY110" s="10"/>
      <c r="BZ110" s="10"/>
      <c r="CA110" s="10"/>
      <c r="CB110" s="10"/>
      <c r="CC110" s="10"/>
      <c r="CD110" s="10"/>
      <c r="CE110" s="10"/>
      <c r="CF110" s="10"/>
      <c r="CG110" s="10"/>
      <c r="CH110" s="10"/>
      <c r="CI110" s="10"/>
      <c r="CJ110" s="10"/>
      <c r="CK110" s="10"/>
      <c r="CL110" s="10"/>
      <c r="CM110" s="10"/>
      <c r="CN110" s="10"/>
      <c r="CO110" s="10"/>
    </row>
    <row r="111" spans="5:93" x14ac:dyDescent="0.25"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  <c r="AT111" s="10"/>
      <c r="AU111" s="10"/>
      <c r="AV111" s="10"/>
      <c r="AW111" s="10"/>
      <c r="AX111" s="10"/>
      <c r="AY111" s="10"/>
      <c r="AZ111" s="10"/>
      <c r="BA111" s="10"/>
      <c r="BB111" s="10"/>
      <c r="BC111" s="10"/>
      <c r="BD111" s="10"/>
      <c r="BE111" s="10"/>
      <c r="BF111" s="10"/>
      <c r="BG111" s="10"/>
      <c r="BH111" s="10"/>
      <c r="BI111" s="10"/>
      <c r="BJ111" s="10"/>
      <c r="BK111" s="10"/>
      <c r="BL111" s="10"/>
      <c r="BM111" s="10"/>
      <c r="BN111" s="10"/>
      <c r="BO111" s="10"/>
      <c r="BP111" s="10"/>
      <c r="BQ111" s="10"/>
      <c r="BR111" s="10"/>
      <c r="BS111" s="10"/>
      <c r="BT111" s="10"/>
      <c r="BU111" s="10"/>
      <c r="BV111" s="10"/>
      <c r="BW111" s="10"/>
      <c r="BX111" s="10"/>
      <c r="BY111" s="10"/>
      <c r="BZ111" s="10"/>
      <c r="CA111" s="10"/>
      <c r="CB111" s="10"/>
      <c r="CC111" s="10"/>
      <c r="CD111" s="10"/>
      <c r="CE111" s="10"/>
      <c r="CF111" s="10"/>
      <c r="CG111" s="10"/>
      <c r="CH111" s="10"/>
      <c r="CI111" s="10"/>
      <c r="CJ111" s="10"/>
      <c r="CK111" s="10"/>
      <c r="CL111" s="10"/>
      <c r="CM111" s="10"/>
      <c r="CN111" s="10"/>
      <c r="CO111" s="10"/>
    </row>
    <row r="112" spans="5:93" x14ac:dyDescent="0.25"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S112" s="10"/>
      <c r="AT112" s="10"/>
      <c r="AU112" s="10"/>
      <c r="AV112" s="10"/>
      <c r="AW112" s="10"/>
      <c r="AX112" s="10"/>
      <c r="AY112" s="10"/>
      <c r="AZ112" s="10"/>
      <c r="BA112" s="10"/>
      <c r="BB112" s="10"/>
      <c r="BC112" s="10"/>
      <c r="BD112" s="10"/>
      <c r="BE112" s="10"/>
      <c r="BF112" s="10"/>
      <c r="BG112" s="10"/>
      <c r="BH112" s="10"/>
      <c r="BI112" s="10"/>
      <c r="BJ112" s="10"/>
      <c r="BK112" s="10"/>
      <c r="BL112" s="10"/>
      <c r="BM112" s="10"/>
      <c r="BN112" s="10"/>
      <c r="BO112" s="10"/>
      <c r="BP112" s="10"/>
      <c r="BQ112" s="10"/>
      <c r="BR112" s="10"/>
      <c r="BS112" s="10"/>
      <c r="BT112" s="10"/>
      <c r="BU112" s="10"/>
      <c r="BV112" s="10"/>
      <c r="BW112" s="10"/>
      <c r="BX112" s="10"/>
      <c r="BY112" s="10"/>
      <c r="BZ112" s="10"/>
      <c r="CA112" s="10"/>
      <c r="CB112" s="10"/>
      <c r="CC112" s="10"/>
      <c r="CD112" s="10"/>
      <c r="CE112" s="10"/>
      <c r="CF112" s="10"/>
      <c r="CG112" s="10"/>
      <c r="CH112" s="10"/>
      <c r="CI112" s="10"/>
      <c r="CJ112" s="10"/>
      <c r="CK112" s="10"/>
      <c r="CL112" s="10"/>
      <c r="CM112" s="10"/>
      <c r="CN112" s="10"/>
      <c r="CO112" s="10"/>
    </row>
    <row r="113" spans="5:93" x14ac:dyDescent="0.25"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  <c r="AS113" s="10"/>
      <c r="AT113" s="10"/>
      <c r="AU113" s="10"/>
      <c r="AV113" s="10"/>
      <c r="AW113" s="10"/>
      <c r="AX113" s="10"/>
      <c r="AY113" s="10"/>
      <c r="AZ113" s="10"/>
      <c r="BA113" s="10"/>
      <c r="BB113" s="10"/>
      <c r="BC113" s="10"/>
      <c r="BD113" s="10"/>
      <c r="BE113" s="10"/>
      <c r="BF113" s="10"/>
      <c r="BG113" s="10"/>
      <c r="BH113" s="10"/>
      <c r="BI113" s="10"/>
      <c r="BJ113" s="10"/>
      <c r="BK113" s="10"/>
      <c r="BL113" s="10"/>
      <c r="BM113" s="10"/>
      <c r="BN113" s="10"/>
      <c r="BO113" s="10"/>
      <c r="BP113" s="10"/>
      <c r="BQ113" s="10"/>
      <c r="BR113" s="10"/>
      <c r="BS113" s="10"/>
      <c r="BT113" s="10"/>
      <c r="BU113" s="10"/>
      <c r="BV113" s="10"/>
      <c r="BW113" s="10"/>
      <c r="BX113" s="10"/>
      <c r="BY113" s="10"/>
      <c r="BZ113" s="10"/>
      <c r="CA113" s="10"/>
      <c r="CB113" s="10"/>
      <c r="CC113" s="10"/>
      <c r="CD113" s="10"/>
      <c r="CE113" s="10"/>
      <c r="CF113" s="10"/>
      <c r="CG113" s="10"/>
      <c r="CH113" s="10"/>
      <c r="CI113" s="10"/>
      <c r="CJ113" s="10"/>
      <c r="CK113" s="10"/>
      <c r="CL113" s="10"/>
      <c r="CM113" s="10"/>
      <c r="CN113" s="10"/>
      <c r="CO113" s="10"/>
    </row>
    <row r="114" spans="5:93" x14ac:dyDescent="0.25"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  <c r="AT114" s="10"/>
      <c r="AU114" s="10"/>
      <c r="AV114" s="10"/>
      <c r="AW114" s="10"/>
      <c r="AX114" s="10"/>
      <c r="AY114" s="10"/>
      <c r="AZ114" s="10"/>
      <c r="BA114" s="10"/>
      <c r="BB114" s="10"/>
      <c r="BC114" s="10"/>
      <c r="BD114" s="10"/>
      <c r="BE114" s="10"/>
      <c r="BF114" s="10"/>
      <c r="BG114" s="10"/>
      <c r="BH114" s="10"/>
      <c r="BI114" s="10"/>
      <c r="BJ114" s="10"/>
      <c r="BK114" s="10"/>
      <c r="BL114" s="10"/>
      <c r="BM114" s="10"/>
      <c r="BN114" s="10"/>
      <c r="BO114" s="10"/>
      <c r="BP114" s="10"/>
      <c r="BQ114" s="10"/>
      <c r="BR114" s="10"/>
      <c r="BS114" s="10"/>
      <c r="BT114" s="10"/>
      <c r="BU114" s="10"/>
      <c r="BV114" s="10"/>
      <c r="BW114" s="10"/>
      <c r="BX114" s="10"/>
      <c r="BY114" s="10"/>
      <c r="BZ114" s="10"/>
      <c r="CA114" s="10"/>
      <c r="CB114" s="10"/>
      <c r="CC114" s="10"/>
      <c r="CD114" s="10"/>
      <c r="CE114" s="10"/>
      <c r="CF114" s="10"/>
      <c r="CG114" s="10"/>
      <c r="CH114" s="10"/>
      <c r="CI114" s="10"/>
      <c r="CJ114" s="10"/>
      <c r="CK114" s="10"/>
      <c r="CL114" s="10"/>
      <c r="CM114" s="10"/>
      <c r="CN114" s="10"/>
      <c r="CO114" s="10"/>
    </row>
    <row r="115" spans="5:93" x14ac:dyDescent="0.25"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  <c r="AT115" s="10"/>
      <c r="AU115" s="10"/>
      <c r="AV115" s="10"/>
      <c r="AW115" s="10"/>
      <c r="AX115" s="10"/>
      <c r="AY115" s="10"/>
      <c r="AZ115" s="10"/>
      <c r="BA115" s="10"/>
      <c r="BB115" s="10"/>
      <c r="BC115" s="10"/>
      <c r="BD115" s="10"/>
      <c r="BE115" s="10"/>
      <c r="BF115" s="10"/>
      <c r="BG115" s="10"/>
      <c r="BH115" s="10"/>
      <c r="BI115" s="10"/>
      <c r="BJ115" s="10"/>
      <c r="BK115" s="10"/>
      <c r="BL115" s="10"/>
      <c r="BM115" s="10"/>
      <c r="BN115" s="10"/>
      <c r="BO115" s="10"/>
      <c r="BP115" s="10"/>
      <c r="BQ115" s="10"/>
      <c r="BR115" s="10"/>
      <c r="BS115" s="10"/>
      <c r="BT115" s="10"/>
      <c r="BU115" s="10"/>
      <c r="BV115" s="10"/>
      <c r="BW115" s="10"/>
      <c r="BX115" s="10"/>
      <c r="BY115" s="10"/>
      <c r="BZ115" s="10"/>
      <c r="CA115" s="10"/>
      <c r="CB115" s="10"/>
      <c r="CC115" s="10"/>
      <c r="CD115" s="10"/>
      <c r="CE115" s="10"/>
      <c r="CF115" s="10"/>
      <c r="CG115" s="10"/>
      <c r="CH115" s="10"/>
      <c r="CI115" s="10"/>
      <c r="CJ115" s="10"/>
      <c r="CK115" s="10"/>
      <c r="CL115" s="10"/>
      <c r="CM115" s="10"/>
      <c r="CN115" s="10"/>
      <c r="CO115" s="10"/>
    </row>
    <row r="116" spans="5:93" x14ac:dyDescent="0.25"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  <c r="AT116" s="10"/>
      <c r="AU116" s="10"/>
      <c r="AV116" s="10"/>
      <c r="AW116" s="10"/>
      <c r="AX116" s="10"/>
      <c r="AY116" s="10"/>
      <c r="AZ116" s="10"/>
      <c r="BA116" s="10"/>
      <c r="BB116" s="10"/>
      <c r="BC116" s="10"/>
      <c r="BD116" s="10"/>
      <c r="BE116" s="10"/>
      <c r="BF116" s="10"/>
      <c r="BG116" s="10"/>
      <c r="BH116" s="10"/>
      <c r="BI116" s="10"/>
      <c r="BJ116" s="10"/>
      <c r="BK116" s="10"/>
      <c r="BL116" s="10"/>
      <c r="BM116" s="10"/>
      <c r="BN116" s="10"/>
      <c r="BO116" s="10"/>
      <c r="BP116" s="10"/>
      <c r="BQ116" s="10"/>
      <c r="BR116" s="10"/>
      <c r="BS116" s="10"/>
      <c r="BT116" s="10"/>
      <c r="BU116" s="10"/>
      <c r="BV116" s="10"/>
      <c r="BW116" s="10"/>
      <c r="BX116" s="10"/>
      <c r="BY116" s="10"/>
      <c r="BZ116" s="10"/>
      <c r="CA116" s="10"/>
      <c r="CB116" s="10"/>
      <c r="CC116" s="10"/>
      <c r="CD116" s="10"/>
      <c r="CE116" s="10"/>
      <c r="CF116" s="10"/>
      <c r="CG116" s="10"/>
      <c r="CH116" s="10"/>
      <c r="CI116" s="10"/>
      <c r="CJ116" s="10"/>
      <c r="CK116" s="10"/>
      <c r="CL116" s="10"/>
      <c r="CM116" s="10"/>
      <c r="CN116" s="10"/>
      <c r="CO116" s="10"/>
    </row>
    <row r="117" spans="5:93" x14ac:dyDescent="0.25"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  <c r="AT117" s="10"/>
      <c r="AU117" s="10"/>
      <c r="AV117" s="10"/>
      <c r="AW117" s="10"/>
      <c r="AX117" s="10"/>
      <c r="AY117" s="10"/>
      <c r="AZ117" s="10"/>
      <c r="BA117" s="10"/>
      <c r="BB117" s="10"/>
      <c r="BC117" s="10"/>
      <c r="BD117" s="10"/>
      <c r="BE117" s="10"/>
      <c r="BF117" s="10"/>
      <c r="BG117" s="10"/>
      <c r="BH117" s="10"/>
      <c r="BI117" s="10"/>
      <c r="BJ117" s="10"/>
      <c r="BK117" s="10"/>
      <c r="BL117" s="10"/>
      <c r="BM117" s="10"/>
      <c r="BN117" s="10"/>
      <c r="BO117" s="10"/>
      <c r="BP117" s="10"/>
      <c r="BQ117" s="10"/>
      <c r="BR117" s="10"/>
      <c r="BS117" s="10"/>
      <c r="BT117" s="10"/>
      <c r="BU117" s="10"/>
      <c r="BV117" s="10"/>
      <c r="BW117" s="10"/>
      <c r="BX117" s="10"/>
      <c r="BY117" s="10"/>
      <c r="BZ117" s="10"/>
      <c r="CA117" s="10"/>
      <c r="CB117" s="10"/>
      <c r="CC117" s="10"/>
      <c r="CD117" s="10"/>
      <c r="CE117" s="10"/>
      <c r="CF117" s="10"/>
      <c r="CG117" s="10"/>
      <c r="CH117" s="10"/>
      <c r="CI117" s="10"/>
      <c r="CJ117" s="10"/>
      <c r="CK117" s="10"/>
      <c r="CL117" s="10"/>
      <c r="CM117" s="10"/>
      <c r="CN117" s="10"/>
      <c r="CO117" s="10"/>
    </row>
    <row r="118" spans="5:93" x14ac:dyDescent="0.25"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  <c r="AT118" s="10"/>
      <c r="AU118" s="10"/>
      <c r="AV118" s="10"/>
      <c r="AW118" s="10"/>
      <c r="AX118" s="10"/>
      <c r="AY118" s="10"/>
      <c r="AZ118" s="10"/>
      <c r="BA118" s="10"/>
      <c r="BB118" s="10"/>
      <c r="BC118" s="10"/>
      <c r="BD118" s="10"/>
      <c r="BE118" s="10"/>
      <c r="BF118" s="10"/>
      <c r="BG118" s="10"/>
      <c r="BH118" s="10"/>
      <c r="BI118" s="10"/>
      <c r="BJ118" s="10"/>
      <c r="BK118" s="10"/>
      <c r="BL118" s="10"/>
      <c r="BM118" s="10"/>
      <c r="BN118" s="10"/>
      <c r="BO118" s="10"/>
      <c r="BP118" s="10"/>
      <c r="BQ118" s="10"/>
      <c r="BR118" s="10"/>
      <c r="BS118" s="10"/>
      <c r="BT118" s="10"/>
      <c r="BU118" s="10"/>
      <c r="BV118" s="10"/>
      <c r="BW118" s="10"/>
      <c r="BX118" s="10"/>
      <c r="BY118" s="10"/>
      <c r="BZ118" s="10"/>
      <c r="CA118" s="10"/>
      <c r="CB118" s="10"/>
      <c r="CC118" s="10"/>
      <c r="CD118" s="10"/>
      <c r="CE118" s="10"/>
      <c r="CF118" s="10"/>
      <c r="CG118" s="10"/>
      <c r="CH118" s="10"/>
      <c r="CI118" s="10"/>
      <c r="CJ118" s="10"/>
      <c r="CK118" s="10"/>
      <c r="CL118" s="10"/>
      <c r="CM118" s="10"/>
      <c r="CN118" s="10"/>
      <c r="CO118" s="10"/>
    </row>
    <row r="119" spans="5:93" x14ac:dyDescent="0.25"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  <c r="AT119" s="10"/>
      <c r="AU119" s="10"/>
      <c r="AV119" s="10"/>
      <c r="AW119" s="10"/>
      <c r="AX119" s="10"/>
      <c r="AY119" s="10"/>
      <c r="AZ119" s="10"/>
      <c r="BA119" s="10"/>
      <c r="BB119" s="10"/>
      <c r="BC119" s="10"/>
      <c r="BD119" s="10"/>
      <c r="BE119" s="10"/>
      <c r="BF119" s="10"/>
      <c r="BG119" s="10"/>
      <c r="BH119" s="10"/>
      <c r="BI119" s="10"/>
      <c r="BJ119" s="10"/>
      <c r="BK119" s="10"/>
      <c r="BL119" s="10"/>
      <c r="BM119" s="10"/>
      <c r="BN119" s="10"/>
      <c r="BO119" s="10"/>
      <c r="BP119" s="10"/>
      <c r="BQ119" s="10"/>
      <c r="BR119" s="10"/>
      <c r="BS119" s="10"/>
      <c r="BT119" s="10"/>
      <c r="BU119" s="10"/>
      <c r="BV119" s="10"/>
      <c r="BW119" s="10"/>
      <c r="BX119" s="10"/>
      <c r="BY119" s="10"/>
      <c r="BZ119" s="10"/>
      <c r="CA119" s="10"/>
      <c r="CB119" s="10"/>
      <c r="CC119" s="10"/>
      <c r="CD119" s="10"/>
      <c r="CE119" s="10"/>
      <c r="CF119" s="10"/>
      <c r="CG119" s="10"/>
      <c r="CH119" s="10"/>
      <c r="CI119" s="10"/>
      <c r="CJ119" s="10"/>
      <c r="CK119" s="10"/>
      <c r="CL119" s="10"/>
      <c r="CM119" s="10"/>
      <c r="CN119" s="10"/>
      <c r="CO119" s="10"/>
    </row>
    <row r="120" spans="5:93" x14ac:dyDescent="0.25"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  <c r="AT120" s="10"/>
      <c r="AU120" s="10"/>
      <c r="AV120" s="10"/>
      <c r="AW120" s="10"/>
      <c r="AX120" s="10"/>
      <c r="AY120" s="10"/>
      <c r="AZ120" s="10"/>
      <c r="BA120" s="10"/>
      <c r="BB120" s="10"/>
      <c r="BC120" s="10"/>
      <c r="BD120" s="10"/>
      <c r="BE120" s="10"/>
      <c r="BF120" s="10"/>
      <c r="BG120" s="10"/>
      <c r="BH120" s="10"/>
      <c r="BI120" s="10"/>
      <c r="BJ120" s="10"/>
      <c r="BK120" s="10"/>
      <c r="BL120" s="10"/>
      <c r="BM120" s="10"/>
      <c r="BN120" s="10"/>
      <c r="BO120" s="10"/>
      <c r="BP120" s="10"/>
      <c r="BQ120" s="10"/>
      <c r="BR120" s="10"/>
      <c r="BS120" s="10"/>
      <c r="BT120" s="10"/>
      <c r="BU120" s="10"/>
      <c r="BV120" s="10"/>
      <c r="BW120" s="10"/>
      <c r="BX120" s="10"/>
      <c r="BY120" s="10"/>
      <c r="BZ120" s="10"/>
      <c r="CA120" s="10"/>
      <c r="CB120" s="10"/>
      <c r="CC120" s="10"/>
      <c r="CD120" s="10"/>
      <c r="CE120" s="10"/>
      <c r="CF120" s="10"/>
      <c r="CG120" s="10"/>
      <c r="CH120" s="10"/>
      <c r="CI120" s="10"/>
      <c r="CJ120" s="10"/>
      <c r="CK120" s="10"/>
      <c r="CL120" s="10"/>
      <c r="CM120" s="10"/>
      <c r="CN120" s="10"/>
      <c r="CO120" s="10"/>
    </row>
    <row r="121" spans="5:93" x14ac:dyDescent="0.25"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  <c r="AT121" s="10"/>
      <c r="AU121" s="10"/>
      <c r="AV121" s="10"/>
      <c r="AW121" s="10"/>
      <c r="AX121" s="10"/>
      <c r="AY121" s="10"/>
      <c r="AZ121" s="10"/>
      <c r="BA121" s="10"/>
      <c r="BB121" s="10"/>
      <c r="BC121" s="10"/>
      <c r="BD121" s="10"/>
      <c r="BE121" s="10"/>
      <c r="BF121" s="10"/>
      <c r="BG121" s="10"/>
      <c r="BH121" s="10"/>
      <c r="BI121" s="10"/>
      <c r="BJ121" s="10"/>
      <c r="BK121" s="10"/>
      <c r="BL121" s="10"/>
      <c r="BM121" s="10"/>
      <c r="BN121" s="10"/>
      <c r="BO121" s="10"/>
      <c r="BP121" s="10"/>
      <c r="BQ121" s="10"/>
      <c r="BR121" s="10"/>
      <c r="BS121" s="10"/>
      <c r="BT121" s="10"/>
      <c r="BU121" s="10"/>
      <c r="BV121" s="10"/>
      <c r="BW121" s="10"/>
      <c r="BX121" s="10"/>
      <c r="BY121" s="10"/>
      <c r="BZ121" s="10"/>
      <c r="CA121" s="10"/>
      <c r="CB121" s="10"/>
      <c r="CC121" s="10"/>
      <c r="CD121" s="10"/>
      <c r="CE121" s="10"/>
      <c r="CF121" s="10"/>
      <c r="CG121" s="10"/>
      <c r="CH121" s="10"/>
      <c r="CI121" s="10"/>
      <c r="CJ121" s="10"/>
      <c r="CK121" s="10"/>
      <c r="CL121" s="10"/>
      <c r="CM121" s="10"/>
      <c r="CN121" s="10"/>
      <c r="CO121" s="10"/>
    </row>
    <row r="122" spans="5:93" x14ac:dyDescent="0.25"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  <c r="AT122" s="10"/>
      <c r="AU122" s="10"/>
      <c r="AV122" s="10"/>
      <c r="AW122" s="10"/>
      <c r="AX122" s="10"/>
      <c r="AY122" s="10"/>
      <c r="AZ122" s="10"/>
      <c r="BA122" s="10"/>
      <c r="BB122" s="10"/>
      <c r="BC122" s="10"/>
      <c r="BD122" s="10"/>
      <c r="BE122" s="10"/>
      <c r="BF122" s="10"/>
      <c r="BG122" s="10"/>
      <c r="BH122" s="10"/>
      <c r="BI122" s="10"/>
      <c r="BJ122" s="10"/>
      <c r="BK122" s="10"/>
      <c r="BL122" s="10"/>
      <c r="BM122" s="10"/>
      <c r="BN122" s="10"/>
      <c r="BO122" s="10"/>
      <c r="BP122" s="10"/>
      <c r="BQ122" s="10"/>
      <c r="BR122" s="10"/>
      <c r="BS122" s="10"/>
      <c r="BT122" s="10"/>
      <c r="BU122" s="10"/>
      <c r="BV122" s="10"/>
      <c r="BW122" s="10"/>
      <c r="BX122" s="10"/>
      <c r="BY122" s="10"/>
      <c r="BZ122" s="10"/>
      <c r="CA122" s="10"/>
      <c r="CB122" s="10"/>
      <c r="CC122" s="10"/>
      <c r="CD122" s="10"/>
      <c r="CE122" s="10"/>
      <c r="CF122" s="10"/>
      <c r="CG122" s="10"/>
      <c r="CH122" s="10"/>
      <c r="CI122" s="10"/>
      <c r="CJ122" s="10"/>
      <c r="CK122" s="10"/>
      <c r="CL122" s="10"/>
      <c r="CM122" s="10"/>
      <c r="CN122" s="10"/>
      <c r="CO122" s="10"/>
    </row>
    <row r="123" spans="5:93" x14ac:dyDescent="0.25"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  <c r="AT123" s="10"/>
      <c r="AU123" s="10"/>
      <c r="AV123" s="10"/>
      <c r="AW123" s="10"/>
      <c r="AX123" s="10"/>
      <c r="AY123" s="10"/>
      <c r="AZ123" s="10"/>
      <c r="BA123" s="10"/>
      <c r="BB123" s="10"/>
      <c r="BC123" s="10"/>
      <c r="BD123" s="10"/>
      <c r="BE123" s="10"/>
      <c r="BF123" s="10"/>
      <c r="BG123" s="10"/>
      <c r="BH123" s="10"/>
      <c r="BI123" s="10"/>
      <c r="BJ123" s="10"/>
      <c r="BK123" s="10"/>
      <c r="BL123" s="10"/>
      <c r="BM123" s="10"/>
      <c r="BN123" s="10"/>
      <c r="BO123" s="10"/>
      <c r="BP123" s="10"/>
      <c r="BQ123" s="10"/>
      <c r="BR123" s="10"/>
      <c r="BS123" s="10"/>
      <c r="BT123" s="10"/>
      <c r="BU123" s="10"/>
      <c r="BV123" s="10"/>
      <c r="BW123" s="10"/>
      <c r="BX123" s="10"/>
      <c r="BY123" s="10"/>
      <c r="BZ123" s="10"/>
      <c r="CA123" s="10"/>
      <c r="CB123" s="10"/>
      <c r="CC123" s="10"/>
      <c r="CD123" s="10"/>
      <c r="CE123" s="10"/>
      <c r="CF123" s="10"/>
      <c r="CG123" s="10"/>
      <c r="CH123" s="10"/>
      <c r="CI123" s="10"/>
      <c r="CJ123" s="10"/>
      <c r="CK123" s="10"/>
      <c r="CL123" s="10"/>
      <c r="CM123" s="10"/>
      <c r="CN123" s="10"/>
      <c r="CO123" s="10"/>
    </row>
    <row r="124" spans="5:93" x14ac:dyDescent="0.25"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  <c r="AT124" s="10"/>
      <c r="AU124" s="10"/>
      <c r="AV124" s="10"/>
      <c r="AW124" s="10"/>
      <c r="AX124" s="10"/>
      <c r="AY124" s="10"/>
      <c r="AZ124" s="10"/>
      <c r="BA124" s="10"/>
      <c r="BB124" s="10"/>
      <c r="BC124" s="10"/>
      <c r="BD124" s="10"/>
      <c r="BE124" s="10"/>
      <c r="BF124" s="10"/>
      <c r="BG124" s="10"/>
      <c r="BH124" s="10"/>
      <c r="BI124" s="10"/>
      <c r="BJ124" s="10"/>
      <c r="BK124" s="10"/>
      <c r="BL124" s="10"/>
      <c r="BM124" s="10"/>
      <c r="BN124" s="10"/>
      <c r="BO124" s="10"/>
      <c r="BP124" s="10"/>
      <c r="BQ124" s="10"/>
      <c r="BR124" s="10"/>
      <c r="BS124" s="10"/>
      <c r="BT124" s="10"/>
      <c r="BU124" s="10"/>
      <c r="BV124" s="10"/>
      <c r="BW124" s="10"/>
      <c r="BX124" s="10"/>
      <c r="BY124" s="10"/>
      <c r="BZ124" s="10"/>
      <c r="CA124" s="10"/>
      <c r="CB124" s="10"/>
      <c r="CC124" s="10"/>
      <c r="CD124" s="10"/>
      <c r="CE124" s="10"/>
      <c r="CF124" s="10"/>
      <c r="CG124" s="10"/>
      <c r="CH124" s="10"/>
      <c r="CI124" s="10"/>
      <c r="CJ124" s="10"/>
      <c r="CK124" s="10"/>
      <c r="CL124" s="10"/>
      <c r="CM124" s="10"/>
      <c r="CN124" s="10"/>
      <c r="CO124" s="10"/>
    </row>
    <row r="125" spans="5:93" x14ac:dyDescent="0.25"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  <c r="AT125" s="10"/>
      <c r="AU125" s="10"/>
      <c r="AV125" s="10"/>
      <c r="AW125" s="10"/>
      <c r="AX125" s="10"/>
      <c r="AY125" s="10"/>
      <c r="AZ125" s="10"/>
      <c r="BA125" s="10"/>
      <c r="BB125" s="10"/>
      <c r="BC125" s="10"/>
      <c r="BD125" s="10"/>
      <c r="BE125" s="10"/>
      <c r="BF125" s="10"/>
      <c r="BG125" s="10"/>
      <c r="BH125" s="10"/>
      <c r="BI125" s="10"/>
      <c r="BJ125" s="10"/>
      <c r="BK125" s="10"/>
      <c r="BL125" s="10"/>
      <c r="BM125" s="10"/>
      <c r="BN125" s="10"/>
      <c r="BO125" s="10"/>
      <c r="BP125" s="10"/>
      <c r="BQ125" s="10"/>
      <c r="BR125" s="10"/>
      <c r="BS125" s="10"/>
      <c r="BT125" s="10"/>
      <c r="BU125" s="10"/>
      <c r="BV125" s="10"/>
      <c r="BW125" s="10"/>
      <c r="BX125" s="10"/>
      <c r="BY125" s="10"/>
      <c r="BZ125" s="10"/>
      <c r="CA125" s="10"/>
      <c r="CB125" s="10"/>
      <c r="CC125" s="10"/>
      <c r="CD125" s="10"/>
      <c r="CE125" s="10"/>
      <c r="CF125" s="10"/>
      <c r="CG125" s="10"/>
      <c r="CH125" s="10"/>
      <c r="CI125" s="10"/>
      <c r="CJ125" s="10"/>
      <c r="CK125" s="10"/>
      <c r="CL125" s="10"/>
      <c r="CM125" s="10"/>
      <c r="CN125" s="10"/>
      <c r="CO125" s="10"/>
    </row>
    <row r="126" spans="5:93" x14ac:dyDescent="0.25"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  <c r="AT126" s="10"/>
      <c r="AU126" s="10"/>
      <c r="AV126" s="10"/>
      <c r="AW126" s="10"/>
      <c r="AX126" s="10"/>
      <c r="AY126" s="10"/>
      <c r="AZ126" s="10"/>
      <c r="BA126" s="10"/>
      <c r="BB126" s="10"/>
      <c r="BC126" s="10"/>
      <c r="BD126" s="10"/>
      <c r="BE126" s="10"/>
      <c r="BF126" s="10"/>
      <c r="BG126" s="10"/>
      <c r="BH126" s="10"/>
      <c r="BI126" s="10"/>
      <c r="BJ126" s="10"/>
      <c r="BK126" s="10"/>
      <c r="BL126" s="10"/>
      <c r="BM126" s="10"/>
      <c r="BN126" s="10"/>
      <c r="BO126" s="10"/>
      <c r="BP126" s="10"/>
      <c r="BQ126" s="10"/>
      <c r="BR126" s="10"/>
      <c r="BS126" s="10"/>
      <c r="BT126" s="10"/>
      <c r="BU126" s="10"/>
      <c r="BV126" s="10"/>
      <c r="BW126" s="10"/>
      <c r="BX126" s="10"/>
      <c r="BY126" s="10"/>
      <c r="BZ126" s="10"/>
      <c r="CA126" s="10"/>
      <c r="CB126" s="10"/>
      <c r="CC126" s="10"/>
      <c r="CD126" s="10"/>
      <c r="CE126" s="10"/>
      <c r="CF126" s="10"/>
      <c r="CG126" s="10"/>
      <c r="CH126" s="10"/>
      <c r="CI126" s="10"/>
      <c r="CJ126" s="10"/>
      <c r="CK126" s="10"/>
      <c r="CL126" s="10"/>
      <c r="CM126" s="10"/>
      <c r="CN126" s="10"/>
      <c r="CO126" s="10"/>
    </row>
    <row r="127" spans="5:93" x14ac:dyDescent="0.25"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  <c r="AT127" s="10"/>
      <c r="AU127" s="10"/>
      <c r="AV127" s="10"/>
      <c r="AW127" s="10"/>
      <c r="AX127" s="10"/>
      <c r="AY127" s="10"/>
      <c r="AZ127" s="10"/>
      <c r="BA127" s="10"/>
      <c r="BB127" s="10"/>
      <c r="BC127" s="10"/>
      <c r="BD127" s="10"/>
      <c r="BE127" s="10"/>
      <c r="BF127" s="10"/>
      <c r="BG127" s="10"/>
      <c r="BH127" s="10"/>
      <c r="BI127" s="10"/>
      <c r="BJ127" s="10"/>
      <c r="BK127" s="10"/>
      <c r="BL127" s="10"/>
      <c r="BM127" s="10"/>
      <c r="BN127" s="10"/>
      <c r="BO127" s="10"/>
      <c r="BP127" s="10"/>
      <c r="BQ127" s="10"/>
      <c r="BR127" s="10"/>
      <c r="BS127" s="10"/>
      <c r="BT127" s="10"/>
      <c r="BU127" s="10"/>
      <c r="BV127" s="10"/>
      <c r="BW127" s="10"/>
      <c r="BX127" s="10"/>
      <c r="BY127" s="10"/>
      <c r="BZ127" s="10"/>
      <c r="CA127" s="10"/>
      <c r="CB127" s="10"/>
      <c r="CC127" s="10"/>
      <c r="CD127" s="10"/>
      <c r="CE127" s="10"/>
      <c r="CF127" s="10"/>
      <c r="CG127" s="10"/>
      <c r="CH127" s="10"/>
      <c r="CI127" s="10"/>
      <c r="CJ127" s="10"/>
      <c r="CK127" s="10"/>
      <c r="CL127" s="10"/>
      <c r="CM127" s="10"/>
      <c r="CN127" s="10"/>
      <c r="CO127" s="10"/>
    </row>
    <row r="128" spans="5:93" x14ac:dyDescent="0.25"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  <c r="AT128" s="10"/>
      <c r="AU128" s="10"/>
      <c r="AV128" s="10"/>
      <c r="AW128" s="10"/>
      <c r="AX128" s="10"/>
      <c r="AY128" s="10"/>
      <c r="AZ128" s="10"/>
      <c r="BA128" s="10"/>
      <c r="BB128" s="10"/>
      <c r="BC128" s="10"/>
      <c r="BD128" s="10"/>
      <c r="BE128" s="10"/>
      <c r="BF128" s="10"/>
      <c r="BG128" s="10"/>
      <c r="BH128" s="10"/>
      <c r="BI128" s="10"/>
      <c r="BJ128" s="10"/>
      <c r="BK128" s="10"/>
      <c r="BL128" s="10"/>
      <c r="BM128" s="10"/>
      <c r="BN128" s="10"/>
      <c r="BO128" s="10"/>
      <c r="BP128" s="10"/>
      <c r="BQ128" s="10"/>
      <c r="BR128" s="10"/>
      <c r="BS128" s="10"/>
      <c r="BT128" s="10"/>
      <c r="BU128" s="10"/>
      <c r="BV128" s="10"/>
      <c r="BW128" s="10"/>
      <c r="BX128" s="10"/>
      <c r="BY128" s="10"/>
      <c r="BZ128" s="10"/>
      <c r="CA128" s="10"/>
      <c r="CB128" s="10"/>
      <c r="CC128" s="10"/>
      <c r="CD128" s="10"/>
      <c r="CE128" s="10"/>
      <c r="CF128" s="10"/>
      <c r="CG128" s="10"/>
      <c r="CH128" s="10"/>
      <c r="CI128" s="10"/>
      <c r="CJ128" s="10"/>
      <c r="CK128" s="10"/>
      <c r="CL128" s="10"/>
      <c r="CM128" s="10"/>
      <c r="CN128" s="10"/>
      <c r="CO128" s="10"/>
    </row>
    <row r="129" spans="5:93" x14ac:dyDescent="0.25"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  <c r="AT129" s="10"/>
      <c r="AU129" s="10"/>
      <c r="AV129" s="10"/>
      <c r="AW129" s="10"/>
      <c r="AX129" s="10"/>
      <c r="AY129" s="10"/>
      <c r="AZ129" s="10"/>
      <c r="BA129" s="10"/>
      <c r="BB129" s="10"/>
      <c r="BC129" s="10"/>
      <c r="BD129" s="10"/>
      <c r="BE129" s="10"/>
      <c r="BF129" s="10"/>
      <c r="BG129" s="10"/>
      <c r="BH129" s="10"/>
      <c r="BI129" s="10"/>
      <c r="BJ129" s="10"/>
      <c r="BK129" s="10"/>
      <c r="BL129" s="10"/>
      <c r="BM129" s="10"/>
      <c r="BN129" s="10"/>
      <c r="BO129" s="10"/>
      <c r="BP129" s="10"/>
      <c r="BQ129" s="10"/>
      <c r="BR129" s="10"/>
      <c r="BS129" s="10"/>
      <c r="BT129" s="10"/>
      <c r="BU129" s="10"/>
      <c r="BV129" s="10"/>
      <c r="BW129" s="10"/>
      <c r="BX129" s="10"/>
      <c r="BY129" s="10"/>
      <c r="BZ129" s="10"/>
      <c r="CA129" s="10"/>
      <c r="CB129" s="10"/>
      <c r="CC129" s="10"/>
      <c r="CD129" s="10"/>
      <c r="CE129" s="10"/>
      <c r="CF129" s="10"/>
      <c r="CG129" s="10"/>
      <c r="CH129" s="10"/>
      <c r="CI129" s="10"/>
      <c r="CJ129" s="10"/>
      <c r="CK129" s="10"/>
      <c r="CL129" s="10"/>
      <c r="CM129" s="10"/>
      <c r="CN129" s="10"/>
      <c r="CO129" s="10"/>
    </row>
    <row r="130" spans="5:93" x14ac:dyDescent="0.25"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  <c r="AT130" s="10"/>
      <c r="AU130" s="10"/>
      <c r="AV130" s="10"/>
      <c r="AW130" s="10"/>
      <c r="AX130" s="10"/>
      <c r="AY130" s="10"/>
      <c r="AZ130" s="10"/>
      <c r="BA130" s="10"/>
      <c r="BB130" s="10"/>
      <c r="BC130" s="10"/>
      <c r="BD130" s="10"/>
      <c r="BE130" s="10"/>
      <c r="BF130" s="10"/>
      <c r="BG130" s="10"/>
      <c r="BH130" s="10"/>
      <c r="BI130" s="10"/>
      <c r="BJ130" s="10"/>
      <c r="BK130" s="10"/>
      <c r="BL130" s="10"/>
      <c r="BM130" s="10"/>
      <c r="BN130" s="10"/>
      <c r="BO130" s="10"/>
      <c r="BP130" s="10"/>
      <c r="BQ130" s="10"/>
      <c r="BR130" s="10"/>
      <c r="BS130" s="10"/>
      <c r="BT130" s="10"/>
      <c r="BU130" s="10"/>
      <c r="BV130" s="10"/>
      <c r="BW130" s="10"/>
      <c r="BX130" s="10"/>
      <c r="BY130" s="10"/>
      <c r="BZ130" s="10"/>
      <c r="CA130" s="10"/>
      <c r="CB130" s="10"/>
      <c r="CC130" s="10"/>
      <c r="CD130" s="10"/>
      <c r="CE130" s="10"/>
      <c r="CF130" s="10"/>
      <c r="CG130" s="10"/>
      <c r="CH130" s="10"/>
      <c r="CI130" s="10"/>
      <c r="CJ130" s="10"/>
      <c r="CK130" s="10"/>
      <c r="CL130" s="10"/>
      <c r="CM130" s="10"/>
      <c r="CN130" s="10"/>
      <c r="CO130" s="10"/>
    </row>
    <row r="131" spans="5:93" x14ac:dyDescent="0.25"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  <c r="AT131" s="10"/>
      <c r="AU131" s="10"/>
      <c r="AV131" s="10"/>
      <c r="AW131" s="10"/>
      <c r="AX131" s="10"/>
      <c r="AY131" s="10"/>
      <c r="AZ131" s="10"/>
      <c r="BA131" s="10"/>
      <c r="BB131" s="10"/>
      <c r="BC131" s="10"/>
      <c r="BD131" s="10"/>
      <c r="BE131" s="10"/>
      <c r="BF131" s="10"/>
      <c r="BG131" s="10"/>
      <c r="BH131" s="10"/>
      <c r="BI131" s="10"/>
      <c r="BJ131" s="10"/>
      <c r="BK131" s="10"/>
      <c r="BL131" s="10"/>
      <c r="BM131" s="10"/>
      <c r="BN131" s="10"/>
      <c r="BO131" s="10"/>
      <c r="BP131" s="10"/>
      <c r="BQ131" s="10"/>
      <c r="BR131" s="10"/>
      <c r="BS131" s="10"/>
      <c r="BT131" s="10"/>
      <c r="BU131" s="10"/>
      <c r="BV131" s="10"/>
      <c r="BW131" s="10"/>
      <c r="BX131" s="10"/>
      <c r="BY131" s="10"/>
      <c r="BZ131" s="10"/>
      <c r="CA131" s="10"/>
      <c r="CB131" s="10"/>
      <c r="CC131" s="10"/>
      <c r="CD131" s="10"/>
      <c r="CE131" s="10"/>
      <c r="CF131" s="10"/>
      <c r="CG131" s="10"/>
      <c r="CH131" s="10"/>
      <c r="CI131" s="10"/>
      <c r="CJ131" s="10"/>
      <c r="CK131" s="10"/>
      <c r="CL131" s="10"/>
      <c r="CM131" s="10"/>
      <c r="CN131" s="10"/>
      <c r="CO131" s="10"/>
    </row>
    <row r="132" spans="5:93" x14ac:dyDescent="0.25"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  <c r="AT132" s="10"/>
      <c r="AU132" s="10"/>
      <c r="AV132" s="10"/>
      <c r="AW132" s="10"/>
      <c r="AX132" s="10"/>
      <c r="AY132" s="10"/>
      <c r="AZ132" s="10"/>
      <c r="BA132" s="10"/>
      <c r="BB132" s="10"/>
      <c r="BC132" s="10"/>
      <c r="BD132" s="10"/>
      <c r="BE132" s="10"/>
      <c r="BF132" s="10"/>
      <c r="BG132" s="10"/>
      <c r="BH132" s="10"/>
      <c r="BI132" s="10"/>
      <c r="BJ132" s="10"/>
      <c r="BK132" s="10"/>
      <c r="BL132" s="10"/>
      <c r="BM132" s="10"/>
      <c r="BN132" s="10"/>
      <c r="BO132" s="10"/>
      <c r="BP132" s="10"/>
      <c r="BQ132" s="10"/>
      <c r="BR132" s="10"/>
      <c r="BS132" s="10"/>
      <c r="BT132" s="10"/>
      <c r="BU132" s="10"/>
      <c r="BV132" s="10"/>
      <c r="BW132" s="10"/>
      <c r="BX132" s="10"/>
      <c r="BY132" s="10"/>
      <c r="BZ132" s="10"/>
      <c r="CA132" s="10"/>
      <c r="CB132" s="10"/>
      <c r="CC132" s="10"/>
      <c r="CD132" s="10"/>
      <c r="CE132" s="10"/>
      <c r="CF132" s="10"/>
      <c r="CG132" s="10"/>
      <c r="CH132" s="10"/>
      <c r="CI132" s="10"/>
      <c r="CJ132" s="10"/>
      <c r="CK132" s="10"/>
      <c r="CL132" s="10"/>
      <c r="CM132" s="10"/>
      <c r="CN132" s="10"/>
      <c r="CO132" s="10"/>
    </row>
    <row r="133" spans="5:93" x14ac:dyDescent="0.25"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  <c r="AT133" s="10"/>
      <c r="AU133" s="10"/>
      <c r="AV133" s="10"/>
      <c r="AW133" s="10"/>
      <c r="AX133" s="10"/>
      <c r="AY133" s="10"/>
      <c r="AZ133" s="10"/>
      <c r="BA133" s="10"/>
      <c r="BB133" s="10"/>
      <c r="BC133" s="10"/>
      <c r="BD133" s="10"/>
      <c r="BE133" s="10"/>
      <c r="BF133" s="10"/>
      <c r="BG133" s="10"/>
      <c r="BH133" s="10"/>
      <c r="BI133" s="10"/>
      <c r="BJ133" s="10"/>
      <c r="BK133" s="10"/>
      <c r="BL133" s="10"/>
      <c r="BM133" s="10"/>
      <c r="BN133" s="10"/>
      <c r="BO133" s="10"/>
      <c r="BP133" s="10"/>
      <c r="BQ133" s="10"/>
      <c r="BR133" s="10"/>
      <c r="BS133" s="10"/>
      <c r="BT133" s="10"/>
      <c r="BU133" s="10"/>
      <c r="BV133" s="10"/>
      <c r="BW133" s="10"/>
      <c r="BX133" s="10"/>
      <c r="BY133" s="10"/>
      <c r="BZ133" s="10"/>
      <c r="CA133" s="10"/>
      <c r="CB133" s="10"/>
      <c r="CC133" s="10"/>
      <c r="CD133" s="10"/>
      <c r="CE133" s="10"/>
      <c r="CF133" s="10"/>
      <c r="CG133" s="10"/>
      <c r="CH133" s="10"/>
      <c r="CI133" s="10"/>
      <c r="CJ133" s="10"/>
      <c r="CK133" s="10"/>
      <c r="CL133" s="10"/>
      <c r="CM133" s="10"/>
      <c r="CN133" s="10"/>
      <c r="CO133" s="10"/>
    </row>
    <row r="134" spans="5:93" x14ac:dyDescent="0.25"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  <c r="AT134" s="10"/>
      <c r="AU134" s="10"/>
      <c r="AV134" s="10"/>
      <c r="AW134" s="10"/>
      <c r="AX134" s="10"/>
      <c r="AY134" s="10"/>
      <c r="AZ134" s="10"/>
      <c r="BA134" s="10"/>
      <c r="BB134" s="10"/>
      <c r="BC134" s="10"/>
      <c r="BD134" s="10"/>
      <c r="BE134" s="10"/>
      <c r="BF134" s="10"/>
      <c r="BG134" s="10"/>
      <c r="BH134" s="10"/>
      <c r="BI134" s="10"/>
      <c r="BJ134" s="10"/>
      <c r="BK134" s="10"/>
      <c r="BL134" s="10"/>
      <c r="BM134" s="10"/>
      <c r="BN134" s="10"/>
      <c r="BO134" s="10"/>
      <c r="BP134" s="10"/>
      <c r="BQ134" s="10"/>
      <c r="BR134" s="10"/>
      <c r="BS134" s="10"/>
      <c r="BT134" s="10"/>
      <c r="BU134" s="10"/>
      <c r="BV134" s="10"/>
      <c r="BW134" s="10"/>
      <c r="BX134" s="10"/>
      <c r="BY134" s="10"/>
      <c r="BZ134" s="10"/>
      <c r="CA134" s="10"/>
      <c r="CB134" s="10"/>
      <c r="CC134" s="10"/>
      <c r="CD134" s="10"/>
      <c r="CE134" s="10"/>
      <c r="CF134" s="10"/>
      <c r="CG134" s="10"/>
      <c r="CH134" s="10"/>
      <c r="CI134" s="10"/>
      <c r="CJ134" s="10"/>
      <c r="CK134" s="10"/>
      <c r="CL134" s="10"/>
      <c r="CM134" s="10"/>
      <c r="CN134" s="10"/>
      <c r="CO134" s="10"/>
    </row>
    <row r="135" spans="5:93" x14ac:dyDescent="0.25"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  <c r="AS135" s="10"/>
      <c r="AT135" s="10"/>
      <c r="AU135" s="10"/>
      <c r="AV135" s="10"/>
      <c r="AW135" s="10"/>
      <c r="AX135" s="10"/>
      <c r="AY135" s="10"/>
      <c r="AZ135" s="10"/>
      <c r="BA135" s="10"/>
      <c r="BB135" s="10"/>
      <c r="BC135" s="10"/>
      <c r="BD135" s="10"/>
      <c r="BE135" s="10"/>
      <c r="BF135" s="10"/>
      <c r="BG135" s="10"/>
      <c r="BH135" s="10"/>
      <c r="BI135" s="10"/>
      <c r="BJ135" s="10"/>
      <c r="BK135" s="10"/>
      <c r="BL135" s="10"/>
      <c r="BM135" s="10"/>
      <c r="BN135" s="10"/>
      <c r="BO135" s="10"/>
      <c r="BP135" s="10"/>
      <c r="BQ135" s="10"/>
      <c r="BR135" s="10"/>
      <c r="BS135" s="10"/>
      <c r="BT135" s="10"/>
      <c r="BU135" s="10"/>
      <c r="BV135" s="10"/>
      <c r="BW135" s="10"/>
      <c r="BX135" s="10"/>
      <c r="BY135" s="10"/>
      <c r="BZ135" s="10"/>
      <c r="CA135" s="10"/>
      <c r="CB135" s="10"/>
      <c r="CC135" s="10"/>
      <c r="CD135" s="10"/>
      <c r="CE135" s="10"/>
      <c r="CF135" s="10"/>
      <c r="CG135" s="10"/>
      <c r="CH135" s="10"/>
      <c r="CI135" s="10"/>
      <c r="CJ135" s="10"/>
      <c r="CK135" s="10"/>
      <c r="CL135" s="10"/>
      <c r="CM135" s="10"/>
      <c r="CN135" s="10"/>
      <c r="CO135" s="10"/>
    </row>
    <row r="136" spans="5:93" x14ac:dyDescent="0.25"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  <c r="AT136" s="10"/>
      <c r="AU136" s="10"/>
      <c r="AV136" s="10"/>
      <c r="AW136" s="10"/>
      <c r="AX136" s="10"/>
      <c r="AY136" s="10"/>
      <c r="AZ136" s="10"/>
      <c r="BA136" s="10"/>
      <c r="BB136" s="10"/>
      <c r="BC136" s="10"/>
      <c r="BD136" s="10"/>
      <c r="BE136" s="10"/>
      <c r="BF136" s="10"/>
      <c r="BG136" s="10"/>
      <c r="BH136" s="10"/>
      <c r="BI136" s="10"/>
      <c r="BJ136" s="10"/>
      <c r="BK136" s="10"/>
      <c r="BL136" s="10"/>
      <c r="BM136" s="10"/>
      <c r="BN136" s="10"/>
      <c r="BO136" s="10"/>
      <c r="BP136" s="10"/>
      <c r="BQ136" s="10"/>
      <c r="BR136" s="10"/>
      <c r="BS136" s="10"/>
      <c r="BT136" s="10"/>
      <c r="BU136" s="10"/>
      <c r="BV136" s="10"/>
      <c r="BW136" s="10"/>
      <c r="BX136" s="10"/>
      <c r="BY136" s="10"/>
      <c r="BZ136" s="10"/>
      <c r="CA136" s="10"/>
      <c r="CB136" s="10"/>
      <c r="CC136" s="10"/>
      <c r="CD136" s="10"/>
      <c r="CE136" s="10"/>
      <c r="CF136" s="10"/>
      <c r="CG136" s="10"/>
      <c r="CH136" s="10"/>
      <c r="CI136" s="10"/>
      <c r="CJ136" s="10"/>
      <c r="CK136" s="10"/>
      <c r="CL136" s="10"/>
      <c r="CM136" s="10"/>
      <c r="CN136" s="10"/>
      <c r="CO136" s="10"/>
    </row>
    <row r="137" spans="5:93" x14ac:dyDescent="0.25"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  <c r="AT137" s="10"/>
      <c r="AU137" s="10"/>
      <c r="AV137" s="10"/>
      <c r="AW137" s="10"/>
      <c r="AX137" s="10"/>
      <c r="AY137" s="10"/>
      <c r="AZ137" s="10"/>
      <c r="BA137" s="10"/>
      <c r="BB137" s="10"/>
      <c r="BC137" s="10"/>
      <c r="BD137" s="10"/>
      <c r="BE137" s="10"/>
      <c r="BF137" s="10"/>
      <c r="BG137" s="10"/>
      <c r="BH137" s="10"/>
      <c r="BI137" s="10"/>
      <c r="BJ137" s="10"/>
      <c r="BK137" s="10"/>
      <c r="BL137" s="10"/>
      <c r="BM137" s="10"/>
      <c r="BN137" s="10"/>
      <c r="BO137" s="10"/>
      <c r="BP137" s="10"/>
      <c r="BQ137" s="10"/>
      <c r="BR137" s="10"/>
      <c r="BS137" s="10"/>
      <c r="BT137" s="10"/>
      <c r="BU137" s="10"/>
      <c r="BV137" s="10"/>
      <c r="BW137" s="10"/>
      <c r="BX137" s="10"/>
      <c r="BY137" s="10"/>
      <c r="BZ137" s="10"/>
      <c r="CA137" s="10"/>
      <c r="CB137" s="10"/>
      <c r="CC137" s="10"/>
      <c r="CD137" s="10"/>
      <c r="CE137" s="10"/>
      <c r="CF137" s="10"/>
      <c r="CG137" s="10"/>
      <c r="CH137" s="10"/>
      <c r="CI137" s="10"/>
      <c r="CJ137" s="10"/>
      <c r="CK137" s="10"/>
      <c r="CL137" s="10"/>
      <c r="CM137" s="10"/>
      <c r="CN137" s="10"/>
      <c r="CO137" s="10"/>
    </row>
    <row r="138" spans="5:93" x14ac:dyDescent="0.25"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  <c r="AT138" s="10"/>
      <c r="AU138" s="10"/>
      <c r="AV138" s="10"/>
      <c r="AW138" s="10"/>
      <c r="AX138" s="10"/>
      <c r="AY138" s="10"/>
      <c r="AZ138" s="10"/>
      <c r="BA138" s="10"/>
      <c r="BB138" s="10"/>
      <c r="BC138" s="10"/>
      <c r="BD138" s="10"/>
      <c r="BE138" s="10"/>
      <c r="BF138" s="10"/>
      <c r="BG138" s="10"/>
      <c r="BH138" s="10"/>
      <c r="BI138" s="10"/>
      <c r="BJ138" s="10"/>
      <c r="BK138" s="10"/>
      <c r="BL138" s="10"/>
      <c r="BM138" s="10"/>
      <c r="BN138" s="10"/>
      <c r="BO138" s="10"/>
      <c r="BP138" s="10"/>
      <c r="BQ138" s="10"/>
      <c r="BR138" s="10"/>
      <c r="BS138" s="10"/>
      <c r="BT138" s="10"/>
      <c r="BU138" s="10"/>
      <c r="BV138" s="10"/>
      <c r="BW138" s="10"/>
      <c r="BX138" s="10"/>
      <c r="BY138" s="10"/>
      <c r="BZ138" s="10"/>
      <c r="CA138" s="10"/>
      <c r="CB138" s="10"/>
      <c r="CC138" s="10"/>
      <c r="CD138" s="10"/>
      <c r="CE138" s="10"/>
      <c r="CF138" s="10"/>
      <c r="CG138" s="10"/>
      <c r="CH138" s="10"/>
      <c r="CI138" s="10"/>
      <c r="CJ138" s="10"/>
      <c r="CK138" s="10"/>
      <c r="CL138" s="10"/>
      <c r="CM138" s="10"/>
      <c r="CN138" s="10"/>
      <c r="CO138" s="10"/>
    </row>
    <row r="139" spans="5:93" x14ac:dyDescent="0.25"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  <c r="AT139" s="10"/>
      <c r="AU139" s="10"/>
      <c r="AV139" s="10"/>
      <c r="AW139" s="10"/>
      <c r="AX139" s="10"/>
      <c r="AY139" s="10"/>
      <c r="AZ139" s="10"/>
      <c r="BA139" s="10"/>
      <c r="BB139" s="10"/>
      <c r="BC139" s="10"/>
      <c r="BD139" s="10"/>
      <c r="BE139" s="10"/>
      <c r="BF139" s="10"/>
      <c r="BG139" s="10"/>
      <c r="BH139" s="10"/>
      <c r="BI139" s="10"/>
      <c r="BJ139" s="10"/>
      <c r="BK139" s="10"/>
      <c r="BL139" s="10"/>
      <c r="BM139" s="10"/>
      <c r="BN139" s="10"/>
      <c r="BO139" s="10"/>
      <c r="BP139" s="10"/>
      <c r="BQ139" s="10"/>
      <c r="BR139" s="10"/>
      <c r="BS139" s="10"/>
      <c r="BT139" s="10"/>
      <c r="BU139" s="10"/>
      <c r="BV139" s="10"/>
      <c r="BW139" s="10"/>
      <c r="BX139" s="10"/>
      <c r="BY139" s="10"/>
      <c r="BZ139" s="10"/>
      <c r="CA139" s="10"/>
      <c r="CB139" s="10"/>
      <c r="CC139" s="10"/>
      <c r="CD139" s="10"/>
      <c r="CE139" s="10"/>
      <c r="CF139" s="10"/>
      <c r="CG139" s="10"/>
      <c r="CH139" s="10"/>
      <c r="CI139" s="10"/>
      <c r="CJ139" s="10"/>
      <c r="CK139" s="10"/>
      <c r="CL139" s="10"/>
      <c r="CM139" s="10"/>
      <c r="CN139" s="10"/>
      <c r="CO139" s="10"/>
    </row>
    <row r="140" spans="5:93" x14ac:dyDescent="0.25"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  <c r="AT140" s="10"/>
      <c r="AU140" s="10"/>
      <c r="AV140" s="10"/>
      <c r="AW140" s="10"/>
      <c r="AX140" s="10"/>
      <c r="AY140" s="10"/>
      <c r="AZ140" s="10"/>
      <c r="BA140" s="10"/>
      <c r="BB140" s="10"/>
      <c r="BC140" s="10"/>
      <c r="BD140" s="10"/>
      <c r="BE140" s="10"/>
      <c r="BF140" s="10"/>
      <c r="BG140" s="10"/>
      <c r="BH140" s="10"/>
      <c r="BI140" s="10"/>
      <c r="BJ140" s="10"/>
      <c r="BK140" s="10"/>
      <c r="BL140" s="10"/>
      <c r="BM140" s="10"/>
      <c r="BN140" s="10"/>
      <c r="BO140" s="10"/>
      <c r="BP140" s="10"/>
      <c r="BQ140" s="10"/>
      <c r="BR140" s="10"/>
      <c r="BS140" s="10"/>
      <c r="BT140" s="10"/>
      <c r="BU140" s="10"/>
      <c r="BV140" s="10"/>
      <c r="BW140" s="10"/>
      <c r="BX140" s="10"/>
      <c r="BY140" s="10"/>
      <c r="BZ140" s="10"/>
      <c r="CA140" s="10"/>
      <c r="CB140" s="10"/>
      <c r="CC140" s="10"/>
      <c r="CD140" s="10"/>
      <c r="CE140" s="10"/>
      <c r="CF140" s="10"/>
      <c r="CG140" s="10"/>
      <c r="CH140" s="10"/>
      <c r="CI140" s="10"/>
      <c r="CJ140" s="10"/>
      <c r="CK140" s="10"/>
      <c r="CL140" s="10"/>
      <c r="CM140" s="10"/>
      <c r="CN140" s="10"/>
      <c r="CO140" s="10"/>
    </row>
    <row r="141" spans="5:93" x14ac:dyDescent="0.25"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  <c r="AS141" s="10"/>
      <c r="AT141" s="10"/>
      <c r="AU141" s="10"/>
      <c r="AV141" s="10"/>
      <c r="AW141" s="10"/>
      <c r="AX141" s="10"/>
      <c r="AY141" s="10"/>
      <c r="AZ141" s="10"/>
      <c r="BA141" s="10"/>
      <c r="BB141" s="10"/>
      <c r="BC141" s="10"/>
      <c r="BD141" s="10"/>
      <c r="BE141" s="10"/>
      <c r="BF141" s="10"/>
      <c r="BG141" s="10"/>
      <c r="BH141" s="10"/>
      <c r="BI141" s="10"/>
      <c r="BJ141" s="10"/>
      <c r="BK141" s="10"/>
      <c r="BL141" s="10"/>
      <c r="BM141" s="10"/>
      <c r="BN141" s="10"/>
      <c r="BO141" s="10"/>
      <c r="BP141" s="10"/>
      <c r="BQ141" s="10"/>
      <c r="BR141" s="10"/>
      <c r="BS141" s="10"/>
      <c r="BT141" s="10"/>
      <c r="BU141" s="10"/>
      <c r="BV141" s="10"/>
      <c r="BW141" s="10"/>
      <c r="BX141" s="10"/>
      <c r="BY141" s="10"/>
      <c r="BZ141" s="10"/>
      <c r="CA141" s="10"/>
      <c r="CB141" s="10"/>
      <c r="CC141" s="10"/>
      <c r="CD141" s="10"/>
      <c r="CE141" s="10"/>
      <c r="CF141" s="10"/>
      <c r="CG141" s="10"/>
      <c r="CH141" s="10"/>
      <c r="CI141" s="10"/>
      <c r="CJ141" s="10"/>
      <c r="CK141" s="10"/>
      <c r="CL141" s="10"/>
      <c r="CM141" s="10"/>
      <c r="CN141" s="10"/>
      <c r="CO141" s="10"/>
    </row>
    <row r="142" spans="5:93" x14ac:dyDescent="0.25"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  <c r="AT142" s="10"/>
      <c r="AU142" s="10"/>
      <c r="AV142" s="10"/>
      <c r="AW142" s="10"/>
      <c r="AX142" s="10"/>
      <c r="AY142" s="10"/>
      <c r="AZ142" s="10"/>
      <c r="BA142" s="10"/>
      <c r="BB142" s="10"/>
      <c r="BC142" s="10"/>
      <c r="BD142" s="10"/>
      <c r="BE142" s="10"/>
      <c r="BF142" s="10"/>
      <c r="BG142" s="10"/>
      <c r="BH142" s="10"/>
      <c r="BI142" s="10"/>
      <c r="BJ142" s="10"/>
      <c r="BK142" s="10"/>
      <c r="BL142" s="10"/>
      <c r="BM142" s="10"/>
      <c r="BN142" s="10"/>
      <c r="BO142" s="10"/>
      <c r="BP142" s="10"/>
      <c r="BQ142" s="10"/>
      <c r="BR142" s="10"/>
      <c r="BS142" s="10"/>
      <c r="BT142" s="10"/>
      <c r="BU142" s="10"/>
      <c r="BV142" s="10"/>
      <c r="BW142" s="10"/>
      <c r="BX142" s="10"/>
      <c r="BY142" s="10"/>
      <c r="BZ142" s="10"/>
      <c r="CA142" s="10"/>
      <c r="CB142" s="10"/>
      <c r="CC142" s="10"/>
      <c r="CD142" s="10"/>
      <c r="CE142" s="10"/>
      <c r="CF142" s="10"/>
      <c r="CG142" s="10"/>
      <c r="CH142" s="10"/>
      <c r="CI142" s="10"/>
      <c r="CJ142" s="10"/>
      <c r="CK142" s="10"/>
      <c r="CL142" s="10"/>
      <c r="CM142" s="10"/>
      <c r="CN142" s="10"/>
      <c r="CO142" s="10"/>
    </row>
    <row r="143" spans="5:93" x14ac:dyDescent="0.25"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  <c r="AT143" s="10"/>
      <c r="AU143" s="10"/>
      <c r="AV143" s="10"/>
      <c r="AW143" s="10"/>
      <c r="AX143" s="10"/>
      <c r="AY143" s="10"/>
      <c r="AZ143" s="10"/>
      <c r="BA143" s="10"/>
      <c r="BB143" s="10"/>
      <c r="BC143" s="10"/>
      <c r="BD143" s="10"/>
      <c r="BE143" s="10"/>
      <c r="BF143" s="10"/>
      <c r="BG143" s="10"/>
      <c r="BH143" s="10"/>
      <c r="BI143" s="10"/>
      <c r="BJ143" s="10"/>
      <c r="BK143" s="10"/>
      <c r="BL143" s="10"/>
      <c r="BM143" s="10"/>
      <c r="BN143" s="10"/>
      <c r="BO143" s="10"/>
      <c r="BP143" s="10"/>
      <c r="BQ143" s="10"/>
      <c r="BR143" s="10"/>
      <c r="BS143" s="10"/>
      <c r="BT143" s="10"/>
      <c r="BU143" s="10"/>
      <c r="BV143" s="10"/>
      <c r="BW143" s="10"/>
      <c r="BX143" s="10"/>
      <c r="BY143" s="10"/>
      <c r="BZ143" s="10"/>
      <c r="CA143" s="10"/>
      <c r="CB143" s="10"/>
      <c r="CC143" s="10"/>
      <c r="CD143" s="10"/>
      <c r="CE143" s="10"/>
      <c r="CF143" s="10"/>
      <c r="CG143" s="10"/>
      <c r="CH143" s="10"/>
      <c r="CI143" s="10"/>
      <c r="CJ143" s="10"/>
      <c r="CK143" s="10"/>
      <c r="CL143" s="10"/>
      <c r="CM143" s="10"/>
      <c r="CN143" s="10"/>
      <c r="CO143" s="10"/>
    </row>
    <row r="144" spans="5:93" x14ac:dyDescent="0.25"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/>
      <c r="AT144" s="10"/>
      <c r="AU144" s="10"/>
      <c r="AV144" s="10"/>
      <c r="AW144" s="10"/>
      <c r="AX144" s="10"/>
      <c r="AY144" s="10"/>
      <c r="AZ144" s="10"/>
      <c r="BA144" s="10"/>
      <c r="BB144" s="10"/>
      <c r="BC144" s="10"/>
      <c r="BD144" s="10"/>
      <c r="BE144" s="10"/>
      <c r="BF144" s="10"/>
      <c r="BG144" s="10"/>
      <c r="BH144" s="10"/>
      <c r="BI144" s="10"/>
      <c r="BJ144" s="10"/>
      <c r="BK144" s="10"/>
      <c r="BL144" s="10"/>
      <c r="BM144" s="10"/>
      <c r="BN144" s="10"/>
      <c r="BO144" s="10"/>
      <c r="BP144" s="10"/>
      <c r="BQ144" s="10"/>
      <c r="BR144" s="10"/>
      <c r="BS144" s="10"/>
      <c r="BT144" s="10"/>
      <c r="BU144" s="10"/>
      <c r="BV144" s="10"/>
      <c r="BW144" s="10"/>
      <c r="BX144" s="10"/>
      <c r="BY144" s="10"/>
      <c r="BZ144" s="10"/>
      <c r="CA144" s="10"/>
      <c r="CB144" s="10"/>
      <c r="CC144" s="10"/>
      <c r="CD144" s="10"/>
      <c r="CE144" s="10"/>
      <c r="CF144" s="10"/>
      <c r="CG144" s="10"/>
      <c r="CH144" s="10"/>
      <c r="CI144" s="10"/>
      <c r="CJ144" s="10"/>
      <c r="CK144" s="10"/>
      <c r="CL144" s="10"/>
      <c r="CM144" s="10"/>
      <c r="CN144" s="10"/>
      <c r="CO144" s="10"/>
    </row>
    <row r="145" spans="5:93" x14ac:dyDescent="0.25"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  <c r="AT145" s="10"/>
      <c r="AU145" s="10"/>
      <c r="AV145" s="10"/>
      <c r="AW145" s="10"/>
      <c r="AX145" s="10"/>
      <c r="AY145" s="10"/>
      <c r="AZ145" s="10"/>
      <c r="BA145" s="10"/>
      <c r="BB145" s="10"/>
      <c r="BC145" s="10"/>
      <c r="BD145" s="10"/>
      <c r="BE145" s="10"/>
      <c r="BF145" s="10"/>
      <c r="BG145" s="10"/>
      <c r="BH145" s="10"/>
      <c r="BI145" s="10"/>
      <c r="BJ145" s="10"/>
      <c r="BK145" s="10"/>
      <c r="BL145" s="10"/>
      <c r="BM145" s="10"/>
      <c r="BN145" s="10"/>
      <c r="BO145" s="10"/>
      <c r="BP145" s="10"/>
      <c r="BQ145" s="10"/>
      <c r="BR145" s="10"/>
      <c r="BS145" s="10"/>
      <c r="BT145" s="10"/>
      <c r="BU145" s="10"/>
      <c r="BV145" s="10"/>
      <c r="BW145" s="10"/>
      <c r="BX145" s="10"/>
      <c r="BY145" s="10"/>
      <c r="BZ145" s="10"/>
      <c r="CA145" s="10"/>
      <c r="CB145" s="10"/>
      <c r="CC145" s="10"/>
      <c r="CD145" s="10"/>
      <c r="CE145" s="10"/>
      <c r="CF145" s="10"/>
      <c r="CG145" s="10"/>
      <c r="CH145" s="10"/>
      <c r="CI145" s="10"/>
      <c r="CJ145" s="10"/>
      <c r="CK145" s="10"/>
      <c r="CL145" s="10"/>
      <c r="CM145" s="10"/>
      <c r="CN145" s="10"/>
      <c r="CO145" s="10"/>
    </row>
    <row r="146" spans="5:93" x14ac:dyDescent="0.25"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  <c r="AT146" s="10"/>
      <c r="AU146" s="10"/>
      <c r="AV146" s="10"/>
      <c r="AW146" s="10"/>
      <c r="AX146" s="10"/>
      <c r="AY146" s="10"/>
      <c r="AZ146" s="10"/>
      <c r="BA146" s="10"/>
      <c r="BB146" s="10"/>
      <c r="BC146" s="10"/>
      <c r="BD146" s="10"/>
      <c r="BE146" s="10"/>
      <c r="BF146" s="10"/>
      <c r="BG146" s="10"/>
      <c r="BH146" s="10"/>
      <c r="BI146" s="10"/>
      <c r="BJ146" s="10"/>
      <c r="BK146" s="10"/>
      <c r="BL146" s="10"/>
      <c r="BM146" s="10"/>
      <c r="BN146" s="10"/>
      <c r="BO146" s="10"/>
      <c r="BP146" s="10"/>
      <c r="BQ146" s="10"/>
      <c r="BR146" s="10"/>
      <c r="BS146" s="10"/>
      <c r="BT146" s="10"/>
      <c r="BU146" s="10"/>
      <c r="BV146" s="10"/>
      <c r="BW146" s="10"/>
      <c r="BX146" s="10"/>
      <c r="BY146" s="10"/>
      <c r="BZ146" s="10"/>
      <c r="CA146" s="10"/>
      <c r="CB146" s="10"/>
      <c r="CC146" s="10"/>
      <c r="CD146" s="10"/>
      <c r="CE146" s="10"/>
      <c r="CF146" s="10"/>
      <c r="CG146" s="10"/>
      <c r="CH146" s="10"/>
      <c r="CI146" s="10"/>
      <c r="CJ146" s="10"/>
      <c r="CK146" s="10"/>
      <c r="CL146" s="10"/>
      <c r="CM146" s="10"/>
      <c r="CN146" s="10"/>
      <c r="CO146" s="10"/>
    </row>
    <row r="147" spans="5:93" x14ac:dyDescent="0.25"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/>
      <c r="AT147" s="10"/>
      <c r="AU147" s="10"/>
      <c r="AV147" s="10"/>
      <c r="AW147" s="10"/>
      <c r="AX147" s="10"/>
      <c r="AY147" s="10"/>
      <c r="AZ147" s="10"/>
      <c r="BA147" s="10"/>
      <c r="BB147" s="10"/>
      <c r="BC147" s="10"/>
      <c r="BD147" s="10"/>
      <c r="BE147" s="10"/>
      <c r="BF147" s="10"/>
      <c r="BG147" s="10"/>
      <c r="BH147" s="10"/>
      <c r="BI147" s="10"/>
      <c r="BJ147" s="10"/>
      <c r="BK147" s="10"/>
      <c r="BL147" s="10"/>
      <c r="BM147" s="10"/>
      <c r="BN147" s="10"/>
      <c r="BO147" s="10"/>
      <c r="BP147" s="10"/>
      <c r="BQ147" s="10"/>
      <c r="BR147" s="10"/>
      <c r="BS147" s="10"/>
      <c r="BT147" s="10"/>
      <c r="BU147" s="10"/>
      <c r="BV147" s="10"/>
      <c r="BW147" s="10"/>
      <c r="BX147" s="10"/>
      <c r="BY147" s="10"/>
      <c r="BZ147" s="10"/>
      <c r="CA147" s="10"/>
      <c r="CB147" s="10"/>
      <c r="CC147" s="10"/>
      <c r="CD147" s="10"/>
      <c r="CE147" s="10"/>
      <c r="CF147" s="10"/>
      <c r="CG147" s="10"/>
      <c r="CH147" s="10"/>
      <c r="CI147" s="10"/>
      <c r="CJ147" s="10"/>
      <c r="CK147" s="10"/>
      <c r="CL147" s="10"/>
      <c r="CM147" s="10"/>
      <c r="CN147" s="10"/>
      <c r="CO147" s="10"/>
    </row>
    <row r="148" spans="5:93" x14ac:dyDescent="0.25"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/>
      <c r="AT148" s="10"/>
      <c r="AU148" s="10"/>
      <c r="AV148" s="10"/>
      <c r="AW148" s="10"/>
      <c r="AX148" s="10"/>
      <c r="AY148" s="10"/>
      <c r="AZ148" s="10"/>
      <c r="BA148" s="10"/>
      <c r="BB148" s="10"/>
      <c r="BC148" s="10"/>
      <c r="BD148" s="10"/>
      <c r="BE148" s="10"/>
      <c r="BF148" s="10"/>
      <c r="BG148" s="10"/>
      <c r="BH148" s="10"/>
      <c r="BI148" s="10"/>
      <c r="BJ148" s="10"/>
      <c r="BK148" s="10"/>
      <c r="BL148" s="10"/>
      <c r="BM148" s="10"/>
      <c r="BN148" s="10"/>
      <c r="BO148" s="10"/>
      <c r="BP148" s="10"/>
      <c r="BQ148" s="10"/>
      <c r="BR148" s="10"/>
      <c r="BS148" s="10"/>
      <c r="BT148" s="10"/>
      <c r="BU148" s="10"/>
      <c r="BV148" s="10"/>
      <c r="BW148" s="10"/>
      <c r="BX148" s="10"/>
      <c r="BY148" s="10"/>
      <c r="BZ148" s="10"/>
      <c r="CA148" s="10"/>
      <c r="CB148" s="10"/>
      <c r="CC148" s="10"/>
      <c r="CD148" s="10"/>
      <c r="CE148" s="10"/>
      <c r="CF148" s="10"/>
      <c r="CG148" s="10"/>
      <c r="CH148" s="10"/>
      <c r="CI148" s="10"/>
      <c r="CJ148" s="10"/>
      <c r="CK148" s="10"/>
      <c r="CL148" s="10"/>
      <c r="CM148" s="10"/>
      <c r="CN148" s="10"/>
      <c r="CO148" s="10"/>
    </row>
    <row r="149" spans="5:93" x14ac:dyDescent="0.25"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  <c r="AT149" s="10"/>
      <c r="AU149" s="10"/>
      <c r="AV149" s="10"/>
      <c r="AW149" s="10"/>
      <c r="AX149" s="10"/>
      <c r="AY149" s="10"/>
      <c r="AZ149" s="10"/>
      <c r="BA149" s="10"/>
      <c r="BB149" s="10"/>
      <c r="BC149" s="10"/>
      <c r="BD149" s="10"/>
      <c r="BE149" s="10"/>
      <c r="BF149" s="10"/>
      <c r="BG149" s="10"/>
      <c r="BH149" s="10"/>
      <c r="BI149" s="10"/>
      <c r="BJ149" s="10"/>
      <c r="BK149" s="10"/>
      <c r="BL149" s="10"/>
      <c r="BM149" s="10"/>
      <c r="BN149" s="10"/>
      <c r="BO149" s="10"/>
      <c r="BP149" s="10"/>
      <c r="BQ149" s="10"/>
      <c r="BR149" s="10"/>
      <c r="BS149" s="10"/>
      <c r="BT149" s="10"/>
      <c r="BU149" s="10"/>
      <c r="BV149" s="10"/>
      <c r="BW149" s="10"/>
      <c r="BX149" s="10"/>
      <c r="BY149" s="10"/>
      <c r="BZ149" s="10"/>
      <c r="CA149" s="10"/>
      <c r="CB149" s="10"/>
      <c r="CC149" s="10"/>
      <c r="CD149" s="10"/>
      <c r="CE149" s="10"/>
      <c r="CF149" s="10"/>
      <c r="CG149" s="10"/>
      <c r="CH149" s="10"/>
      <c r="CI149" s="10"/>
      <c r="CJ149" s="10"/>
      <c r="CK149" s="10"/>
      <c r="CL149" s="10"/>
      <c r="CM149" s="10"/>
      <c r="CN149" s="10"/>
      <c r="CO149" s="10"/>
    </row>
    <row r="150" spans="5:93" x14ac:dyDescent="0.25"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  <c r="AT150" s="10"/>
      <c r="AU150" s="10"/>
      <c r="AV150" s="10"/>
      <c r="AW150" s="10"/>
      <c r="AX150" s="10"/>
      <c r="AY150" s="10"/>
      <c r="AZ150" s="10"/>
      <c r="BA150" s="10"/>
      <c r="BB150" s="10"/>
      <c r="BC150" s="10"/>
      <c r="BD150" s="10"/>
      <c r="BE150" s="10"/>
      <c r="BF150" s="10"/>
      <c r="BG150" s="10"/>
      <c r="BH150" s="10"/>
      <c r="BI150" s="10"/>
      <c r="BJ150" s="10"/>
      <c r="BK150" s="10"/>
      <c r="BL150" s="10"/>
      <c r="BM150" s="10"/>
      <c r="BN150" s="10"/>
      <c r="BO150" s="10"/>
      <c r="BP150" s="10"/>
      <c r="BQ150" s="10"/>
      <c r="BR150" s="10"/>
      <c r="BS150" s="10"/>
      <c r="BT150" s="10"/>
      <c r="BU150" s="10"/>
      <c r="BV150" s="10"/>
      <c r="BW150" s="10"/>
      <c r="BX150" s="10"/>
      <c r="BY150" s="10"/>
      <c r="BZ150" s="10"/>
      <c r="CA150" s="10"/>
      <c r="CB150" s="10"/>
      <c r="CC150" s="10"/>
      <c r="CD150" s="10"/>
      <c r="CE150" s="10"/>
      <c r="CF150" s="10"/>
      <c r="CG150" s="10"/>
      <c r="CH150" s="10"/>
      <c r="CI150" s="10"/>
      <c r="CJ150" s="10"/>
      <c r="CK150" s="10"/>
      <c r="CL150" s="10"/>
      <c r="CM150" s="10"/>
      <c r="CN150" s="10"/>
      <c r="CO150" s="10"/>
    </row>
    <row r="151" spans="5:93" x14ac:dyDescent="0.25"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  <c r="AT151" s="10"/>
      <c r="AU151" s="10"/>
      <c r="AV151" s="10"/>
      <c r="AW151" s="10"/>
      <c r="AX151" s="10"/>
      <c r="AY151" s="10"/>
      <c r="AZ151" s="10"/>
      <c r="BA151" s="10"/>
      <c r="BB151" s="10"/>
      <c r="BC151" s="10"/>
      <c r="BD151" s="10"/>
      <c r="BE151" s="10"/>
      <c r="BF151" s="10"/>
      <c r="BG151" s="10"/>
      <c r="BH151" s="10"/>
      <c r="BI151" s="10"/>
      <c r="BJ151" s="10"/>
      <c r="BK151" s="10"/>
      <c r="BL151" s="10"/>
      <c r="BM151" s="10"/>
      <c r="BN151" s="10"/>
      <c r="BO151" s="10"/>
      <c r="BP151" s="10"/>
      <c r="BQ151" s="10"/>
      <c r="BR151" s="10"/>
      <c r="BS151" s="10"/>
      <c r="BT151" s="10"/>
      <c r="BU151" s="10"/>
      <c r="BV151" s="10"/>
      <c r="BW151" s="10"/>
      <c r="BX151" s="10"/>
      <c r="BY151" s="10"/>
      <c r="BZ151" s="10"/>
      <c r="CA151" s="10"/>
      <c r="CB151" s="10"/>
      <c r="CC151" s="10"/>
      <c r="CD151" s="10"/>
      <c r="CE151" s="10"/>
      <c r="CF151" s="10"/>
      <c r="CG151" s="10"/>
      <c r="CH151" s="10"/>
      <c r="CI151" s="10"/>
      <c r="CJ151" s="10"/>
      <c r="CK151" s="10"/>
      <c r="CL151" s="10"/>
      <c r="CM151" s="10"/>
      <c r="CN151" s="10"/>
      <c r="CO151" s="10"/>
    </row>
    <row r="152" spans="5:93" x14ac:dyDescent="0.25"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  <c r="AT152" s="10"/>
      <c r="AU152" s="10"/>
      <c r="AV152" s="10"/>
      <c r="AW152" s="10"/>
      <c r="AX152" s="10"/>
      <c r="AY152" s="10"/>
      <c r="AZ152" s="10"/>
      <c r="BA152" s="10"/>
      <c r="BB152" s="10"/>
      <c r="BC152" s="10"/>
      <c r="BD152" s="10"/>
      <c r="BE152" s="10"/>
      <c r="BF152" s="10"/>
      <c r="BG152" s="10"/>
      <c r="BH152" s="10"/>
      <c r="BI152" s="10"/>
      <c r="BJ152" s="10"/>
      <c r="BK152" s="10"/>
      <c r="BL152" s="10"/>
      <c r="BM152" s="10"/>
      <c r="BN152" s="10"/>
      <c r="BO152" s="10"/>
      <c r="BP152" s="10"/>
      <c r="BQ152" s="10"/>
      <c r="BR152" s="10"/>
      <c r="BS152" s="10"/>
      <c r="BT152" s="10"/>
      <c r="BU152" s="10"/>
      <c r="BV152" s="10"/>
      <c r="BW152" s="10"/>
      <c r="BX152" s="10"/>
      <c r="BY152" s="10"/>
      <c r="BZ152" s="10"/>
      <c r="CA152" s="10"/>
      <c r="CB152" s="10"/>
      <c r="CC152" s="10"/>
      <c r="CD152" s="10"/>
      <c r="CE152" s="10"/>
      <c r="CF152" s="10"/>
      <c r="CG152" s="10"/>
      <c r="CH152" s="10"/>
      <c r="CI152" s="10"/>
      <c r="CJ152" s="10"/>
      <c r="CK152" s="10"/>
      <c r="CL152" s="10"/>
      <c r="CM152" s="10"/>
      <c r="CN152" s="10"/>
      <c r="CO152" s="10"/>
    </row>
    <row r="153" spans="5:93" x14ac:dyDescent="0.25"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  <c r="AS153" s="10"/>
      <c r="AT153" s="10"/>
      <c r="AU153" s="10"/>
      <c r="AV153" s="10"/>
      <c r="AW153" s="10"/>
      <c r="AX153" s="10"/>
      <c r="AY153" s="10"/>
      <c r="AZ153" s="10"/>
      <c r="BA153" s="10"/>
      <c r="BB153" s="10"/>
      <c r="BC153" s="10"/>
      <c r="BD153" s="10"/>
      <c r="BE153" s="10"/>
      <c r="BF153" s="10"/>
      <c r="BG153" s="10"/>
      <c r="BH153" s="10"/>
      <c r="BI153" s="10"/>
      <c r="BJ153" s="10"/>
      <c r="BK153" s="10"/>
      <c r="BL153" s="10"/>
      <c r="BM153" s="10"/>
      <c r="BN153" s="10"/>
      <c r="BO153" s="10"/>
      <c r="BP153" s="10"/>
      <c r="BQ153" s="10"/>
      <c r="BR153" s="10"/>
      <c r="BS153" s="10"/>
      <c r="BT153" s="10"/>
      <c r="BU153" s="10"/>
      <c r="BV153" s="10"/>
      <c r="BW153" s="10"/>
      <c r="BX153" s="10"/>
      <c r="BY153" s="10"/>
      <c r="BZ153" s="10"/>
      <c r="CA153" s="10"/>
      <c r="CB153" s="10"/>
      <c r="CC153" s="10"/>
      <c r="CD153" s="10"/>
      <c r="CE153" s="10"/>
      <c r="CF153" s="10"/>
      <c r="CG153" s="10"/>
      <c r="CH153" s="10"/>
      <c r="CI153" s="10"/>
      <c r="CJ153" s="10"/>
      <c r="CK153" s="10"/>
      <c r="CL153" s="10"/>
      <c r="CM153" s="10"/>
      <c r="CN153" s="10"/>
      <c r="CO153" s="10"/>
    </row>
    <row r="154" spans="5:93" x14ac:dyDescent="0.25"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  <c r="AT154" s="10"/>
      <c r="AU154" s="10"/>
      <c r="AV154" s="10"/>
      <c r="AW154" s="10"/>
      <c r="AX154" s="10"/>
      <c r="AY154" s="10"/>
      <c r="AZ154" s="10"/>
      <c r="BA154" s="10"/>
      <c r="BB154" s="10"/>
      <c r="BC154" s="10"/>
      <c r="BD154" s="10"/>
      <c r="BE154" s="10"/>
      <c r="BF154" s="10"/>
      <c r="BG154" s="10"/>
      <c r="BH154" s="10"/>
      <c r="BI154" s="10"/>
      <c r="BJ154" s="10"/>
      <c r="BK154" s="10"/>
      <c r="BL154" s="10"/>
      <c r="BM154" s="10"/>
      <c r="BN154" s="10"/>
      <c r="BO154" s="10"/>
      <c r="BP154" s="10"/>
      <c r="BQ154" s="10"/>
      <c r="BR154" s="10"/>
      <c r="BS154" s="10"/>
      <c r="BT154" s="10"/>
      <c r="BU154" s="10"/>
      <c r="BV154" s="10"/>
      <c r="BW154" s="10"/>
      <c r="BX154" s="10"/>
      <c r="BY154" s="10"/>
      <c r="BZ154" s="10"/>
      <c r="CA154" s="10"/>
      <c r="CB154" s="10"/>
      <c r="CC154" s="10"/>
      <c r="CD154" s="10"/>
      <c r="CE154" s="10"/>
      <c r="CF154" s="10"/>
      <c r="CG154" s="10"/>
      <c r="CH154" s="10"/>
      <c r="CI154" s="10"/>
      <c r="CJ154" s="10"/>
      <c r="CK154" s="10"/>
      <c r="CL154" s="10"/>
      <c r="CM154" s="10"/>
      <c r="CN154" s="10"/>
      <c r="CO154" s="10"/>
    </row>
    <row r="155" spans="5:93" x14ac:dyDescent="0.25"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  <c r="AT155" s="10"/>
      <c r="AU155" s="10"/>
      <c r="AV155" s="10"/>
      <c r="AW155" s="10"/>
      <c r="AX155" s="10"/>
      <c r="AY155" s="10"/>
      <c r="AZ155" s="10"/>
      <c r="BA155" s="10"/>
      <c r="BB155" s="10"/>
      <c r="BC155" s="10"/>
      <c r="BD155" s="10"/>
      <c r="BE155" s="10"/>
      <c r="BF155" s="10"/>
      <c r="BG155" s="10"/>
      <c r="BH155" s="10"/>
      <c r="BI155" s="10"/>
      <c r="BJ155" s="10"/>
      <c r="BK155" s="10"/>
      <c r="BL155" s="10"/>
      <c r="BM155" s="10"/>
      <c r="BN155" s="10"/>
      <c r="BO155" s="10"/>
      <c r="BP155" s="10"/>
      <c r="BQ155" s="10"/>
      <c r="BR155" s="10"/>
      <c r="BS155" s="10"/>
      <c r="BT155" s="10"/>
      <c r="BU155" s="10"/>
      <c r="BV155" s="10"/>
      <c r="BW155" s="10"/>
      <c r="BX155" s="10"/>
      <c r="BY155" s="10"/>
      <c r="BZ155" s="10"/>
      <c r="CA155" s="10"/>
      <c r="CB155" s="10"/>
      <c r="CC155" s="10"/>
      <c r="CD155" s="10"/>
      <c r="CE155" s="10"/>
      <c r="CF155" s="10"/>
      <c r="CG155" s="10"/>
      <c r="CH155" s="10"/>
      <c r="CI155" s="10"/>
      <c r="CJ155" s="10"/>
      <c r="CK155" s="10"/>
      <c r="CL155" s="10"/>
      <c r="CM155" s="10"/>
      <c r="CN155" s="10"/>
      <c r="CO155" s="10"/>
    </row>
    <row r="156" spans="5:93" x14ac:dyDescent="0.25"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  <c r="AT156" s="10"/>
      <c r="AU156" s="10"/>
      <c r="AV156" s="10"/>
      <c r="AW156" s="10"/>
      <c r="AX156" s="10"/>
      <c r="AY156" s="10"/>
      <c r="AZ156" s="10"/>
      <c r="BA156" s="10"/>
      <c r="BB156" s="10"/>
      <c r="BC156" s="10"/>
      <c r="BD156" s="10"/>
      <c r="BE156" s="10"/>
      <c r="BF156" s="10"/>
      <c r="BG156" s="10"/>
      <c r="BH156" s="10"/>
      <c r="BI156" s="10"/>
      <c r="BJ156" s="10"/>
      <c r="BK156" s="10"/>
      <c r="BL156" s="10"/>
      <c r="BM156" s="10"/>
      <c r="BN156" s="10"/>
      <c r="BO156" s="10"/>
      <c r="BP156" s="10"/>
      <c r="BQ156" s="10"/>
      <c r="BR156" s="10"/>
      <c r="BS156" s="10"/>
      <c r="BT156" s="10"/>
      <c r="BU156" s="10"/>
      <c r="BV156" s="10"/>
      <c r="BW156" s="10"/>
      <c r="BX156" s="10"/>
      <c r="BY156" s="10"/>
      <c r="BZ156" s="10"/>
      <c r="CA156" s="10"/>
      <c r="CB156" s="10"/>
      <c r="CC156" s="10"/>
      <c r="CD156" s="10"/>
      <c r="CE156" s="10"/>
      <c r="CF156" s="10"/>
      <c r="CG156" s="10"/>
      <c r="CH156" s="10"/>
      <c r="CI156" s="10"/>
      <c r="CJ156" s="10"/>
      <c r="CK156" s="10"/>
      <c r="CL156" s="10"/>
      <c r="CM156" s="10"/>
      <c r="CN156" s="10"/>
      <c r="CO156" s="10"/>
    </row>
    <row r="157" spans="5:93" x14ac:dyDescent="0.25"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  <c r="AT157" s="10"/>
      <c r="AU157" s="10"/>
      <c r="AV157" s="10"/>
      <c r="AW157" s="10"/>
      <c r="AX157" s="10"/>
      <c r="AY157" s="10"/>
      <c r="AZ157" s="10"/>
      <c r="BA157" s="10"/>
      <c r="BB157" s="10"/>
      <c r="BC157" s="10"/>
      <c r="BD157" s="10"/>
      <c r="BE157" s="10"/>
      <c r="BF157" s="10"/>
      <c r="BG157" s="10"/>
      <c r="BH157" s="10"/>
      <c r="BI157" s="10"/>
      <c r="BJ157" s="10"/>
      <c r="BK157" s="10"/>
      <c r="BL157" s="10"/>
      <c r="BM157" s="10"/>
      <c r="BN157" s="10"/>
      <c r="BO157" s="10"/>
      <c r="BP157" s="10"/>
      <c r="BQ157" s="10"/>
      <c r="BR157" s="10"/>
      <c r="BS157" s="10"/>
      <c r="BT157" s="10"/>
      <c r="BU157" s="10"/>
      <c r="BV157" s="10"/>
      <c r="BW157" s="10"/>
      <c r="BX157" s="10"/>
      <c r="BY157" s="10"/>
      <c r="BZ157" s="10"/>
      <c r="CA157" s="10"/>
      <c r="CB157" s="10"/>
      <c r="CC157" s="10"/>
      <c r="CD157" s="10"/>
      <c r="CE157" s="10"/>
      <c r="CF157" s="10"/>
      <c r="CG157" s="10"/>
      <c r="CH157" s="10"/>
      <c r="CI157" s="10"/>
      <c r="CJ157" s="10"/>
      <c r="CK157" s="10"/>
      <c r="CL157" s="10"/>
      <c r="CM157" s="10"/>
      <c r="CN157" s="10"/>
      <c r="CO157" s="10"/>
    </row>
    <row r="158" spans="5:93" x14ac:dyDescent="0.25"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  <c r="AT158" s="10"/>
      <c r="AU158" s="10"/>
      <c r="AV158" s="10"/>
      <c r="AW158" s="10"/>
      <c r="AX158" s="10"/>
      <c r="AY158" s="10"/>
      <c r="AZ158" s="10"/>
      <c r="BA158" s="10"/>
      <c r="BB158" s="10"/>
      <c r="BC158" s="10"/>
      <c r="BD158" s="10"/>
      <c r="BE158" s="10"/>
      <c r="BF158" s="10"/>
      <c r="BG158" s="10"/>
      <c r="BH158" s="10"/>
      <c r="BI158" s="10"/>
      <c r="BJ158" s="10"/>
      <c r="BK158" s="10"/>
      <c r="BL158" s="10"/>
      <c r="BM158" s="10"/>
      <c r="BN158" s="10"/>
      <c r="BO158" s="10"/>
      <c r="BP158" s="10"/>
      <c r="BQ158" s="10"/>
      <c r="BR158" s="10"/>
      <c r="BS158" s="10"/>
      <c r="BT158" s="10"/>
      <c r="BU158" s="10"/>
      <c r="BV158" s="10"/>
      <c r="BW158" s="10"/>
      <c r="BX158" s="10"/>
      <c r="BY158" s="10"/>
      <c r="BZ158" s="10"/>
      <c r="CA158" s="10"/>
      <c r="CB158" s="10"/>
      <c r="CC158" s="10"/>
      <c r="CD158" s="10"/>
      <c r="CE158" s="10"/>
      <c r="CF158" s="10"/>
      <c r="CG158" s="10"/>
      <c r="CH158" s="10"/>
      <c r="CI158" s="10"/>
      <c r="CJ158" s="10"/>
      <c r="CK158" s="10"/>
      <c r="CL158" s="10"/>
      <c r="CM158" s="10"/>
      <c r="CN158" s="10"/>
      <c r="CO158" s="10"/>
    </row>
    <row r="159" spans="5:93" x14ac:dyDescent="0.25"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  <c r="AS159" s="10"/>
      <c r="AT159" s="10"/>
      <c r="AU159" s="10"/>
      <c r="AV159" s="10"/>
      <c r="AW159" s="10"/>
      <c r="AX159" s="10"/>
      <c r="AY159" s="10"/>
      <c r="AZ159" s="10"/>
      <c r="BA159" s="10"/>
      <c r="BB159" s="10"/>
      <c r="BC159" s="10"/>
      <c r="BD159" s="10"/>
      <c r="BE159" s="10"/>
      <c r="BF159" s="10"/>
      <c r="BG159" s="10"/>
      <c r="BH159" s="10"/>
      <c r="BI159" s="10"/>
      <c r="BJ159" s="10"/>
      <c r="BK159" s="10"/>
      <c r="BL159" s="10"/>
      <c r="BM159" s="10"/>
      <c r="BN159" s="10"/>
      <c r="BO159" s="10"/>
      <c r="BP159" s="10"/>
      <c r="BQ159" s="10"/>
      <c r="BR159" s="10"/>
      <c r="BS159" s="10"/>
      <c r="BT159" s="10"/>
      <c r="BU159" s="10"/>
      <c r="BV159" s="10"/>
      <c r="BW159" s="10"/>
      <c r="BX159" s="10"/>
      <c r="BY159" s="10"/>
      <c r="BZ159" s="10"/>
      <c r="CA159" s="10"/>
      <c r="CB159" s="10"/>
      <c r="CC159" s="10"/>
      <c r="CD159" s="10"/>
      <c r="CE159" s="10"/>
      <c r="CF159" s="10"/>
      <c r="CG159" s="10"/>
      <c r="CH159" s="10"/>
      <c r="CI159" s="10"/>
      <c r="CJ159" s="10"/>
      <c r="CK159" s="10"/>
      <c r="CL159" s="10"/>
      <c r="CM159" s="10"/>
      <c r="CN159" s="10"/>
      <c r="CO159" s="10"/>
    </row>
    <row r="160" spans="5:93" x14ac:dyDescent="0.25"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  <c r="AS160" s="10"/>
      <c r="AT160" s="10"/>
      <c r="AU160" s="10"/>
      <c r="AV160" s="10"/>
      <c r="AW160" s="10"/>
      <c r="AX160" s="10"/>
      <c r="AY160" s="10"/>
      <c r="AZ160" s="10"/>
      <c r="BA160" s="10"/>
      <c r="BB160" s="10"/>
      <c r="BC160" s="10"/>
      <c r="BD160" s="10"/>
      <c r="BE160" s="10"/>
      <c r="BF160" s="10"/>
      <c r="BG160" s="10"/>
      <c r="BH160" s="10"/>
      <c r="BI160" s="10"/>
      <c r="BJ160" s="10"/>
      <c r="BK160" s="10"/>
      <c r="BL160" s="10"/>
      <c r="BM160" s="10"/>
      <c r="BN160" s="10"/>
      <c r="BO160" s="10"/>
      <c r="BP160" s="10"/>
      <c r="BQ160" s="10"/>
      <c r="BR160" s="10"/>
      <c r="BS160" s="10"/>
      <c r="BT160" s="10"/>
      <c r="BU160" s="10"/>
      <c r="BV160" s="10"/>
      <c r="BW160" s="10"/>
      <c r="BX160" s="10"/>
      <c r="BY160" s="10"/>
      <c r="BZ160" s="10"/>
      <c r="CA160" s="10"/>
      <c r="CB160" s="10"/>
      <c r="CC160" s="10"/>
      <c r="CD160" s="10"/>
      <c r="CE160" s="10"/>
      <c r="CF160" s="10"/>
      <c r="CG160" s="10"/>
      <c r="CH160" s="10"/>
      <c r="CI160" s="10"/>
      <c r="CJ160" s="10"/>
      <c r="CK160" s="10"/>
      <c r="CL160" s="10"/>
      <c r="CM160" s="10"/>
      <c r="CN160" s="10"/>
      <c r="CO160" s="10"/>
    </row>
    <row r="161" spans="5:93" x14ac:dyDescent="0.25"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  <c r="AS161" s="10"/>
      <c r="AT161" s="10"/>
      <c r="AU161" s="10"/>
      <c r="AV161" s="10"/>
      <c r="AW161" s="10"/>
      <c r="AX161" s="10"/>
      <c r="AY161" s="10"/>
      <c r="AZ161" s="10"/>
      <c r="BA161" s="10"/>
      <c r="BB161" s="10"/>
      <c r="BC161" s="10"/>
      <c r="BD161" s="10"/>
      <c r="BE161" s="10"/>
      <c r="BF161" s="10"/>
      <c r="BG161" s="10"/>
      <c r="BH161" s="10"/>
      <c r="BI161" s="10"/>
      <c r="BJ161" s="10"/>
      <c r="BK161" s="10"/>
      <c r="BL161" s="10"/>
      <c r="BM161" s="10"/>
      <c r="BN161" s="10"/>
      <c r="BO161" s="10"/>
      <c r="BP161" s="10"/>
      <c r="BQ161" s="10"/>
      <c r="BR161" s="10"/>
      <c r="BS161" s="10"/>
      <c r="BT161" s="10"/>
      <c r="BU161" s="10"/>
      <c r="BV161" s="10"/>
      <c r="BW161" s="10"/>
      <c r="BX161" s="10"/>
      <c r="BY161" s="10"/>
      <c r="BZ161" s="10"/>
      <c r="CA161" s="10"/>
      <c r="CB161" s="10"/>
      <c r="CC161" s="10"/>
      <c r="CD161" s="10"/>
      <c r="CE161" s="10"/>
      <c r="CF161" s="10"/>
      <c r="CG161" s="10"/>
      <c r="CH161" s="10"/>
      <c r="CI161" s="10"/>
      <c r="CJ161" s="10"/>
      <c r="CK161" s="10"/>
      <c r="CL161" s="10"/>
      <c r="CM161" s="10"/>
      <c r="CN161" s="10"/>
      <c r="CO161" s="10"/>
    </row>
    <row r="162" spans="5:93" x14ac:dyDescent="0.25"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  <c r="AS162" s="10"/>
      <c r="AT162" s="10"/>
      <c r="AU162" s="10"/>
      <c r="AV162" s="10"/>
      <c r="AW162" s="10"/>
      <c r="AX162" s="10"/>
      <c r="AY162" s="10"/>
      <c r="AZ162" s="10"/>
      <c r="BA162" s="10"/>
      <c r="BB162" s="10"/>
      <c r="BC162" s="10"/>
      <c r="BD162" s="10"/>
      <c r="BE162" s="10"/>
      <c r="BF162" s="10"/>
      <c r="BG162" s="10"/>
      <c r="BH162" s="10"/>
      <c r="BI162" s="10"/>
      <c r="BJ162" s="10"/>
      <c r="BK162" s="10"/>
      <c r="BL162" s="10"/>
      <c r="BM162" s="10"/>
      <c r="BN162" s="10"/>
      <c r="BO162" s="10"/>
      <c r="BP162" s="10"/>
      <c r="BQ162" s="10"/>
      <c r="BR162" s="10"/>
      <c r="BS162" s="10"/>
      <c r="BT162" s="10"/>
      <c r="BU162" s="10"/>
      <c r="BV162" s="10"/>
      <c r="BW162" s="10"/>
      <c r="BX162" s="10"/>
      <c r="BY162" s="10"/>
      <c r="BZ162" s="10"/>
      <c r="CA162" s="10"/>
      <c r="CB162" s="10"/>
      <c r="CC162" s="10"/>
      <c r="CD162" s="10"/>
      <c r="CE162" s="10"/>
      <c r="CF162" s="10"/>
      <c r="CG162" s="10"/>
      <c r="CH162" s="10"/>
      <c r="CI162" s="10"/>
      <c r="CJ162" s="10"/>
      <c r="CK162" s="10"/>
      <c r="CL162" s="10"/>
      <c r="CM162" s="10"/>
      <c r="CN162" s="10"/>
      <c r="CO162" s="10"/>
    </row>
    <row r="163" spans="5:93" x14ac:dyDescent="0.25"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  <c r="AS163" s="10"/>
      <c r="AT163" s="10"/>
      <c r="AU163" s="10"/>
      <c r="AV163" s="10"/>
      <c r="AW163" s="10"/>
      <c r="AX163" s="10"/>
      <c r="AY163" s="10"/>
      <c r="AZ163" s="10"/>
      <c r="BA163" s="10"/>
      <c r="BB163" s="10"/>
      <c r="BC163" s="10"/>
      <c r="BD163" s="10"/>
      <c r="BE163" s="10"/>
      <c r="BF163" s="10"/>
      <c r="BG163" s="10"/>
      <c r="BH163" s="10"/>
      <c r="BI163" s="10"/>
      <c r="BJ163" s="10"/>
      <c r="BK163" s="10"/>
      <c r="BL163" s="10"/>
      <c r="BM163" s="10"/>
      <c r="BN163" s="10"/>
      <c r="BO163" s="10"/>
      <c r="BP163" s="10"/>
      <c r="BQ163" s="10"/>
      <c r="BR163" s="10"/>
      <c r="BS163" s="10"/>
      <c r="BT163" s="10"/>
      <c r="BU163" s="10"/>
      <c r="BV163" s="10"/>
      <c r="BW163" s="10"/>
      <c r="BX163" s="10"/>
      <c r="BY163" s="10"/>
      <c r="BZ163" s="10"/>
      <c r="CA163" s="10"/>
      <c r="CB163" s="10"/>
      <c r="CC163" s="10"/>
      <c r="CD163" s="10"/>
      <c r="CE163" s="10"/>
      <c r="CF163" s="10"/>
      <c r="CG163" s="10"/>
      <c r="CH163" s="10"/>
      <c r="CI163" s="10"/>
      <c r="CJ163" s="10"/>
      <c r="CK163" s="10"/>
      <c r="CL163" s="10"/>
      <c r="CM163" s="10"/>
      <c r="CN163" s="10"/>
      <c r="CO163" s="10"/>
    </row>
    <row r="164" spans="5:93" x14ac:dyDescent="0.25"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Q164" s="10"/>
      <c r="AR164" s="10"/>
      <c r="AS164" s="10"/>
      <c r="AT164" s="10"/>
      <c r="AU164" s="10"/>
      <c r="AV164" s="10"/>
      <c r="AW164" s="10"/>
      <c r="AX164" s="10"/>
      <c r="AY164" s="10"/>
      <c r="AZ164" s="10"/>
      <c r="BA164" s="10"/>
      <c r="BB164" s="10"/>
      <c r="BC164" s="10"/>
      <c r="BD164" s="10"/>
      <c r="BE164" s="10"/>
      <c r="BF164" s="10"/>
      <c r="BG164" s="10"/>
      <c r="BH164" s="10"/>
      <c r="BI164" s="10"/>
      <c r="BJ164" s="10"/>
      <c r="BK164" s="10"/>
      <c r="BL164" s="10"/>
      <c r="BM164" s="10"/>
      <c r="BN164" s="10"/>
      <c r="BO164" s="10"/>
      <c r="BP164" s="10"/>
      <c r="BQ164" s="10"/>
      <c r="BR164" s="10"/>
      <c r="BS164" s="10"/>
      <c r="BT164" s="10"/>
      <c r="BU164" s="10"/>
      <c r="BV164" s="10"/>
      <c r="BW164" s="10"/>
      <c r="BX164" s="10"/>
      <c r="BY164" s="10"/>
      <c r="BZ164" s="10"/>
      <c r="CA164" s="10"/>
      <c r="CB164" s="10"/>
      <c r="CC164" s="10"/>
      <c r="CD164" s="10"/>
      <c r="CE164" s="10"/>
      <c r="CF164" s="10"/>
      <c r="CG164" s="10"/>
      <c r="CH164" s="10"/>
      <c r="CI164" s="10"/>
      <c r="CJ164" s="10"/>
      <c r="CK164" s="10"/>
      <c r="CL164" s="10"/>
      <c r="CM164" s="10"/>
      <c r="CN164" s="10"/>
      <c r="CO164" s="10"/>
    </row>
    <row r="165" spans="5:93" x14ac:dyDescent="0.25"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Q165" s="10"/>
      <c r="AR165" s="10"/>
      <c r="AS165" s="10"/>
      <c r="AT165" s="10"/>
      <c r="AU165" s="10"/>
      <c r="AV165" s="10"/>
      <c r="AW165" s="10"/>
      <c r="AX165" s="10"/>
      <c r="AY165" s="10"/>
      <c r="AZ165" s="10"/>
      <c r="BA165" s="10"/>
      <c r="BB165" s="10"/>
      <c r="BC165" s="10"/>
      <c r="BD165" s="10"/>
      <c r="BE165" s="10"/>
      <c r="BF165" s="10"/>
      <c r="BG165" s="10"/>
      <c r="BH165" s="10"/>
      <c r="BI165" s="10"/>
      <c r="BJ165" s="10"/>
      <c r="BK165" s="10"/>
      <c r="BL165" s="10"/>
      <c r="BM165" s="10"/>
      <c r="BN165" s="10"/>
      <c r="BO165" s="10"/>
      <c r="BP165" s="10"/>
      <c r="BQ165" s="10"/>
      <c r="BR165" s="10"/>
      <c r="BS165" s="10"/>
      <c r="BT165" s="10"/>
      <c r="BU165" s="10"/>
      <c r="BV165" s="10"/>
      <c r="BW165" s="10"/>
      <c r="BX165" s="10"/>
      <c r="BY165" s="10"/>
      <c r="BZ165" s="10"/>
      <c r="CA165" s="10"/>
      <c r="CB165" s="10"/>
      <c r="CC165" s="10"/>
      <c r="CD165" s="10"/>
      <c r="CE165" s="10"/>
      <c r="CF165" s="10"/>
      <c r="CG165" s="10"/>
      <c r="CH165" s="10"/>
      <c r="CI165" s="10"/>
      <c r="CJ165" s="10"/>
      <c r="CK165" s="10"/>
      <c r="CL165" s="10"/>
      <c r="CM165" s="10"/>
      <c r="CN165" s="10"/>
      <c r="CO165" s="10"/>
    </row>
    <row r="166" spans="5:93" x14ac:dyDescent="0.25"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  <c r="AQ166" s="10"/>
      <c r="AR166" s="10"/>
      <c r="AS166" s="10"/>
      <c r="AT166" s="10"/>
      <c r="AU166" s="10"/>
      <c r="AV166" s="10"/>
      <c r="AW166" s="10"/>
      <c r="AX166" s="10"/>
      <c r="AY166" s="10"/>
      <c r="AZ166" s="10"/>
      <c r="BA166" s="10"/>
      <c r="BB166" s="10"/>
      <c r="BC166" s="10"/>
      <c r="BD166" s="10"/>
      <c r="BE166" s="10"/>
      <c r="BF166" s="10"/>
      <c r="BG166" s="10"/>
      <c r="BH166" s="10"/>
      <c r="BI166" s="10"/>
      <c r="BJ166" s="10"/>
      <c r="BK166" s="10"/>
      <c r="BL166" s="10"/>
      <c r="BM166" s="10"/>
      <c r="BN166" s="10"/>
      <c r="BO166" s="10"/>
      <c r="BP166" s="10"/>
      <c r="BQ166" s="10"/>
      <c r="BR166" s="10"/>
      <c r="BS166" s="10"/>
      <c r="BT166" s="10"/>
      <c r="BU166" s="10"/>
      <c r="BV166" s="10"/>
      <c r="BW166" s="10"/>
      <c r="BX166" s="10"/>
      <c r="BY166" s="10"/>
      <c r="BZ166" s="10"/>
      <c r="CA166" s="10"/>
      <c r="CB166" s="10"/>
      <c r="CC166" s="10"/>
      <c r="CD166" s="10"/>
      <c r="CE166" s="10"/>
      <c r="CF166" s="10"/>
      <c r="CG166" s="10"/>
      <c r="CH166" s="10"/>
      <c r="CI166" s="10"/>
      <c r="CJ166" s="10"/>
      <c r="CK166" s="10"/>
      <c r="CL166" s="10"/>
      <c r="CM166" s="10"/>
      <c r="CN166" s="10"/>
      <c r="CO166" s="10"/>
    </row>
    <row r="167" spans="5:93" x14ac:dyDescent="0.25"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  <c r="AQ167" s="10"/>
      <c r="AR167" s="10"/>
      <c r="AS167" s="10"/>
      <c r="AT167" s="10"/>
      <c r="AU167" s="10"/>
      <c r="AV167" s="10"/>
      <c r="AW167" s="10"/>
      <c r="AX167" s="10"/>
      <c r="AY167" s="10"/>
      <c r="AZ167" s="10"/>
      <c r="BA167" s="10"/>
      <c r="BB167" s="10"/>
      <c r="BC167" s="10"/>
      <c r="BD167" s="10"/>
      <c r="BE167" s="10"/>
      <c r="BF167" s="10"/>
      <c r="BG167" s="10"/>
      <c r="BH167" s="10"/>
      <c r="BI167" s="10"/>
      <c r="BJ167" s="10"/>
      <c r="BK167" s="10"/>
      <c r="BL167" s="10"/>
      <c r="BM167" s="10"/>
      <c r="BN167" s="10"/>
      <c r="BO167" s="10"/>
      <c r="BP167" s="10"/>
      <c r="BQ167" s="10"/>
      <c r="BR167" s="10"/>
      <c r="BS167" s="10"/>
      <c r="BT167" s="10"/>
      <c r="BU167" s="10"/>
      <c r="BV167" s="10"/>
      <c r="BW167" s="10"/>
      <c r="BX167" s="10"/>
      <c r="BY167" s="10"/>
      <c r="BZ167" s="10"/>
      <c r="CA167" s="10"/>
      <c r="CB167" s="10"/>
      <c r="CC167" s="10"/>
      <c r="CD167" s="10"/>
      <c r="CE167" s="10"/>
      <c r="CF167" s="10"/>
      <c r="CG167" s="10"/>
      <c r="CH167" s="10"/>
      <c r="CI167" s="10"/>
      <c r="CJ167" s="10"/>
      <c r="CK167" s="10"/>
      <c r="CL167" s="10"/>
      <c r="CM167" s="10"/>
      <c r="CN167" s="10"/>
      <c r="CO167" s="10"/>
    </row>
    <row r="168" spans="5:93" x14ac:dyDescent="0.25"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  <c r="AP168" s="10"/>
      <c r="AQ168" s="10"/>
      <c r="AR168" s="10"/>
      <c r="AS168" s="10"/>
      <c r="AT168" s="10"/>
      <c r="AU168" s="10"/>
      <c r="AV168" s="10"/>
      <c r="AW168" s="10"/>
      <c r="AX168" s="10"/>
      <c r="AY168" s="10"/>
      <c r="AZ168" s="10"/>
      <c r="BA168" s="10"/>
      <c r="BB168" s="10"/>
      <c r="BC168" s="10"/>
      <c r="BD168" s="10"/>
      <c r="BE168" s="10"/>
      <c r="BF168" s="10"/>
      <c r="BG168" s="10"/>
      <c r="BH168" s="10"/>
      <c r="BI168" s="10"/>
      <c r="BJ168" s="10"/>
      <c r="BK168" s="10"/>
      <c r="BL168" s="10"/>
      <c r="BM168" s="10"/>
      <c r="BN168" s="10"/>
      <c r="BO168" s="10"/>
      <c r="BP168" s="10"/>
      <c r="BQ168" s="10"/>
      <c r="BR168" s="10"/>
      <c r="BS168" s="10"/>
      <c r="BT168" s="10"/>
      <c r="BU168" s="10"/>
      <c r="BV168" s="10"/>
      <c r="BW168" s="10"/>
      <c r="BX168" s="10"/>
      <c r="BY168" s="10"/>
      <c r="BZ168" s="10"/>
      <c r="CA168" s="10"/>
      <c r="CB168" s="10"/>
      <c r="CC168" s="10"/>
      <c r="CD168" s="10"/>
      <c r="CE168" s="10"/>
      <c r="CF168" s="10"/>
      <c r="CG168" s="10"/>
      <c r="CH168" s="10"/>
      <c r="CI168" s="10"/>
      <c r="CJ168" s="10"/>
      <c r="CK168" s="10"/>
      <c r="CL168" s="10"/>
      <c r="CM168" s="10"/>
      <c r="CN168" s="10"/>
      <c r="CO168" s="10"/>
    </row>
    <row r="169" spans="5:93" x14ac:dyDescent="0.25"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  <c r="AQ169" s="10"/>
      <c r="AR169" s="10"/>
      <c r="AS169" s="10"/>
      <c r="AT169" s="10"/>
      <c r="AU169" s="10"/>
      <c r="AV169" s="10"/>
      <c r="AW169" s="10"/>
      <c r="AX169" s="10"/>
      <c r="AY169" s="10"/>
      <c r="AZ169" s="10"/>
      <c r="BA169" s="10"/>
      <c r="BB169" s="10"/>
      <c r="BC169" s="10"/>
      <c r="BD169" s="10"/>
      <c r="BE169" s="10"/>
      <c r="BF169" s="10"/>
      <c r="BG169" s="10"/>
      <c r="BH169" s="10"/>
      <c r="BI169" s="10"/>
      <c r="BJ169" s="10"/>
      <c r="BK169" s="10"/>
      <c r="BL169" s="10"/>
      <c r="BM169" s="10"/>
      <c r="BN169" s="10"/>
      <c r="BO169" s="10"/>
      <c r="BP169" s="10"/>
      <c r="BQ169" s="10"/>
      <c r="BR169" s="10"/>
      <c r="BS169" s="10"/>
      <c r="BT169" s="10"/>
      <c r="BU169" s="10"/>
      <c r="BV169" s="10"/>
      <c r="BW169" s="10"/>
      <c r="BX169" s="10"/>
      <c r="BY169" s="10"/>
      <c r="BZ169" s="10"/>
      <c r="CA169" s="10"/>
      <c r="CB169" s="10"/>
      <c r="CC169" s="10"/>
      <c r="CD169" s="10"/>
      <c r="CE169" s="10"/>
      <c r="CF169" s="10"/>
      <c r="CG169" s="10"/>
      <c r="CH169" s="10"/>
      <c r="CI169" s="10"/>
      <c r="CJ169" s="10"/>
      <c r="CK169" s="10"/>
      <c r="CL169" s="10"/>
      <c r="CM169" s="10"/>
      <c r="CN169" s="10"/>
      <c r="CO169" s="10"/>
    </row>
    <row r="170" spans="5:93" x14ac:dyDescent="0.25"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  <c r="AP170" s="10"/>
      <c r="AQ170" s="10"/>
      <c r="AR170" s="10"/>
      <c r="AS170" s="10"/>
      <c r="AT170" s="10"/>
      <c r="AU170" s="10"/>
      <c r="AV170" s="10"/>
      <c r="AW170" s="10"/>
      <c r="AX170" s="10"/>
      <c r="AY170" s="10"/>
      <c r="AZ170" s="10"/>
      <c r="BA170" s="10"/>
      <c r="BB170" s="10"/>
      <c r="BC170" s="10"/>
      <c r="BD170" s="10"/>
      <c r="BE170" s="10"/>
      <c r="BF170" s="10"/>
      <c r="BG170" s="10"/>
      <c r="BH170" s="10"/>
      <c r="BI170" s="10"/>
      <c r="BJ170" s="10"/>
      <c r="BK170" s="10"/>
      <c r="BL170" s="10"/>
      <c r="BM170" s="10"/>
      <c r="BN170" s="10"/>
      <c r="BO170" s="10"/>
      <c r="BP170" s="10"/>
      <c r="BQ170" s="10"/>
      <c r="BR170" s="10"/>
      <c r="BS170" s="10"/>
      <c r="BT170" s="10"/>
      <c r="BU170" s="10"/>
      <c r="BV170" s="10"/>
      <c r="BW170" s="10"/>
      <c r="BX170" s="10"/>
      <c r="BY170" s="10"/>
      <c r="BZ170" s="10"/>
      <c r="CA170" s="10"/>
      <c r="CB170" s="10"/>
      <c r="CC170" s="10"/>
      <c r="CD170" s="10"/>
      <c r="CE170" s="10"/>
      <c r="CF170" s="10"/>
      <c r="CG170" s="10"/>
      <c r="CH170" s="10"/>
      <c r="CI170" s="10"/>
      <c r="CJ170" s="10"/>
      <c r="CK170" s="10"/>
      <c r="CL170" s="10"/>
      <c r="CM170" s="10"/>
      <c r="CN170" s="10"/>
      <c r="CO170" s="10"/>
    </row>
    <row r="171" spans="5:93" x14ac:dyDescent="0.25"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  <c r="AQ171" s="10"/>
      <c r="AR171" s="10"/>
      <c r="AS171" s="10"/>
      <c r="AT171" s="10"/>
      <c r="AU171" s="10"/>
      <c r="AV171" s="10"/>
      <c r="AW171" s="10"/>
      <c r="AX171" s="10"/>
      <c r="AY171" s="10"/>
      <c r="AZ171" s="10"/>
      <c r="BA171" s="10"/>
      <c r="BB171" s="10"/>
      <c r="BC171" s="10"/>
      <c r="BD171" s="10"/>
      <c r="BE171" s="10"/>
      <c r="BF171" s="10"/>
      <c r="BG171" s="10"/>
      <c r="BH171" s="10"/>
      <c r="BI171" s="10"/>
      <c r="BJ171" s="10"/>
      <c r="BK171" s="10"/>
      <c r="BL171" s="10"/>
      <c r="BM171" s="10"/>
      <c r="BN171" s="10"/>
      <c r="BO171" s="10"/>
      <c r="BP171" s="10"/>
      <c r="BQ171" s="10"/>
      <c r="BR171" s="10"/>
      <c r="BS171" s="10"/>
      <c r="BT171" s="10"/>
      <c r="BU171" s="10"/>
      <c r="BV171" s="10"/>
      <c r="BW171" s="10"/>
      <c r="BX171" s="10"/>
      <c r="BY171" s="10"/>
      <c r="BZ171" s="10"/>
      <c r="CA171" s="10"/>
      <c r="CB171" s="10"/>
      <c r="CC171" s="10"/>
      <c r="CD171" s="10"/>
      <c r="CE171" s="10"/>
      <c r="CF171" s="10"/>
      <c r="CG171" s="10"/>
      <c r="CH171" s="10"/>
      <c r="CI171" s="10"/>
      <c r="CJ171" s="10"/>
      <c r="CK171" s="10"/>
      <c r="CL171" s="10"/>
      <c r="CM171" s="10"/>
      <c r="CN171" s="10"/>
      <c r="CO171" s="10"/>
    </row>
    <row r="172" spans="5:93" x14ac:dyDescent="0.25"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  <c r="AP172" s="10"/>
      <c r="AQ172" s="10"/>
      <c r="AR172" s="10"/>
      <c r="AS172" s="10"/>
      <c r="AT172" s="10"/>
      <c r="AU172" s="10"/>
      <c r="AV172" s="10"/>
      <c r="AW172" s="10"/>
      <c r="AX172" s="10"/>
      <c r="AY172" s="10"/>
      <c r="AZ172" s="10"/>
      <c r="BA172" s="10"/>
      <c r="BB172" s="10"/>
      <c r="BC172" s="10"/>
      <c r="BD172" s="10"/>
      <c r="BE172" s="10"/>
      <c r="BF172" s="10"/>
      <c r="BG172" s="10"/>
      <c r="BH172" s="10"/>
      <c r="BI172" s="10"/>
      <c r="BJ172" s="10"/>
      <c r="BK172" s="10"/>
      <c r="BL172" s="10"/>
      <c r="BM172" s="10"/>
      <c r="BN172" s="10"/>
      <c r="BO172" s="10"/>
      <c r="BP172" s="10"/>
      <c r="BQ172" s="10"/>
      <c r="BR172" s="10"/>
      <c r="BS172" s="10"/>
      <c r="BT172" s="10"/>
      <c r="BU172" s="10"/>
      <c r="BV172" s="10"/>
      <c r="BW172" s="10"/>
      <c r="BX172" s="10"/>
      <c r="BY172" s="10"/>
      <c r="BZ172" s="10"/>
      <c r="CA172" s="10"/>
      <c r="CB172" s="10"/>
      <c r="CC172" s="10"/>
      <c r="CD172" s="10"/>
      <c r="CE172" s="10"/>
      <c r="CF172" s="10"/>
      <c r="CG172" s="10"/>
      <c r="CH172" s="10"/>
      <c r="CI172" s="10"/>
      <c r="CJ172" s="10"/>
      <c r="CK172" s="10"/>
      <c r="CL172" s="10"/>
      <c r="CM172" s="10"/>
      <c r="CN172" s="10"/>
      <c r="CO172" s="10"/>
    </row>
    <row r="173" spans="5:93" x14ac:dyDescent="0.25"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10"/>
      <c r="AQ173" s="10"/>
      <c r="AR173" s="10"/>
      <c r="AS173" s="10"/>
      <c r="AT173" s="10"/>
      <c r="AU173" s="10"/>
      <c r="AV173" s="10"/>
      <c r="AW173" s="10"/>
      <c r="AX173" s="10"/>
      <c r="AY173" s="10"/>
      <c r="AZ173" s="10"/>
      <c r="BA173" s="10"/>
      <c r="BB173" s="10"/>
      <c r="BC173" s="10"/>
      <c r="BD173" s="10"/>
      <c r="BE173" s="10"/>
      <c r="BF173" s="10"/>
      <c r="BG173" s="10"/>
      <c r="BH173" s="10"/>
      <c r="BI173" s="10"/>
      <c r="BJ173" s="10"/>
      <c r="BK173" s="10"/>
      <c r="BL173" s="10"/>
      <c r="BM173" s="10"/>
      <c r="BN173" s="10"/>
      <c r="BO173" s="10"/>
      <c r="BP173" s="10"/>
      <c r="BQ173" s="10"/>
      <c r="BR173" s="10"/>
      <c r="BS173" s="10"/>
      <c r="BT173" s="10"/>
      <c r="BU173" s="10"/>
      <c r="BV173" s="10"/>
      <c r="BW173" s="10"/>
      <c r="BX173" s="10"/>
      <c r="BY173" s="10"/>
      <c r="BZ173" s="10"/>
      <c r="CA173" s="10"/>
      <c r="CB173" s="10"/>
      <c r="CC173" s="10"/>
      <c r="CD173" s="10"/>
      <c r="CE173" s="10"/>
      <c r="CF173" s="10"/>
      <c r="CG173" s="10"/>
      <c r="CH173" s="10"/>
      <c r="CI173" s="10"/>
      <c r="CJ173" s="10"/>
      <c r="CK173" s="10"/>
      <c r="CL173" s="10"/>
      <c r="CM173" s="10"/>
      <c r="CN173" s="10"/>
      <c r="CO173" s="10"/>
    </row>
    <row r="174" spans="5:93" x14ac:dyDescent="0.25"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  <c r="AP174" s="10"/>
      <c r="AQ174" s="10"/>
      <c r="AR174" s="10"/>
      <c r="AS174" s="10"/>
      <c r="AT174" s="10"/>
      <c r="AU174" s="10"/>
      <c r="AV174" s="10"/>
      <c r="AW174" s="10"/>
      <c r="AX174" s="10"/>
      <c r="AY174" s="10"/>
      <c r="AZ174" s="10"/>
      <c r="BA174" s="10"/>
      <c r="BB174" s="10"/>
      <c r="BC174" s="10"/>
      <c r="BD174" s="10"/>
      <c r="BE174" s="10"/>
      <c r="BF174" s="10"/>
      <c r="BG174" s="10"/>
      <c r="BH174" s="10"/>
      <c r="BI174" s="10"/>
      <c r="BJ174" s="10"/>
      <c r="BK174" s="10"/>
      <c r="BL174" s="10"/>
      <c r="BM174" s="10"/>
      <c r="BN174" s="10"/>
      <c r="BO174" s="10"/>
      <c r="BP174" s="10"/>
      <c r="BQ174" s="10"/>
      <c r="BR174" s="10"/>
      <c r="BS174" s="10"/>
      <c r="BT174" s="10"/>
      <c r="BU174" s="10"/>
      <c r="BV174" s="10"/>
      <c r="BW174" s="10"/>
      <c r="BX174" s="10"/>
      <c r="BY174" s="10"/>
      <c r="BZ174" s="10"/>
      <c r="CA174" s="10"/>
      <c r="CB174" s="10"/>
      <c r="CC174" s="10"/>
      <c r="CD174" s="10"/>
      <c r="CE174" s="10"/>
      <c r="CF174" s="10"/>
      <c r="CG174" s="10"/>
      <c r="CH174" s="10"/>
      <c r="CI174" s="10"/>
      <c r="CJ174" s="10"/>
      <c r="CK174" s="10"/>
      <c r="CL174" s="10"/>
      <c r="CM174" s="10"/>
      <c r="CN174" s="10"/>
      <c r="CO174" s="10"/>
    </row>
    <row r="175" spans="5:93" x14ac:dyDescent="0.25"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10"/>
      <c r="AQ175" s="10"/>
      <c r="AR175" s="10"/>
      <c r="AS175" s="10"/>
      <c r="AT175" s="10"/>
      <c r="AU175" s="10"/>
      <c r="AV175" s="10"/>
      <c r="AW175" s="10"/>
      <c r="AX175" s="10"/>
      <c r="AY175" s="10"/>
      <c r="AZ175" s="10"/>
      <c r="BA175" s="10"/>
      <c r="BB175" s="10"/>
      <c r="BC175" s="10"/>
      <c r="BD175" s="10"/>
      <c r="BE175" s="10"/>
      <c r="BF175" s="10"/>
      <c r="BG175" s="10"/>
      <c r="BH175" s="10"/>
      <c r="BI175" s="10"/>
      <c r="BJ175" s="10"/>
      <c r="BK175" s="10"/>
      <c r="BL175" s="10"/>
      <c r="BM175" s="10"/>
      <c r="BN175" s="10"/>
      <c r="BO175" s="10"/>
      <c r="BP175" s="10"/>
      <c r="BQ175" s="10"/>
      <c r="BR175" s="10"/>
      <c r="BS175" s="10"/>
      <c r="BT175" s="10"/>
      <c r="BU175" s="10"/>
      <c r="BV175" s="10"/>
      <c r="BW175" s="10"/>
      <c r="BX175" s="10"/>
      <c r="BY175" s="10"/>
      <c r="BZ175" s="10"/>
      <c r="CA175" s="10"/>
      <c r="CB175" s="10"/>
      <c r="CC175" s="10"/>
      <c r="CD175" s="10"/>
      <c r="CE175" s="10"/>
      <c r="CF175" s="10"/>
      <c r="CG175" s="10"/>
      <c r="CH175" s="10"/>
      <c r="CI175" s="10"/>
      <c r="CJ175" s="10"/>
      <c r="CK175" s="10"/>
      <c r="CL175" s="10"/>
      <c r="CM175" s="10"/>
      <c r="CN175" s="10"/>
      <c r="CO175" s="10"/>
    </row>
    <row r="176" spans="5:93" x14ac:dyDescent="0.25"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  <c r="AQ176" s="10"/>
      <c r="AR176" s="10"/>
      <c r="AS176" s="10"/>
      <c r="AT176" s="10"/>
      <c r="AU176" s="10"/>
      <c r="AV176" s="10"/>
      <c r="AW176" s="10"/>
      <c r="AX176" s="10"/>
      <c r="AY176" s="10"/>
      <c r="AZ176" s="10"/>
      <c r="BA176" s="10"/>
      <c r="BB176" s="10"/>
      <c r="BC176" s="10"/>
      <c r="BD176" s="10"/>
      <c r="BE176" s="10"/>
      <c r="BF176" s="10"/>
      <c r="BG176" s="10"/>
      <c r="BH176" s="10"/>
      <c r="BI176" s="10"/>
      <c r="BJ176" s="10"/>
      <c r="BK176" s="10"/>
      <c r="BL176" s="10"/>
      <c r="BM176" s="10"/>
      <c r="BN176" s="10"/>
      <c r="BO176" s="10"/>
      <c r="BP176" s="10"/>
      <c r="BQ176" s="10"/>
      <c r="BR176" s="10"/>
      <c r="BS176" s="10"/>
      <c r="BT176" s="10"/>
      <c r="BU176" s="10"/>
      <c r="BV176" s="10"/>
      <c r="BW176" s="10"/>
      <c r="BX176" s="10"/>
      <c r="BY176" s="10"/>
      <c r="BZ176" s="10"/>
      <c r="CA176" s="10"/>
      <c r="CB176" s="10"/>
      <c r="CC176" s="10"/>
      <c r="CD176" s="10"/>
      <c r="CE176" s="10"/>
      <c r="CF176" s="10"/>
      <c r="CG176" s="10"/>
      <c r="CH176" s="10"/>
      <c r="CI176" s="10"/>
      <c r="CJ176" s="10"/>
      <c r="CK176" s="10"/>
      <c r="CL176" s="10"/>
      <c r="CM176" s="10"/>
      <c r="CN176" s="10"/>
      <c r="CO176" s="10"/>
    </row>
    <row r="177" spans="5:93" x14ac:dyDescent="0.25"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  <c r="AQ177" s="10"/>
      <c r="AR177" s="10"/>
      <c r="AS177" s="10"/>
      <c r="AT177" s="10"/>
      <c r="AU177" s="10"/>
      <c r="AV177" s="10"/>
      <c r="AW177" s="10"/>
      <c r="AX177" s="10"/>
      <c r="AY177" s="10"/>
      <c r="AZ177" s="10"/>
      <c r="BA177" s="10"/>
      <c r="BB177" s="10"/>
      <c r="BC177" s="10"/>
      <c r="BD177" s="10"/>
      <c r="BE177" s="10"/>
      <c r="BF177" s="10"/>
      <c r="BG177" s="10"/>
      <c r="BH177" s="10"/>
      <c r="BI177" s="10"/>
      <c r="BJ177" s="10"/>
      <c r="BK177" s="10"/>
      <c r="BL177" s="10"/>
      <c r="BM177" s="10"/>
      <c r="BN177" s="10"/>
      <c r="BO177" s="10"/>
      <c r="BP177" s="10"/>
      <c r="BQ177" s="10"/>
      <c r="BR177" s="10"/>
      <c r="BS177" s="10"/>
      <c r="BT177" s="10"/>
      <c r="BU177" s="10"/>
      <c r="BV177" s="10"/>
      <c r="BW177" s="10"/>
      <c r="BX177" s="10"/>
      <c r="BY177" s="10"/>
      <c r="BZ177" s="10"/>
      <c r="CA177" s="10"/>
      <c r="CB177" s="10"/>
      <c r="CC177" s="10"/>
      <c r="CD177" s="10"/>
      <c r="CE177" s="10"/>
      <c r="CF177" s="10"/>
      <c r="CG177" s="10"/>
      <c r="CH177" s="10"/>
      <c r="CI177" s="10"/>
      <c r="CJ177" s="10"/>
      <c r="CK177" s="10"/>
      <c r="CL177" s="10"/>
      <c r="CM177" s="10"/>
      <c r="CN177" s="10"/>
      <c r="CO177" s="10"/>
    </row>
    <row r="178" spans="5:93" x14ac:dyDescent="0.25"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  <c r="AQ178" s="10"/>
      <c r="AR178" s="10"/>
      <c r="AS178" s="10"/>
      <c r="AT178" s="10"/>
      <c r="AU178" s="10"/>
      <c r="AV178" s="10"/>
      <c r="AW178" s="10"/>
      <c r="AX178" s="10"/>
      <c r="AY178" s="10"/>
      <c r="AZ178" s="10"/>
      <c r="BA178" s="10"/>
      <c r="BB178" s="10"/>
      <c r="BC178" s="10"/>
      <c r="BD178" s="10"/>
      <c r="BE178" s="10"/>
      <c r="BF178" s="10"/>
      <c r="BG178" s="10"/>
      <c r="BH178" s="10"/>
      <c r="BI178" s="10"/>
      <c r="BJ178" s="10"/>
      <c r="BK178" s="10"/>
      <c r="BL178" s="10"/>
      <c r="BM178" s="10"/>
      <c r="BN178" s="10"/>
      <c r="BO178" s="10"/>
      <c r="BP178" s="10"/>
      <c r="BQ178" s="10"/>
      <c r="BR178" s="10"/>
      <c r="BS178" s="10"/>
      <c r="BT178" s="10"/>
      <c r="BU178" s="10"/>
      <c r="BV178" s="10"/>
      <c r="BW178" s="10"/>
      <c r="BX178" s="10"/>
      <c r="BY178" s="10"/>
      <c r="BZ178" s="10"/>
      <c r="CA178" s="10"/>
      <c r="CB178" s="10"/>
      <c r="CC178" s="10"/>
      <c r="CD178" s="10"/>
      <c r="CE178" s="10"/>
      <c r="CF178" s="10"/>
      <c r="CG178" s="10"/>
      <c r="CH178" s="10"/>
      <c r="CI178" s="10"/>
      <c r="CJ178" s="10"/>
      <c r="CK178" s="10"/>
      <c r="CL178" s="10"/>
      <c r="CM178" s="10"/>
      <c r="CN178" s="10"/>
      <c r="CO178" s="10"/>
    </row>
    <row r="179" spans="5:93" x14ac:dyDescent="0.25"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  <c r="AQ179" s="10"/>
      <c r="AR179" s="10"/>
      <c r="AS179" s="10"/>
      <c r="AT179" s="10"/>
      <c r="AU179" s="10"/>
      <c r="AV179" s="10"/>
      <c r="AW179" s="10"/>
      <c r="AX179" s="10"/>
      <c r="AY179" s="10"/>
      <c r="AZ179" s="10"/>
      <c r="BA179" s="10"/>
      <c r="BB179" s="10"/>
      <c r="BC179" s="10"/>
      <c r="BD179" s="10"/>
      <c r="BE179" s="10"/>
      <c r="BF179" s="10"/>
      <c r="BG179" s="10"/>
      <c r="BH179" s="10"/>
      <c r="BI179" s="10"/>
      <c r="BJ179" s="10"/>
      <c r="BK179" s="10"/>
      <c r="BL179" s="10"/>
      <c r="BM179" s="10"/>
      <c r="BN179" s="10"/>
      <c r="BO179" s="10"/>
      <c r="BP179" s="10"/>
      <c r="BQ179" s="10"/>
      <c r="BR179" s="10"/>
      <c r="BS179" s="10"/>
      <c r="BT179" s="10"/>
      <c r="BU179" s="10"/>
      <c r="BV179" s="10"/>
      <c r="BW179" s="10"/>
      <c r="BX179" s="10"/>
      <c r="BY179" s="10"/>
      <c r="BZ179" s="10"/>
      <c r="CA179" s="10"/>
      <c r="CB179" s="10"/>
      <c r="CC179" s="10"/>
      <c r="CD179" s="10"/>
      <c r="CE179" s="10"/>
      <c r="CF179" s="10"/>
      <c r="CG179" s="10"/>
      <c r="CH179" s="10"/>
      <c r="CI179" s="10"/>
      <c r="CJ179" s="10"/>
      <c r="CK179" s="10"/>
      <c r="CL179" s="10"/>
      <c r="CM179" s="10"/>
      <c r="CN179" s="10"/>
      <c r="CO179" s="10"/>
    </row>
    <row r="180" spans="5:93" x14ac:dyDescent="0.25"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  <c r="AQ180" s="10"/>
      <c r="AR180" s="10"/>
      <c r="AS180" s="10"/>
      <c r="AT180" s="10"/>
      <c r="AU180" s="10"/>
      <c r="AV180" s="10"/>
      <c r="AW180" s="10"/>
      <c r="AX180" s="10"/>
      <c r="AY180" s="10"/>
      <c r="AZ180" s="10"/>
      <c r="BA180" s="10"/>
      <c r="BB180" s="10"/>
      <c r="BC180" s="10"/>
      <c r="BD180" s="10"/>
      <c r="BE180" s="10"/>
      <c r="BF180" s="10"/>
      <c r="BG180" s="10"/>
      <c r="BH180" s="10"/>
      <c r="BI180" s="10"/>
      <c r="BJ180" s="10"/>
      <c r="BK180" s="10"/>
      <c r="BL180" s="10"/>
      <c r="BM180" s="10"/>
      <c r="BN180" s="10"/>
      <c r="BO180" s="10"/>
      <c r="BP180" s="10"/>
      <c r="BQ180" s="10"/>
      <c r="BR180" s="10"/>
      <c r="BS180" s="10"/>
      <c r="BT180" s="10"/>
      <c r="BU180" s="10"/>
      <c r="BV180" s="10"/>
      <c r="BW180" s="10"/>
      <c r="BX180" s="10"/>
      <c r="BY180" s="10"/>
      <c r="BZ180" s="10"/>
      <c r="CA180" s="10"/>
      <c r="CB180" s="10"/>
      <c r="CC180" s="10"/>
      <c r="CD180" s="10"/>
      <c r="CE180" s="10"/>
      <c r="CF180" s="10"/>
      <c r="CG180" s="10"/>
      <c r="CH180" s="10"/>
      <c r="CI180" s="10"/>
      <c r="CJ180" s="10"/>
      <c r="CK180" s="10"/>
      <c r="CL180" s="10"/>
      <c r="CM180" s="10"/>
      <c r="CN180" s="10"/>
      <c r="CO180" s="10"/>
    </row>
    <row r="181" spans="5:93" x14ac:dyDescent="0.25"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  <c r="AQ181" s="10"/>
      <c r="AR181" s="10"/>
      <c r="AS181" s="10"/>
      <c r="AT181" s="10"/>
      <c r="AU181" s="10"/>
      <c r="AV181" s="10"/>
      <c r="AW181" s="10"/>
      <c r="AX181" s="10"/>
      <c r="AY181" s="10"/>
      <c r="AZ181" s="10"/>
      <c r="BA181" s="10"/>
      <c r="BB181" s="10"/>
      <c r="BC181" s="10"/>
      <c r="BD181" s="10"/>
      <c r="BE181" s="10"/>
      <c r="BF181" s="10"/>
      <c r="BG181" s="10"/>
      <c r="BH181" s="10"/>
      <c r="BI181" s="10"/>
      <c r="BJ181" s="10"/>
      <c r="BK181" s="10"/>
      <c r="BL181" s="10"/>
      <c r="BM181" s="10"/>
      <c r="BN181" s="10"/>
      <c r="BO181" s="10"/>
      <c r="BP181" s="10"/>
      <c r="BQ181" s="10"/>
      <c r="BR181" s="10"/>
      <c r="BS181" s="10"/>
      <c r="BT181" s="10"/>
      <c r="BU181" s="10"/>
      <c r="BV181" s="10"/>
      <c r="BW181" s="10"/>
      <c r="BX181" s="10"/>
      <c r="BY181" s="10"/>
      <c r="BZ181" s="10"/>
      <c r="CA181" s="10"/>
      <c r="CB181" s="10"/>
      <c r="CC181" s="10"/>
      <c r="CD181" s="10"/>
      <c r="CE181" s="10"/>
      <c r="CF181" s="10"/>
      <c r="CG181" s="10"/>
      <c r="CH181" s="10"/>
      <c r="CI181" s="10"/>
      <c r="CJ181" s="10"/>
      <c r="CK181" s="10"/>
      <c r="CL181" s="10"/>
      <c r="CM181" s="10"/>
      <c r="CN181" s="10"/>
      <c r="CO181" s="10"/>
    </row>
    <row r="182" spans="5:93" x14ac:dyDescent="0.25"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  <c r="AQ182" s="10"/>
      <c r="AR182" s="10"/>
      <c r="AS182" s="10"/>
      <c r="AT182" s="10"/>
      <c r="AU182" s="10"/>
      <c r="AV182" s="10"/>
      <c r="AW182" s="10"/>
      <c r="AX182" s="10"/>
      <c r="AY182" s="10"/>
      <c r="AZ182" s="10"/>
      <c r="BA182" s="10"/>
      <c r="BB182" s="10"/>
      <c r="BC182" s="10"/>
      <c r="BD182" s="10"/>
      <c r="BE182" s="10"/>
      <c r="BF182" s="10"/>
      <c r="BG182" s="10"/>
      <c r="BH182" s="10"/>
      <c r="BI182" s="10"/>
      <c r="BJ182" s="10"/>
      <c r="BK182" s="10"/>
      <c r="BL182" s="10"/>
      <c r="BM182" s="10"/>
      <c r="BN182" s="10"/>
      <c r="BO182" s="10"/>
      <c r="BP182" s="10"/>
      <c r="BQ182" s="10"/>
      <c r="BR182" s="10"/>
      <c r="BS182" s="10"/>
      <c r="BT182" s="10"/>
      <c r="BU182" s="10"/>
      <c r="BV182" s="10"/>
      <c r="BW182" s="10"/>
      <c r="BX182" s="10"/>
      <c r="BY182" s="10"/>
      <c r="BZ182" s="10"/>
      <c r="CA182" s="10"/>
      <c r="CB182" s="10"/>
      <c r="CC182" s="10"/>
      <c r="CD182" s="10"/>
      <c r="CE182" s="10"/>
      <c r="CF182" s="10"/>
      <c r="CG182" s="10"/>
      <c r="CH182" s="10"/>
      <c r="CI182" s="10"/>
      <c r="CJ182" s="10"/>
      <c r="CK182" s="10"/>
      <c r="CL182" s="10"/>
      <c r="CM182" s="10"/>
      <c r="CN182" s="10"/>
      <c r="CO182" s="10"/>
    </row>
    <row r="183" spans="5:93" x14ac:dyDescent="0.25"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0"/>
      <c r="AQ183" s="10"/>
      <c r="AR183" s="10"/>
      <c r="AS183" s="10"/>
      <c r="AT183" s="10"/>
      <c r="AU183" s="10"/>
      <c r="AV183" s="10"/>
      <c r="AW183" s="10"/>
      <c r="AX183" s="10"/>
      <c r="AY183" s="10"/>
      <c r="AZ183" s="10"/>
      <c r="BA183" s="10"/>
      <c r="BB183" s="10"/>
      <c r="BC183" s="10"/>
      <c r="BD183" s="10"/>
      <c r="BE183" s="10"/>
      <c r="BF183" s="10"/>
      <c r="BG183" s="10"/>
      <c r="BH183" s="10"/>
      <c r="BI183" s="10"/>
      <c r="BJ183" s="10"/>
      <c r="BK183" s="10"/>
      <c r="BL183" s="10"/>
      <c r="BM183" s="10"/>
      <c r="BN183" s="10"/>
      <c r="BO183" s="10"/>
      <c r="BP183" s="10"/>
      <c r="BQ183" s="10"/>
      <c r="BR183" s="10"/>
      <c r="BS183" s="10"/>
      <c r="BT183" s="10"/>
      <c r="BU183" s="10"/>
      <c r="BV183" s="10"/>
      <c r="BW183" s="10"/>
      <c r="BX183" s="10"/>
      <c r="BY183" s="10"/>
      <c r="BZ183" s="10"/>
      <c r="CA183" s="10"/>
      <c r="CB183" s="10"/>
      <c r="CC183" s="10"/>
      <c r="CD183" s="10"/>
      <c r="CE183" s="10"/>
      <c r="CF183" s="10"/>
      <c r="CG183" s="10"/>
      <c r="CH183" s="10"/>
      <c r="CI183" s="10"/>
      <c r="CJ183" s="10"/>
      <c r="CK183" s="10"/>
      <c r="CL183" s="10"/>
      <c r="CM183" s="10"/>
      <c r="CN183" s="10"/>
      <c r="CO183" s="10"/>
    </row>
    <row r="184" spans="5:93" x14ac:dyDescent="0.25"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0"/>
      <c r="AQ184" s="10"/>
      <c r="AR184" s="10"/>
      <c r="AS184" s="10"/>
      <c r="AT184" s="10"/>
      <c r="AU184" s="10"/>
      <c r="AV184" s="10"/>
      <c r="AW184" s="10"/>
      <c r="AX184" s="10"/>
      <c r="AY184" s="10"/>
      <c r="AZ184" s="10"/>
      <c r="BA184" s="10"/>
      <c r="BB184" s="10"/>
      <c r="BC184" s="10"/>
      <c r="BD184" s="10"/>
      <c r="BE184" s="10"/>
      <c r="BF184" s="10"/>
      <c r="BG184" s="10"/>
      <c r="BH184" s="10"/>
      <c r="BI184" s="10"/>
      <c r="BJ184" s="10"/>
      <c r="BK184" s="10"/>
      <c r="BL184" s="10"/>
      <c r="BM184" s="10"/>
      <c r="BN184" s="10"/>
      <c r="BO184" s="10"/>
      <c r="BP184" s="10"/>
      <c r="BQ184" s="10"/>
      <c r="BR184" s="10"/>
      <c r="BS184" s="10"/>
      <c r="BT184" s="10"/>
      <c r="BU184" s="10"/>
      <c r="BV184" s="10"/>
      <c r="BW184" s="10"/>
      <c r="BX184" s="10"/>
      <c r="BY184" s="10"/>
      <c r="BZ184" s="10"/>
      <c r="CA184" s="10"/>
      <c r="CB184" s="10"/>
      <c r="CC184" s="10"/>
      <c r="CD184" s="10"/>
      <c r="CE184" s="10"/>
      <c r="CF184" s="10"/>
      <c r="CG184" s="10"/>
      <c r="CH184" s="10"/>
      <c r="CI184" s="10"/>
      <c r="CJ184" s="10"/>
      <c r="CK184" s="10"/>
      <c r="CL184" s="10"/>
      <c r="CM184" s="10"/>
      <c r="CN184" s="10"/>
      <c r="CO184" s="10"/>
    </row>
    <row r="185" spans="5:93" x14ac:dyDescent="0.25"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  <c r="AP185" s="10"/>
      <c r="AQ185" s="10"/>
      <c r="AR185" s="10"/>
      <c r="AS185" s="10"/>
      <c r="AT185" s="10"/>
      <c r="AU185" s="10"/>
      <c r="AV185" s="10"/>
      <c r="AW185" s="10"/>
      <c r="AX185" s="10"/>
      <c r="AY185" s="10"/>
      <c r="AZ185" s="10"/>
      <c r="BA185" s="10"/>
      <c r="BB185" s="10"/>
      <c r="BC185" s="10"/>
      <c r="BD185" s="10"/>
      <c r="BE185" s="10"/>
      <c r="BF185" s="10"/>
      <c r="BG185" s="10"/>
      <c r="BH185" s="10"/>
      <c r="BI185" s="10"/>
      <c r="BJ185" s="10"/>
      <c r="BK185" s="10"/>
      <c r="BL185" s="10"/>
      <c r="BM185" s="10"/>
      <c r="BN185" s="10"/>
      <c r="BO185" s="10"/>
      <c r="BP185" s="10"/>
      <c r="BQ185" s="10"/>
      <c r="BR185" s="10"/>
      <c r="BS185" s="10"/>
      <c r="BT185" s="10"/>
      <c r="BU185" s="10"/>
      <c r="BV185" s="10"/>
      <c r="BW185" s="10"/>
      <c r="BX185" s="10"/>
      <c r="BY185" s="10"/>
      <c r="BZ185" s="10"/>
      <c r="CA185" s="10"/>
      <c r="CB185" s="10"/>
      <c r="CC185" s="10"/>
      <c r="CD185" s="10"/>
      <c r="CE185" s="10"/>
      <c r="CF185" s="10"/>
      <c r="CG185" s="10"/>
      <c r="CH185" s="10"/>
      <c r="CI185" s="10"/>
      <c r="CJ185" s="10"/>
      <c r="CK185" s="10"/>
      <c r="CL185" s="10"/>
      <c r="CM185" s="10"/>
      <c r="CN185" s="10"/>
      <c r="CO185" s="10"/>
    </row>
    <row r="186" spans="5:93" x14ac:dyDescent="0.25"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  <c r="AP186" s="10"/>
      <c r="AQ186" s="10"/>
      <c r="AR186" s="10"/>
      <c r="AS186" s="10"/>
      <c r="AT186" s="10"/>
      <c r="AU186" s="10"/>
      <c r="AV186" s="10"/>
      <c r="AW186" s="10"/>
      <c r="AX186" s="10"/>
      <c r="AY186" s="10"/>
      <c r="AZ186" s="10"/>
      <c r="BA186" s="10"/>
      <c r="BB186" s="10"/>
      <c r="BC186" s="10"/>
      <c r="BD186" s="10"/>
      <c r="BE186" s="10"/>
      <c r="BF186" s="10"/>
      <c r="BG186" s="10"/>
      <c r="BH186" s="10"/>
      <c r="BI186" s="10"/>
      <c r="BJ186" s="10"/>
      <c r="BK186" s="10"/>
      <c r="BL186" s="10"/>
      <c r="BM186" s="10"/>
      <c r="BN186" s="10"/>
      <c r="BO186" s="10"/>
      <c r="BP186" s="10"/>
      <c r="BQ186" s="10"/>
      <c r="BR186" s="10"/>
      <c r="BS186" s="10"/>
      <c r="BT186" s="10"/>
      <c r="BU186" s="10"/>
      <c r="BV186" s="10"/>
      <c r="BW186" s="10"/>
      <c r="BX186" s="10"/>
      <c r="BY186" s="10"/>
      <c r="BZ186" s="10"/>
      <c r="CA186" s="10"/>
      <c r="CB186" s="10"/>
      <c r="CC186" s="10"/>
      <c r="CD186" s="10"/>
      <c r="CE186" s="10"/>
      <c r="CF186" s="10"/>
      <c r="CG186" s="10"/>
      <c r="CH186" s="10"/>
      <c r="CI186" s="10"/>
      <c r="CJ186" s="10"/>
      <c r="CK186" s="10"/>
      <c r="CL186" s="10"/>
      <c r="CM186" s="10"/>
      <c r="CN186" s="10"/>
      <c r="CO186" s="10"/>
    </row>
    <row r="187" spans="5:93" x14ac:dyDescent="0.25"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0"/>
      <c r="AQ187" s="10"/>
      <c r="AR187" s="10"/>
      <c r="AS187" s="10"/>
      <c r="AT187" s="10"/>
      <c r="AU187" s="10"/>
      <c r="AV187" s="10"/>
      <c r="AW187" s="10"/>
      <c r="AX187" s="10"/>
      <c r="AY187" s="10"/>
      <c r="AZ187" s="10"/>
      <c r="BA187" s="10"/>
      <c r="BB187" s="10"/>
      <c r="BC187" s="10"/>
      <c r="BD187" s="10"/>
      <c r="BE187" s="10"/>
      <c r="BF187" s="10"/>
      <c r="BG187" s="10"/>
      <c r="BH187" s="10"/>
      <c r="BI187" s="10"/>
      <c r="BJ187" s="10"/>
      <c r="BK187" s="10"/>
      <c r="BL187" s="10"/>
      <c r="BM187" s="10"/>
      <c r="BN187" s="10"/>
      <c r="BO187" s="10"/>
      <c r="BP187" s="10"/>
      <c r="BQ187" s="10"/>
      <c r="BR187" s="10"/>
      <c r="BS187" s="10"/>
      <c r="BT187" s="10"/>
      <c r="BU187" s="10"/>
      <c r="BV187" s="10"/>
      <c r="BW187" s="10"/>
      <c r="BX187" s="10"/>
      <c r="BY187" s="10"/>
      <c r="BZ187" s="10"/>
      <c r="CA187" s="10"/>
      <c r="CB187" s="10"/>
      <c r="CC187" s="10"/>
      <c r="CD187" s="10"/>
      <c r="CE187" s="10"/>
      <c r="CF187" s="10"/>
      <c r="CG187" s="10"/>
      <c r="CH187" s="10"/>
      <c r="CI187" s="10"/>
      <c r="CJ187" s="10"/>
      <c r="CK187" s="10"/>
      <c r="CL187" s="10"/>
      <c r="CM187" s="10"/>
      <c r="CN187" s="10"/>
      <c r="CO187" s="10"/>
    </row>
    <row r="188" spans="5:93" x14ac:dyDescent="0.25"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  <c r="AP188" s="10"/>
      <c r="AQ188" s="10"/>
      <c r="AR188" s="10"/>
      <c r="AS188" s="10"/>
      <c r="AT188" s="10"/>
      <c r="AU188" s="10"/>
      <c r="AV188" s="10"/>
      <c r="AW188" s="10"/>
      <c r="AX188" s="10"/>
      <c r="AY188" s="10"/>
      <c r="AZ188" s="10"/>
      <c r="BA188" s="10"/>
      <c r="BB188" s="10"/>
      <c r="BC188" s="10"/>
      <c r="BD188" s="10"/>
      <c r="BE188" s="10"/>
      <c r="BF188" s="10"/>
      <c r="BG188" s="10"/>
      <c r="BH188" s="10"/>
      <c r="BI188" s="10"/>
      <c r="BJ188" s="10"/>
      <c r="BK188" s="10"/>
      <c r="BL188" s="10"/>
      <c r="BM188" s="10"/>
      <c r="BN188" s="10"/>
      <c r="BO188" s="10"/>
      <c r="BP188" s="10"/>
      <c r="BQ188" s="10"/>
      <c r="BR188" s="10"/>
      <c r="BS188" s="10"/>
      <c r="BT188" s="10"/>
      <c r="BU188" s="10"/>
      <c r="BV188" s="10"/>
      <c r="BW188" s="10"/>
      <c r="BX188" s="10"/>
      <c r="BY188" s="10"/>
      <c r="BZ188" s="10"/>
      <c r="CA188" s="10"/>
      <c r="CB188" s="10"/>
      <c r="CC188" s="10"/>
      <c r="CD188" s="10"/>
      <c r="CE188" s="10"/>
      <c r="CF188" s="10"/>
      <c r="CG188" s="10"/>
      <c r="CH188" s="10"/>
      <c r="CI188" s="10"/>
      <c r="CJ188" s="10"/>
      <c r="CK188" s="10"/>
      <c r="CL188" s="10"/>
      <c r="CM188" s="10"/>
      <c r="CN188" s="10"/>
      <c r="CO188" s="10"/>
    </row>
    <row r="189" spans="5:93" x14ac:dyDescent="0.25"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  <c r="AP189" s="10"/>
      <c r="AQ189" s="10"/>
      <c r="AR189" s="10"/>
      <c r="AS189" s="10"/>
      <c r="AT189" s="10"/>
      <c r="AU189" s="10"/>
      <c r="AV189" s="10"/>
      <c r="AW189" s="10"/>
      <c r="AX189" s="10"/>
      <c r="AY189" s="10"/>
      <c r="AZ189" s="10"/>
      <c r="BA189" s="10"/>
      <c r="BB189" s="10"/>
      <c r="BC189" s="10"/>
      <c r="BD189" s="10"/>
      <c r="BE189" s="10"/>
      <c r="BF189" s="10"/>
      <c r="BG189" s="10"/>
      <c r="BH189" s="10"/>
      <c r="BI189" s="10"/>
      <c r="BJ189" s="10"/>
      <c r="BK189" s="10"/>
      <c r="BL189" s="10"/>
      <c r="BM189" s="10"/>
      <c r="BN189" s="10"/>
      <c r="BO189" s="10"/>
      <c r="BP189" s="10"/>
      <c r="BQ189" s="10"/>
      <c r="BR189" s="10"/>
      <c r="BS189" s="10"/>
      <c r="BT189" s="10"/>
      <c r="BU189" s="10"/>
      <c r="BV189" s="10"/>
      <c r="BW189" s="10"/>
      <c r="BX189" s="10"/>
      <c r="BY189" s="10"/>
      <c r="BZ189" s="10"/>
      <c r="CA189" s="10"/>
      <c r="CB189" s="10"/>
      <c r="CC189" s="10"/>
      <c r="CD189" s="10"/>
      <c r="CE189" s="10"/>
      <c r="CF189" s="10"/>
      <c r="CG189" s="10"/>
      <c r="CH189" s="10"/>
      <c r="CI189" s="10"/>
      <c r="CJ189" s="10"/>
      <c r="CK189" s="10"/>
      <c r="CL189" s="10"/>
      <c r="CM189" s="10"/>
      <c r="CN189" s="10"/>
      <c r="CO189" s="10"/>
    </row>
    <row r="190" spans="5:93" x14ac:dyDescent="0.25"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  <c r="AN190" s="10"/>
      <c r="AO190" s="10"/>
      <c r="AP190" s="10"/>
      <c r="AQ190" s="10"/>
      <c r="AR190" s="10"/>
      <c r="AS190" s="10"/>
      <c r="AT190" s="10"/>
      <c r="AU190" s="10"/>
      <c r="AV190" s="10"/>
      <c r="AW190" s="10"/>
      <c r="AX190" s="10"/>
      <c r="AY190" s="10"/>
      <c r="AZ190" s="10"/>
      <c r="BA190" s="10"/>
      <c r="BB190" s="10"/>
      <c r="BC190" s="10"/>
      <c r="BD190" s="10"/>
      <c r="BE190" s="10"/>
      <c r="BF190" s="10"/>
      <c r="BG190" s="10"/>
      <c r="BH190" s="10"/>
      <c r="BI190" s="10"/>
      <c r="BJ190" s="10"/>
      <c r="BK190" s="10"/>
      <c r="BL190" s="10"/>
      <c r="BM190" s="10"/>
      <c r="BN190" s="10"/>
      <c r="BO190" s="10"/>
      <c r="BP190" s="10"/>
      <c r="BQ190" s="10"/>
      <c r="BR190" s="10"/>
      <c r="BS190" s="10"/>
      <c r="BT190" s="10"/>
      <c r="BU190" s="10"/>
      <c r="BV190" s="10"/>
      <c r="BW190" s="10"/>
      <c r="BX190" s="10"/>
      <c r="BY190" s="10"/>
      <c r="BZ190" s="10"/>
      <c r="CA190" s="10"/>
      <c r="CB190" s="10"/>
      <c r="CC190" s="10"/>
      <c r="CD190" s="10"/>
      <c r="CE190" s="10"/>
      <c r="CF190" s="10"/>
      <c r="CG190" s="10"/>
      <c r="CH190" s="10"/>
      <c r="CI190" s="10"/>
      <c r="CJ190" s="10"/>
      <c r="CK190" s="10"/>
      <c r="CL190" s="10"/>
      <c r="CM190" s="10"/>
      <c r="CN190" s="10"/>
      <c r="CO190" s="10"/>
    </row>
    <row r="191" spans="5:93" x14ac:dyDescent="0.25"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  <c r="AN191" s="10"/>
      <c r="AO191" s="10"/>
      <c r="AP191" s="10"/>
      <c r="AQ191" s="10"/>
      <c r="AR191" s="10"/>
      <c r="AS191" s="10"/>
      <c r="AT191" s="10"/>
      <c r="AU191" s="10"/>
      <c r="AV191" s="10"/>
      <c r="AW191" s="10"/>
      <c r="AX191" s="10"/>
      <c r="AY191" s="10"/>
      <c r="AZ191" s="10"/>
      <c r="BA191" s="10"/>
      <c r="BB191" s="10"/>
      <c r="BC191" s="10"/>
      <c r="BD191" s="10"/>
      <c r="BE191" s="10"/>
      <c r="BF191" s="10"/>
      <c r="BG191" s="10"/>
      <c r="BH191" s="10"/>
      <c r="BI191" s="10"/>
      <c r="BJ191" s="10"/>
      <c r="BK191" s="10"/>
      <c r="BL191" s="10"/>
      <c r="BM191" s="10"/>
      <c r="BN191" s="10"/>
      <c r="BO191" s="10"/>
      <c r="BP191" s="10"/>
      <c r="BQ191" s="10"/>
      <c r="BR191" s="10"/>
      <c r="BS191" s="10"/>
      <c r="BT191" s="10"/>
      <c r="BU191" s="10"/>
      <c r="BV191" s="10"/>
      <c r="BW191" s="10"/>
      <c r="BX191" s="10"/>
      <c r="BY191" s="10"/>
      <c r="BZ191" s="10"/>
      <c r="CA191" s="10"/>
      <c r="CB191" s="10"/>
      <c r="CC191" s="10"/>
      <c r="CD191" s="10"/>
      <c r="CE191" s="10"/>
      <c r="CF191" s="10"/>
      <c r="CG191" s="10"/>
      <c r="CH191" s="10"/>
      <c r="CI191" s="10"/>
      <c r="CJ191" s="10"/>
      <c r="CK191" s="10"/>
      <c r="CL191" s="10"/>
      <c r="CM191" s="10"/>
      <c r="CN191" s="10"/>
      <c r="CO191" s="10"/>
    </row>
    <row r="192" spans="5:93" x14ac:dyDescent="0.25"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  <c r="AM192" s="10"/>
      <c r="AN192" s="10"/>
      <c r="AO192" s="10"/>
      <c r="AP192" s="10"/>
      <c r="AQ192" s="10"/>
      <c r="AR192" s="10"/>
      <c r="AS192" s="10"/>
      <c r="AT192" s="10"/>
      <c r="AU192" s="10"/>
      <c r="AV192" s="10"/>
      <c r="AW192" s="10"/>
      <c r="AX192" s="10"/>
      <c r="AY192" s="10"/>
      <c r="AZ192" s="10"/>
      <c r="BA192" s="10"/>
      <c r="BB192" s="10"/>
      <c r="BC192" s="10"/>
      <c r="BD192" s="10"/>
      <c r="BE192" s="10"/>
      <c r="BF192" s="10"/>
      <c r="BG192" s="10"/>
      <c r="BH192" s="10"/>
      <c r="BI192" s="10"/>
      <c r="BJ192" s="10"/>
      <c r="BK192" s="10"/>
      <c r="BL192" s="10"/>
      <c r="BM192" s="10"/>
      <c r="BN192" s="10"/>
      <c r="BO192" s="10"/>
      <c r="BP192" s="10"/>
      <c r="BQ192" s="10"/>
      <c r="BR192" s="10"/>
      <c r="BS192" s="10"/>
      <c r="BT192" s="10"/>
      <c r="BU192" s="10"/>
      <c r="BV192" s="10"/>
      <c r="BW192" s="10"/>
      <c r="BX192" s="10"/>
      <c r="BY192" s="10"/>
      <c r="BZ192" s="10"/>
      <c r="CA192" s="10"/>
      <c r="CB192" s="10"/>
      <c r="CC192" s="10"/>
      <c r="CD192" s="10"/>
      <c r="CE192" s="10"/>
      <c r="CF192" s="10"/>
      <c r="CG192" s="10"/>
      <c r="CH192" s="10"/>
      <c r="CI192" s="10"/>
      <c r="CJ192" s="10"/>
      <c r="CK192" s="10"/>
      <c r="CL192" s="10"/>
      <c r="CM192" s="10"/>
      <c r="CN192" s="10"/>
      <c r="CO192" s="10"/>
    </row>
    <row r="193" spans="5:93" x14ac:dyDescent="0.25"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  <c r="AM193" s="10"/>
      <c r="AN193" s="10"/>
      <c r="AO193" s="10"/>
      <c r="AP193" s="10"/>
      <c r="AQ193" s="10"/>
      <c r="AR193" s="10"/>
      <c r="AS193" s="10"/>
      <c r="AT193" s="10"/>
      <c r="AU193" s="10"/>
      <c r="AV193" s="10"/>
      <c r="AW193" s="10"/>
      <c r="AX193" s="10"/>
      <c r="AY193" s="10"/>
      <c r="AZ193" s="10"/>
      <c r="BA193" s="10"/>
      <c r="BB193" s="10"/>
      <c r="BC193" s="10"/>
      <c r="BD193" s="10"/>
      <c r="BE193" s="10"/>
      <c r="BF193" s="10"/>
      <c r="BG193" s="10"/>
      <c r="BH193" s="10"/>
      <c r="BI193" s="10"/>
      <c r="BJ193" s="10"/>
      <c r="BK193" s="10"/>
      <c r="BL193" s="10"/>
      <c r="BM193" s="10"/>
      <c r="BN193" s="10"/>
      <c r="BO193" s="10"/>
      <c r="BP193" s="10"/>
      <c r="BQ193" s="10"/>
      <c r="BR193" s="10"/>
      <c r="BS193" s="10"/>
      <c r="BT193" s="10"/>
      <c r="BU193" s="10"/>
      <c r="BV193" s="10"/>
      <c r="BW193" s="10"/>
      <c r="BX193" s="10"/>
      <c r="BY193" s="10"/>
      <c r="BZ193" s="10"/>
      <c r="CA193" s="10"/>
      <c r="CB193" s="10"/>
      <c r="CC193" s="10"/>
      <c r="CD193" s="10"/>
      <c r="CE193" s="10"/>
      <c r="CF193" s="10"/>
      <c r="CG193" s="10"/>
      <c r="CH193" s="10"/>
      <c r="CI193" s="10"/>
      <c r="CJ193" s="10"/>
      <c r="CK193" s="10"/>
      <c r="CL193" s="10"/>
      <c r="CM193" s="10"/>
      <c r="CN193" s="10"/>
      <c r="CO193" s="10"/>
    </row>
    <row r="194" spans="5:93" x14ac:dyDescent="0.25"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  <c r="AM194" s="10"/>
      <c r="AN194" s="10"/>
      <c r="AO194" s="10"/>
      <c r="AP194" s="10"/>
      <c r="AQ194" s="10"/>
      <c r="AR194" s="10"/>
      <c r="AS194" s="10"/>
      <c r="AT194" s="10"/>
      <c r="AU194" s="10"/>
      <c r="AV194" s="10"/>
      <c r="AW194" s="10"/>
      <c r="AX194" s="10"/>
      <c r="AY194" s="10"/>
      <c r="AZ194" s="10"/>
      <c r="BA194" s="10"/>
      <c r="BB194" s="10"/>
      <c r="BC194" s="10"/>
      <c r="BD194" s="10"/>
      <c r="BE194" s="10"/>
      <c r="BF194" s="10"/>
      <c r="BG194" s="10"/>
      <c r="BH194" s="10"/>
      <c r="BI194" s="10"/>
      <c r="BJ194" s="10"/>
      <c r="BK194" s="10"/>
      <c r="BL194" s="10"/>
      <c r="BM194" s="10"/>
      <c r="BN194" s="10"/>
      <c r="BO194" s="10"/>
      <c r="BP194" s="10"/>
      <c r="BQ194" s="10"/>
      <c r="BR194" s="10"/>
      <c r="BS194" s="10"/>
      <c r="BT194" s="10"/>
      <c r="BU194" s="10"/>
      <c r="BV194" s="10"/>
      <c r="BW194" s="10"/>
      <c r="BX194" s="10"/>
      <c r="BY194" s="10"/>
      <c r="BZ194" s="10"/>
      <c r="CA194" s="10"/>
      <c r="CB194" s="10"/>
      <c r="CC194" s="10"/>
      <c r="CD194" s="10"/>
      <c r="CE194" s="10"/>
      <c r="CF194" s="10"/>
      <c r="CG194" s="10"/>
      <c r="CH194" s="10"/>
      <c r="CI194" s="10"/>
      <c r="CJ194" s="10"/>
      <c r="CK194" s="10"/>
      <c r="CL194" s="10"/>
      <c r="CM194" s="10"/>
      <c r="CN194" s="10"/>
      <c r="CO194" s="10"/>
    </row>
    <row r="195" spans="5:93" x14ac:dyDescent="0.25"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  <c r="AM195" s="10"/>
      <c r="AN195" s="10"/>
      <c r="AO195" s="10"/>
      <c r="AP195" s="10"/>
      <c r="AQ195" s="10"/>
      <c r="AR195" s="10"/>
      <c r="AS195" s="10"/>
      <c r="AT195" s="10"/>
      <c r="AU195" s="10"/>
      <c r="AV195" s="10"/>
      <c r="AW195" s="10"/>
      <c r="AX195" s="10"/>
      <c r="AY195" s="10"/>
      <c r="AZ195" s="10"/>
      <c r="BA195" s="10"/>
      <c r="BB195" s="10"/>
      <c r="BC195" s="10"/>
      <c r="BD195" s="10"/>
      <c r="BE195" s="10"/>
      <c r="BF195" s="10"/>
      <c r="BG195" s="10"/>
      <c r="BH195" s="10"/>
      <c r="BI195" s="10"/>
      <c r="BJ195" s="10"/>
      <c r="BK195" s="10"/>
      <c r="BL195" s="10"/>
      <c r="BM195" s="10"/>
      <c r="BN195" s="10"/>
      <c r="BO195" s="10"/>
      <c r="BP195" s="10"/>
      <c r="BQ195" s="10"/>
      <c r="BR195" s="10"/>
      <c r="BS195" s="10"/>
      <c r="BT195" s="10"/>
      <c r="BU195" s="10"/>
      <c r="BV195" s="10"/>
      <c r="BW195" s="10"/>
      <c r="BX195" s="10"/>
      <c r="BY195" s="10"/>
      <c r="BZ195" s="10"/>
      <c r="CA195" s="10"/>
      <c r="CB195" s="10"/>
      <c r="CC195" s="10"/>
      <c r="CD195" s="10"/>
      <c r="CE195" s="10"/>
      <c r="CF195" s="10"/>
      <c r="CG195" s="10"/>
      <c r="CH195" s="10"/>
      <c r="CI195" s="10"/>
      <c r="CJ195" s="10"/>
      <c r="CK195" s="10"/>
      <c r="CL195" s="10"/>
      <c r="CM195" s="10"/>
      <c r="CN195" s="10"/>
      <c r="CO195" s="10"/>
    </row>
    <row r="196" spans="5:93" x14ac:dyDescent="0.25"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  <c r="AM196" s="10"/>
      <c r="AN196" s="10"/>
      <c r="AO196" s="10"/>
      <c r="AP196" s="10"/>
      <c r="AQ196" s="10"/>
      <c r="AR196" s="10"/>
      <c r="AS196" s="10"/>
      <c r="AT196" s="10"/>
      <c r="AU196" s="10"/>
      <c r="AV196" s="10"/>
      <c r="AW196" s="10"/>
      <c r="AX196" s="10"/>
      <c r="AY196" s="10"/>
      <c r="AZ196" s="10"/>
      <c r="BA196" s="10"/>
      <c r="BB196" s="10"/>
      <c r="BC196" s="10"/>
      <c r="BD196" s="10"/>
      <c r="BE196" s="10"/>
      <c r="BF196" s="10"/>
      <c r="BG196" s="10"/>
      <c r="BH196" s="10"/>
      <c r="BI196" s="10"/>
      <c r="BJ196" s="10"/>
      <c r="BK196" s="10"/>
      <c r="BL196" s="10"/>
      <c r="BM196" s="10"/>
      <c r="BN196" s="10"/>
      <c r="BO196" s="10"/>
      <c r="BP196" s="10"/>
      <c r="BQ196" s="10"/>
      <c r="BR196" s="10"/>
      <c r="BS196" s="10"/>
      <c r="BT196" s="10"/>
      <c r="BU196" s="10"/>
      <c r="BV196" s="10"/>
      <c r="BW196" s="10"/>
      <c r="BX196" s="10"/>
      <c r="BY196" s="10"/>
      <c r="BZ196" s="10"/>
      <c r="CA196" s="10"/>
      <c r="CB196" s="10"/>
      <c r="CC196" s="10"/>
      <c r="CD196" s="10"/>
      <c r="CE196" s="10"/>
      <c r="CF196" s="10"/>
      <c r="CG196" s="10"/>
      <c r="CH196" s="10"/>
      <c r="CI196" s="10"/>
      <c r="CJ196" s="10"/>
      <c r="CK196" s="10"/>
      <c r="CL196" s="10"/>
      <c r="CM196" s="10"/>
      <c r="CN196" s="10"/>
      <c r="CO196" s="10"/>
    </row>
    <row r="197" spans="5:93" x14ac:dyDescent="0.25"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  <c r="AP197" s="10"/>
      <c r="AQ197" s="10"/>
      <c r="AR197" s="10"/>
      <c r="AS197" s="10"/>
      <c r="AT197" s="10"/>
      <c r="AU197" s="10"/>
      <c r="AV197" s="10"/>
      <c r="AW197" s="10"/>
      <c r="AX197" s="10"/>
      <c r="AY197" s="10"/>
      <c r="AZ197" s="10"/>
      <c r="BA197" s="10"/>
      <c r="BB197" s="10"/>
      <c r="BC197" s="10"/>
      <c r="BD197" s="10"/>
      <c r="BE197" s="10"/>
      <c r="BF197" s="10"/>
      <c r="BG197" s="10"/>
      <c r="BH197" s="10"/>
      <c r="BI197" s="10"/>
      <c r="BJ197" s="10"/>
      <c r="BK197" s="10"/>
      <c r="BL197" s="10"/>
      <c r="BM197" s="10"/>
      <c r="BN197" s="10"/>
      <c r="BO197" s="10"/>
      <c r="BP197" s="10"/>
      <c r="BQ197" s="10"/>
      <c r="BR197" s="10"/>
      <c r="BS197" s="10"/>
      <c r="BT197" s="10"/>
      <c r="BU197" s="10"/>
      <c r="BV197" s="10"/>
      <c r="BW197" s="10"/>
      <c r="BX197" s="10"/>
      <c r="BY197" s="10"/>
      <c r="BZ197" s="10"/>
      <c r="CA197" s="10"/>
      <c r="CB197" s="10"/>
      <c r="CC197" s="10"/>
      <c r="CD197" s="10"/>
      <c r="CE197" s="10"/>
      <c r="CF197" s="10"/>
      <c r="CG197" s="10"/>
      <c r="CH197" s="10"/>
      <c r="CI197" s="10"/>
      <c r="CJ197" s="10"/>
      <c r="CK197" s="10"/>
      <c r="CL197" s="10"/>
      <c r="CM197" s="10"/>
      <c r="CN197" s="10"/>
      <c r="CO197" s="10"/>
    </row>
    <row r="198" spans="5:93" x14ac:dyDescent="0.25"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  <c r="AM198" s="10"/>
      <c r="AN198" s="10"/>
      <c r="AO198" s="10"/>
      <c r="AP198" s="10"/>
      <c r="AQ198" s="10"/>
      <c r="AR198" s="10"/>
      <c r="AS198" s="10"/>
      <c r="AT198" s="10"/>
      <c r="AU198" s="10"/>
      <c r="AV198" s="10"/>
      <c r="AW198" s="10"/>
      <c r="AX198" s="10"/>
      <c r="AY198" s="10"/>
      <c r="AZ198" s="10"/>
      <c r="BA198" s="10"/>
      <c r="BB198" s="10"/>
      <c r="BC198" s="10"/>
      <c r="BD198" s="10"/>
      <c r="BE198" s="10"/>
      <c r="BF198" s="10"/>
      <c r="BG198" s="10"/>
      <c r="BH198" s="10"/>
      <c r="BI198" s="10"/>
      <c r="BJ198" s="10"/>
      <c r="BK198" s="10"/>
      <c r="BL198" s="10"/>
      <c r="BM198" s="10"/>
      <c r="BN198" s="10"/>
      <c r="BO198" s="10"/>
      <c r="BP198" s="10"/>
      <c r="BQ198" s="10"/>
      <c r="BR198" s="10"/>
      <c r="BS198" s="10"/>
      <c r="BT198" s="10"/>
      <c r="BU198" s="10"/>
      <c r="BV198" s="10"/>
      <c r="BW198" s="10"/>
      <c r="BX198" s="10"/>
      <c r="BY198" s="10"/>
      <c r="BZ198" s="10"/>
      <c r="CA198" s="10"/>
      <c r="CB198" s="10"/>
      <c r="CC198" s="10"/>
      <c r="CD198" s="10"/>
      <c r="CE198" s="10"/>
      <c r="CF198" s="10"/>
      <c r="CG198" s="10"/>
      <c r="CH198" s="10"/>
      <c r="CI198" s="10"/>
      <c r="CJ198" s="10"/>
      <c r="CK198" s="10"/>
      <c r="CL198" s="10"/>
      <c r="CM198" s="10"/>
      <c r="CN198" s="10"/>
      <c r="CO198" s="10"/>
    </row>
    <row r="199" spans="5:93" x14ac:dyDescent="0.25"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/>
      <c r="AM199" s="10"/>
      <c r="AN199" s="10"/>
      <c r="AO199" s="10"/>
      <c r="AP199" s="10"/>
      <c r="AQ199" s="10"/>
      <c r="AR199" s="10"/>
      <c r="AS199" s="10"/>
      <c r="AT199" s="10"/>
      <c r="AU199" s="10"/>
      <c r="AV199" s="10"/>
      <c r="AW199" s="10"/>
      <c r="AX199" s="10"/>
      <c r="AY199" s="10"/>
      <c r="AZ199" s="10"/>
      <c r="BA199" s="10"/>
      <c r="BB199" s="10"/>
      <c r="BC199" s="10"/>
      <c r="BD199" s="10"/>
      <c r="BE199" s="10"/>
      <c r="BF199" s="10"/>
      <c r="BG199" s="10"/>
      <c r="BH199" s="10"/>
      <c r="BI199" s="10"/>
      <c r="BJ199" s="10"/>
      <c r="BK199" s="10"/>
      <c r="BL199" s="10"/>
      <c r="BM199" s="10"/>
      <c r="BN199" s="10"/>
      <c r="BO199" s="10"/>
      <c r="BP199" s="10"/>
      <c r="BQ199" s="10"/>
      <c r="BR199" s="10"/>
      <c r="BS199" s="10"/>
      <c r="BT199" s="10"/>
      <c r="BU199" s="10"/>
      <c r="BV199" s="10"/>
      <c r="BW199" s="10"/>
      <c r="BX199" s="10"/>
      <c r="BY199" s="10"/>
      <c r="BZ199" s="10"/>
      <c r="CA199" s="10"/>
      <c r="CB199" s="10"/>
      <c r="CC199" s="10"/>
      <c r="CD199" s="10"/>
      <c r="CE199" s="10"/>
      <c r="CF199" s="10"/>
      <c r="CG199" s="10"/>
      <c r="CH199" s="10"/>
      <c r="CI199" s="10"/>
      <c r="CJ199" s="10"/>
      <c r="CK199" s="10"/>
      <c r="CL199" s="10"/>
      <c r="CM199" s="10"/>
      <c r="CN199" s="10"/>
      <c r="CO199" s="10"/>
    </row>
    <row r="200" spans="5:93" x14ac:dyDescent="0.25"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  <c r="AM200" s="10"/>
      <c r="AN200" s="10"/>
      <c r="AO200" s="10"/>
      <c r="AP200" s="10"/>
      <c r="AQ200" s="10"/>
      <c r="AR200" s="10"/>
      <c r="AS200" s="10"/>
      <c r="AT200" s="10"/>
      <c r="AU200" s="10"/>
      <c r="AV200" s="10"/>
      <c r="AW200" s="10"/>
      <c r="AX200" s="10"/>
      <c r="AY200" s="10"/>
      <c r="AZ200" s="10"/>
      <c r="BA200" s="10"/>
      <c r="BB200" s="10"/>
      <c r="BC200" s="10"/>
      <c r="BD200" s="10"/>
      <c r="BE200" s="10"/>
      <c r="BF200" s="10"/>
      <c r="BG200" s="10"/>
      <c r="BH200" s="10"/>
      <c r="BI200" s="10"/>
      <c r="BJ200" s="10"/>
      <c r="BK200" s="10"/>
      <c r="BL200" s="10"/>
      <c r="BM200" s="10"/>
      <c r="BN200" s="10"/>
      <c r="BO200" s="10"/>
      <c r="BP200" s="10"/>
      <c r="BQ200" s="10"/>
      <c r="BR200" s="10"/>
      <c r="BS200" s="10"/>
      <c r="BT200" s="10"/>
      <c r="BU200" s="10"/>
      <c r="BV200" s="10"/>
      <c r="BW200" s="10"/>
      <c r="BX200" s="10"/>
      <c r="BY200" s="10"/>
      <c r="BZ200" s="10"/>
      <c r="CA200" s="10"/>
      <c r="CB200" s="10"/>
      <c r="CC200" s="10"/>
      <c r="CD200" s="10"/>
      <c r="CE200" s="10"/>
      <c r="CF200" s="10"/>
      <c r="CG200" s="10"/>
      <c r="CH200" s="10"/>
      <c r="CI200" s="10"/>
      <c r="CJ200" s="10"/>
      <c r="CK200" s="10"/>
      <c r="CL200" s="10"/>
      <c r="CM200" s="10"/>
      <c r="CN200" s="10"/>
      <c r="CO200" s="10"/>
    </row>
    <row r="201" spans="5:93" x14ac:dyDescent="0.25"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  <c r="AM201" s="10"/>
      <c r="AN201" s="10"/>
      <c r="AO201" s="10"/>
      <c r="AP201" s="10"/>
      <c r="AQ201" s="10"/>
      <c r="AR201" s="10"/>
      <c r="AS201" s="10"/>
      <c r="AT201" s="10"/>
      <c r="AU201" s="10"/>
      <c r="AV201" s="10"/>
      <c r="AW201" s="10"/>
      <c r="AX201" s="10"/>
      <c r="AY201" s="10"/>
      <c r="AZ201" s="10"/>
      <c r="BA201" s="10"/>
      <c r="BB201" s="10"/>
      <c r="BC201" s="10"/>
      <c r="BD201" s="10"/>
      <c r="BE201" s="10"/>
      <c r="BF201" s="10"/>
      <c r="BG201" s="10"/>
      <c r="BH201" s="10"/>
      <c r="BI201" s="10"/>
      <c r="BJ201" s="10"/>
      <c r="BK201" s="10"/>
      <c r="BL201" s="10"/>
      <c r="BM201" s="10"/>
      <c r="BN201" s="10"/>
      <c r="BO201" s="10"/>
      <c r="BP201" s="10"/>
      <c r="BQ201" s="10"/>
      <c r="BR201" s="10"/>
      <c r="BS201" s="10"/>
      <c r="BT201" s="10"/>
      <c r="BU201" s="10"/>
      <c r="BV201" s="10"/>
      <c r="BW201" s="10"/>
      <c r="BX201" s="10"/>
      <c r="BY201" s="10"/>
      <c r="BZ201" s="10"/>
      <c r="CA201" s="10"/>
      <c r="CB201" s="10"/>
      <c r="CC201" s="10"/>
      <c r="CD201" s="10"/>
      <c r="CE201" s="10"/>
      <c r="CF201" s="10"/>
      <c r="CG201" s="10"/>
      <c r="CH201" s="10"/>
      <c r="CI201" s="10"/>
      <c r="CJ201" s="10"/>
      <c r="CK201" s="10"/>
      <c r="CL201" s="10"/>
      <c r="CM201" s="10"/>
      <c r="CN201" s="10"/>
      <c r="CO201" s="10"/>
    </row>
    <row r="202" spans="5:93" x14ac:dyDescent="0.25"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  <c r="AL202" s="10"/>
      <c r="AM202" s="10"/>
      <c r="AN202" s="10"/>
      <c r="AO202" s="10"/>
      <c r="AP202" s="10"/>
      <c r="AQ202" s="10"/>
      <c r="AR202" s="10"/>
      <c r="AS202" s="10"/>
      <c r="AT202" s="10"/>
      <c r="AU202" s="10"/>
      <c r="AV202" s="10"/>
      <c r="AW202" s="10"/>
      <c r="AX202" s="10"/>
      <c r="AY202" s="10"/>
      <c r="AZ202" s="10"/>
      <c r="BA202" s="10"/>
      <c r="BB202" s="10"/>
      <c r="BC202" s="10"/>
      <c r="BD202" s="10"/>
      <c r="BE202" s="10"/>
      <c r="BF202" s="10"/>
      <c r="BG202" s="10"/>
      <c r="BH202" s="10"/>
      <c r="BI202" s="10"/>
      <c r="BJ202" s="10"/>
      <c r="BK202" s="10"/>
      <c r="BL202" s="10"/>
      <c r="BM202" s="10"/>
      <c r="BN202" s="10"/>
      <c r="BO202" s="10"/>
      <c r="BP202" s="10"/>
      <c r="BQ202" s="10"/>
      <c r="BR202" s="10"/>
      <c r="BS202" s="10"/>
      <c r="BT202" s="10"/>
      <c r="BU202" s="10"/>
      <c r="BV202" s="10"/>
      <c r="BW202" s="10"/>
      <c r="BX202" s="10"/>
      <c r="BY202" s="10"/>
      <c r="BZ202" s="10"/>
      <c r="CA202" s="10"/>
      <c r="CB202" s="10"/>
      <c r="CC202" s="10"/>
      <c r="CD202" s="10"/>
      <c r="CE202" s="10"/>
      <c r="CF202" s="10"/>
      <c r="CG202" s="10"/>
      <c r="CH202" s="10"/>
      <c r="CI202" s="10"/>
      <c r="CJ202" s="10"/>
      <c r="CK202" s="10"/>
      <c r="CL202" s="10"/>
      <c r="CM202" s="10"/>
      <c r="CN202" s="10"/>
      <c r="CO202" s="10"/>
    </row>
    <row r="203" spans="5:93" x14ac:dyDescent="0.25"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  <c r="AL203" s="10"/>
      <c r="AM203" s="10"/>
      <c r="AN203" s="10"/>
      <c r="AO203" s="10"/>
      <c r="AP203" s="10"/>
      <c r="AQ203" s="10"/>
      <c r="AR203" s="10"/>
      <c r="AS203" s="10"/>
      <c r="AT203" s="10"/>
      <c r="AU203" s="10"/>
      <c r="AV203" s="10"/>
      <c r="AW203" s="10"/>
      <c r="AX203" s="10"/>
      <c r="AY203" s="10"/>
      <c r="AZ203" s="10"/>
      <c r="BA203" s="10"/>
      <c r="BB203" s="10"/>
      <c r="BC203" s="10"/>
      <c r="BD203" s="10"/>
      <c r="BE203" s="10"/>
      <c r="BF203" s="10"/>
      <c r="BG203" s="10"/>
      <c r="BH203" s="10"/>
      <c r="BI203" s="10"/>
      <c r="BJ203" s="10"/>
      <c r="BK203" s="10"/>
      <c r="BL203" s="10"/>
      <c r="BM203" s="10"/>
      <c r="BN203" s="10"/>
      <c r="BO203" s="10"/>
      <c r="BP203" s="10"/>
      <c r="BQ203" s="10"/>
      <c r="BR203" s="10"/>
      <c r="BS203" s="10"/>
      <c r="BT203" s="10"/>
      <c r="BU203" s="10"/>
      <c r="BV203" s="10"/>
      <c r="BW203" s="10"/>
      <c r="BX203" s="10"/>
      <c r="BY203" s="10"/>
      <c r="BZ203" s="10"/>
      <c r="CA203" s="10"/>
      <c r="CB203" s="10"/>
      <c r="CC203" s="10"/>
      <c r="CD203" s="10"/>
      <c r="CE203" s="10"/>
      <c r="CF203" s="10"/>
      <c r="CG203" s="10"/>
      <c r="CH203" s="10"/>
      <c r="CI203" s="10"/>
      <c r="CJ203" s="10"/>
      <c r="CK203" s="10"/>
      <c r="CL203" s="10"/>
      <c r="CM203" s="10"/>
      <c r="CN203" s="10"/>
      <c r="CO203" s="10"/>
    </row>
    <row r="204" spans="5:93" x14ac:dyDescent="0.25"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  <c r="AL204" s="10"/>
      <c r="AM204" s="10"/>
      <c r="AN204" s="10"/>
      <c r="AO204" s="10"/>
      <c r="AP204" s="10"/>
      <c r="AQ204" s="10"/>
      <c r="AR204" s="10"/>
      <c r="AS204" s="10"/>
      <c r="AT204" s="10"/>
      <c r="AU204" s="10"/>
      <c r="AV204" s="10"/>
      <c r="AW204" s="10"/>
      <c r="AX204" s="10"/>
      <c r="AY204" s="10"/>
      <c r="AZ204" s="10"/>
      <c r="BA204" s="10"/>
      <c r="BB204" s="10"/>
      <c r="BC204" s="10"/>
      <c r="BD204" s="10"/>
      <c r="BE204" s="10"/>
      <c r="BF204" s="10"/>
      <c r="BG204" s="10"/>
      <c r="BH204" s="10"/>
      <c r="BI204" s="10"/>
      <c r="BJ204" s="10"/>
      <c r="BK204" s="10"/>
      <c r="BL204" s="10"/>
      <c r="BM204" s="10"/>
      <c r="BN204" s="10"/>
      <c r="BO204" s="10"/>
      <c r="BP204" s="10"/>
      <c r="BQ204" s="10"/>
      <c r="BR204" s="10"/>
      <c r="BS204" s="10"/>
      <c r="BT204" s="10"/>
      <c r="BU204" s="10"/>
      <c r="BV204" s="10"/>
      <c r="BW204" s="10"/>
      <c r="BX204" s="10"/>
      <c r="BY204" s="10"/>
      <c r="BZ204" s="10"/>
      <c r="CA204" s="10"/>
      <c r="CB204" s="10"/>
      <c r="CC204" s="10"/>
      <c r="CD204" s="10"/>
      <c r="CE204" s="10"/>
      <c r="CF204" s="10"/>
      <c r="CG204" s="10"/>
      <c r="CH204" s="10"/>
      <c r="CI204" s="10"/>
      <c r="CJ204" s="10"/>
      <c r="CK204" s="10"/>
      <c r="CL204" s="10"/>
      <c r="CM204" s="10"/>
      <c r="CN204" s="10"/>
      <c r="CO204" s="10"/>
    </row>
    <row r="205" spans="5:93" x14ac:dyDescent="0.25"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  <c r="AK205" s="10"/>
      <c r="AL205" s="10"/>
      <c r="AM205" s="10"/>
      <c r="AN205" s="10"/>
      <c r="AO205" s="10"/>
      <c r="AP205" s="10"/>
      <c r="AQ205" s="10"/>
      <c r="AR205" s="10"/>
      <c r="AS205" s="10"/>
      <c r="AT205" s="10"/>
      <c r="AU205" s="10"/>
      <c r="AV205" s="10"/>
      <c r="AW205" s="10"/>
      <c r="AX205" s="10"/>
      <c r="AY205" s="10"/>
      <c r="AZ205" s="10"/>
      <c r="BA205" s="10"/>
      <c r="BB205" s="10"/>
      <c r="BC205" s="10"/>
      <c r="BD205" s="10"/>
      <c r="BE205" s="10"/>
      <c r="BF205" s="10"/>
      <c r="BG205" s="10"/>
      <c r="BH205" s="10"/>
      <c r="BI205" s="10"/>
      <c r="BJ205" s="10"/>
      <c r="BK205" s="10"/>
      <c r="BL205" s="10"/>
      <c r="BM205" s="10"/>
      <c r="BN205" s="10"/>
      <c r="BO205" s="10"/>
      <c r="BP205" s="10"/>
      <c r="BQ205" s="10"/>
      <c r="BR205" s="10"/>
      <c r="BS205" s="10"/>
      <c r="BT205" s="10"/>
      <c r="BU205" s="10"/>
      <c r="BV205" s="10"/>
      <c r="BW205" s="10"/>
      <c r="BX205" s="10"/>
      <c r="BY205" s="10"/>
      <c r="BZ205" s="10"/>
      <c r="CA205" s="10"/>
      <c r="CB205" s="10"/>
      <c r="CC205" s="10"/>
      <c r="CD205" s="10"/>
      <c r="CE205" s="10"/>
      <c r="CF205" s="10"/>
      <c r="CG205" s="10"/>
      <c r="CH205" s="10"/>
      <c r="CI205" s="10"/>
      <c r="CJ205" s="10"/>
      <c r="CK205" s="10"/>
      <c r="CL205" s="10"/>
      <c r="CM205" s="10"/>
      <c r="CN205" s="10"/>
      <c r="CO205" s="10"/>
    </row>
    <row r="206" spans="5:93" x14ac:dyDescent="0.25"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  <c r="AJ206" s="10"/>
      <c r="AK206" s="10"/>
      <c r="AL206" s="10"/>
      <c r="AM206" s="10"/>
      <c r="AN206" s="10"/>
      <c r="AO206" s="10"/>
      <c r="AP206" s="10"/>
      <c r="AQ206" s="10"/>
      <c r="AR206" s="10"/>
      <c r="AS206" s="10"/>
      <c r="AT206" s="10"/>
      <c r="AU206" s="10"/>
      <c r="AV206" s="10"/>
      <c r="AW206" s="10"/>
      <c r="AX206" s="10"/>
      <c r="AY206" s="10"/>
      <c r="AZ206" s="10"/>
      <c r="BA206" s="10"/>
      <c r="BB206" s="10"/>
      <c r="BC206" s="10"/>
      <c r="BD206" s="10"/>
      <c r="BE206" s="10"/>
      <c r="BF206" s="10"/>
      <c r="BG206" s="10"/>
      <c r="BH206" s="10"/>
      <c r="BI206" s="10"/>
      <c r="BJ206" s="10"/>
      <c r="BK206" s="10"/>
      <c r="BL206" s="10"/>
      <c r="BM206" s="10"/>
      <c r="BN206" s="10"/>
      <c r="BO206" s="10"/>
      <c r="BP206" s="10"/>
      <c r="BQ206" s="10"/>
      <c r="BR206" s="10"/>
      <c r="BS206" s="10"/>
      <c r="BT206" s="10"/>
      <c r="BU206" s="10"/>
      <c r="BV206" s="10"/>
      <c r="BW206" s="10"/>
      <c r="BX206" s="10"/>
      <c r="BY206" s="10"/>
      <c r="BZ206" s="10"/>
      <c r="CA206" s="10"/>
      <c r="CB206" s="10"/>
      <c r="CC206" s="10"/>
      <c r="CD206" s="10"/>
      <c r="CE206" s="10"/>
      <c r="CF206" s="10"/>
      <c r="CG206" s="10"/>
      <c r="CH206" s="10"/>
      <c r="CI206" s="10"/>
      <c r="CJ206" s="10"/>
      <c r="CK206" s="10"/>
      <c r="CL206" s="10"/>
      <c r="CM206" s="10"/>
      <c r="CN206" s="10"/>
      <c r="CO206" s="10"/>
    </row>
    <row r="207" spans="5:93" x14ac:dyDescent="0.25"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  <c r="AL207" s="10"/>
      <c r="AM207" s="10"/>
      <c r="AN207" s="10"/>
      <c r="AO207" s="10"/>
      <c r="AP207" s="10"/>
      <c r="AQ207" s="10"/>
      <c r="AR207" s="10"/>
      <c r="AS207" s="10"/>
      <c r="AT207" s="10"/>
      <c r="AU207" s="10"/>
      <c r="AV207" s="10"/>
      <c r="AW207" s="10"/>
      <c r="AX207" s="10"/>
      <c r="AY207" s="10"/>
      <c r="AZ207" s="10"/>
      <c r="BA207" s="10"/>
      <c r="BB207" s="10"/>
      <c r="BC207" s="10"/>
      <c r="BD207" s="10"/>
      <c r="BE207" s="10"/>
      <c r="BF207" s="10"/>
      <c r="BG207" s="10"/>
      <c r="BH207" s="10"/>
      <c r="BI207" s="10"/>
      <c r="BJ207" s="10"/>
      <c r="BK207" s="10"/>
      <c r="BL207" s="10"/>
      <c r="BM207" s="10"/>
      <c r="BN207" s="10"/>
      <c r="BO207" s="10"/>
      <c r="BP207" s="10"/>
      <c r="BQ207" s="10"/>
      <c r="BR207" s="10"/>
      <c r="BS207" s="10"/>
      <c r="BT207" s="10"/>
      <c r="BU207" s="10"/>
      <c r="BV207" s="10"/>
      <c r="BW207" s="10"/>
      <c r="BX207" s="10"/>
      <c r="BY207" s="10"/>
      <c r="BZ207" s="10"/>
      <c r="CA207" s="10"/>
      <c r="CB207" s="10"/>
      <c r="CC207" s="10"/>
      <c r="CD207" s="10"/>
      <c r="CE207" s="10"/>
      <c r="CF207" s="10"/>
      <c r="CG207" s="10"/>
      <c r="CH207" s="10"/>
      <c r="CI207" s="10"/>
      <c r="CJ207" s="10"/>
      <c r="CK207" s="10"/>
      <c r="CL207" s="10"/>
      <c r="CM207" s="10"/>
      <c r="CN207" s="10"/>
      <c r="CO207" s="10"/>
    </row>
    <row r="208" spans="5:93" x14ac:dyDescent="0.25"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  <c r="AL208" s="10"/>
      <c r="AM208" s="10"/>
      <c r="AN208" s="10"/>
      <c r="AO208" s="10"/>
      <c r="AP208" s="10"/>
      <c r="AQ208" s="10"/>
      <c r="AR208" s="10"/>
      <c r="AS208" s="10"/>
      <c r="AT208" s="10"/>
      <c r="AU208" s="10"/>
      <c r="AV208" s="10"/>
      <c r="AW208" s="10"/>
      <c r="AX208" s="10"/>
      <c r="AY208" s="10"/>
      <c r="AZ208" s="10"/>
      <c r="BA208" s="10"/>
      <c r="BB208" s="10"/>
      <c r="BC208" s="10"/>
      <c r="BD208" s="10"/>
      <c r="BE208" s="10"/>
      <c r="BF208" s="10"/>
      <c r="BG208" s="10"/>
      <c r="BH208" s="10"/>
      <c r="BI208" s="10"/>
      <c r="BJ208" s="10"/>
      <c r="BK208" s="10"/>
      <c r="BL208" s="10"/>
      <c r="BM208" s="10"/>
      <c r="BN208" s="10"/>
      <c r="BO208" s="10"/>
      <c r="BP208" s="10"/>
      <c r="BQ208" s="10"/>
      <c r="BR208" s="10"/>
      <c r="BS208" s="10"/>
      <c r="BT208" s="10"/>
      <c r="BU208" s="10"/>
      <c r="BV208" s="10"/>
      <c r="BW208" s="10"/>
      <c r="BX208" s="10"/>
      <c r="BY208" s="10"/>
      <c r="BZ208" s="10"/>
      <c r="CA208" s="10"/>
      <c r="CB208" s="10"/>
      <c r="CC208" s="10"/>
      <c r="CD208" s="10"/>
      <c r="CE208" s="10"/>
      <c r="CF208" s="10"/>
      <c r="CG208" s="10"/>
      <c r="CH208" s="10"/>
      <c r="CI208" s="10"/>
      <c r="CJ208" s="10"/>
      <c r="CK208" s="10"/>
      <c r="CL208" s="10"/>
      <c r="CM208" s="10"/>
      <c r="CN208" s="10"/>
      <c r="CO208" s="10"/>
    </row>
    <row r="209" spans="5:93" x14ac:dyDescent="0.25"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  <c r="AK209" s="10"/>
      <c r="AL209" s="10"/>
      <c r="AM209" s="10"/>
      <c r="AN209" s="10"/>
      <c r="AO209" s="10"/>
      <c r="AP209" s="10"/>
      <c r="AQ209" s="10"/>
      <c r="AR209" s="10"/>
      <c r="AS209" s="10"/>
      <c r="AT209" s="10"/>
      <c r="AU209" s="10"/>
      <c r="AV209" s="10"/>
      <c r="AW209" s="10"/>
      <c r="AX209" s="10"/>
      <c r="AY209" s="10"/>
      <c r="AZ209" s="10"/>
      <c r="BA209" s="10"/>
      <c r="BB209" s="10"/>
      <c r="BC209" s="10"/>
      <c r="BD209" s="10"/>
      <c r="BE209" s="10"/>
      <c r="BF209" s="10"/>
      <c r="BG209" s="10"/>
      <c r="BH209" s="10"/>
      <c r="BI209" s="10"/>
      <c r="BJ209" s="10"/>
      <c r="BK209" s="10"/>
      <c r="BL209" s="10"/>
      <c r="BM209" s="10"/>
      <c r="BN209" s="10"/>
      <c r="BO209" s="10"/>
      <c r="BP209" s="10"/>
      <c r="BQ209" s="10"/>
      <c r="BR209" s="10"/>
      <c r="BS209" s="10"/>
      <c r="BT209" s="10"/>
      <c r="BU209" s="10"/>
      <c r="BV209" s="10"/>
      <c r="BW209" s="10"/>
      <c r="BX209" s="10"/>
      <c r="BY209" s="10"/>
      <c r="BZ209" s="10"/>
      <c r="CA209" s="10"/>
      <c r="CB209" s="10"/>
      <c r="CC209" s="10"/>
      <c r="CD209" s="10"/>
      <c r="CE209" s="10"/>
      <c r="CF209" s="10"/>
      <c r="CG209" s="10"/>
      <c r="CH209" s="10"/>
      <c r="CI209" s="10"/>
      <c r="CJ209" s="10"/>
      <c r="CK209" s="10"/>
      <c r="CL209" s="10"/>
      <c r="CM209" s="10"/>
      <c r="CN209" s="10"/>
      <c r="CO209" s="10"/>
    </row>
    <row r="210" spans="5:93" x14ac:dyDescent="0.25"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  <c r="AL210" s="10"/>
      <c r="AM210" s="10"/>
      <c r="AN210" s="10"/>
      <c r="AO210" s="10"/>
      <c r="AP210" s="10"/>
      <c r="AQ210" s="10"/>
      <c r="AR210" s="10"/>
      <c r="AS210" s="10"/>
      <c r="AT210" s="10"/>
      <c r="AU210" s="10"/>
      <c r="AV210" s="10"/>
      <c r="AW210" s="10"/>
      <c r="AX210" s="10"/>
      <c r="AY210" s="10"/>
      <c r="AZ210" s="10"/>
      <c r="BA210" s="10"/>
      <c r="BB210" s="10"/>
      <c r="BC210" s="10"/>
      <c r="BD210" s="10"/>
      <c r="BE210" s="10"/>
      <c r="BF210" s="10"/>
      <c r="BG210" s="10"/>
      <c r="BH210" s="10"/>
      <c r="BI210" s="10"/>
      <c r="BJ210" s="10"/>
      <c r="BK210" s="10"/>
      <c r="BL210" s="10"/>
      <c r="BM210" s="10"/>
      <c r="BN210" s="10"/>
      <c r="BO210" s="10"/>
      <c r="BP210" s="10"/>
      <c r="BQ210" s="10"/>
      <c r="BR210" s="10"/>
      <c r="BS210" s="10"/>
      <c r="BT210" s="10"/>
      <c r="BU210" s="10"/>
      <c r="BV210" s="10"/>
      <c r="BW210" s="10"/>
      <c r="BX210" s="10"/>
      <c r="BY210" s="10"/>
      <c r="BZ210" s="10"/>
      <c r="CA210" s="10"/>
      <c r="CB210" s="10"/>
      <c r="CC210" s="10"/>
      <c r="CD210" s="10"/>
      <c r="CE210" s="10"/>
      <c r="CF210" s="10"/>
      <c r="CG210" s="10"/>
      <c r="CH210" s="10"/>
      <c r="CI210" s="10"/>
      <c r="CJ210" s="10"/>
      <c r="CK210" s="10"/>
      <c r="CL210" s="10"/>
      <c r="CM210" s="10"/>
      <c r="CN210" s="10"/>
      <c r="CO210" s="10"/>
    </row>
    <row r="211" spans="5:93" x14ac:dyDescent="0.25"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  <c r="AM211" s="10"/>
      <c r="AN211" s="10"/>
      <c r="AO211" s="10"/>
      <c r="AP211" s="10"/>
      <c r="AQ211" s="10"/>
      <c r="AR211" s="10"/>
      <c r="AS211" s="10"/>
      <c r="AT211" s="10"/>
      <c r="AU211" s="10"/>
      <c r="AV211" s="10"/>
      <c r="AW211" s="10"/>
      <c r="AX211" s="10"/>
      <c r="AY211" s="10"/>
      <c r="AZ211" s="10"/>
      <c r="BA211" s="10"/>
      <c r="BB211" s="10"/>
      <c r="BC211" s="10"/>
      <c r="BD211" s="10"/>
      <c r="BE211" s="10"/>
      <c r="BF211" s="10"/>
      <c r="BG211" s="10"/>
      <c r="BH211" s="10"/>
      <c r="BI211" s="10"/>
      <c r="BJ211" s="10"/>
      <c r="BK211" s="10"/>
      <c r="BL211" s="10"/>
      <c r="BM211" s="10"/>
      <c r="BN211" s="10"/>
      <c r="BO211" s="10"/>
      <c r="BP211" s="10"/>
      <c r="BQ211" s="10"/>
      <c r="BR211" s="10"/>
      <c r="BS211" s="10"/>
      <c r="BT211" s="10"/>
      <c r="BU211" s="10"/>
      <c r="BV211" s="10"/>
      <c r="BW211" s="10"/>
      <c r="BX211" s="10"/>
      <c r="BY211" s="10"/>
      <c r="BZ211" s="10"/>
      <c r="CA211" s="10"/>
      <c r="CB211" s="10"/>
      <c r="CC211" s="10"/>
      <c r="CD211" s="10"/>
      <c r="CE211" s="10"/>
      <c r="CF211" s="10"/>
      <c r="CG211" s="10"/>
      <c r="CH211" s="10"/>
      <c r="CI211" s="10"/>
      <c r="CJ211" s="10"/>
      <c r="CK211" s="10"/>
      <c r="CL211" s="10"/>
      <c r="CM211" s="10"/>
      <c r="CN211" s="10"/>
      <c r="CO211" s="10"/>
    </row>
    <row r="212" spans="5:93" x14ac:dyDescent="0.25"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  <c r="AL212" s="10"/>
      <c r="AM212" s="10"/>
      <c r="AN212" s="10"/>
      <c r="AO212" s="10"/>
      <c r="AP212" s="10"/>
      <c r="AQ212" s="10"/>
      <c r="AR212" s="10"/>
      <c r="AS212" s="10"/>
      <c r="AT212" s="10"/>
      <c r="AU212" s="10"/>
      <c r="AV212" s="10"/>
      <c r="AW212" s="10"/>
      <c r="AX212" s="10"/>
      <c r="AY212" s="10"/>
      <c r="AZ212" s="10"/>
      <c r="BA212" s="10"/>
      <c r="BB212" s="10"/>
      <c r="BC212" s="10"/>
      <c r="BD212" s="10"/>
      <c r="BE212" s="10"/>
      <c r="BF212" s="10"/>
      <c r="BG212" s="10"/>
      <c r="BH212" s="10"/>
      <c r="BI212" s="10"/>
      <c r="BJ212" s="10"/>
      <c r="BK212" s="10"/>
      <c r="BL212" s="10"/>
      <c r="BM212" s="10"/>
      <c r="BN212" s="10"/>
      <c r="BO212" s="10"/>
      <c r="BP212" s="10"/>
      <c r="BQ212" s="10"/>
      <c r="BR212" s="10"/>
      <c r="BS212" s="10"/>
      <c r="BT212" s="10"/>
      <c r="BU212" s="10"/>
      <c r="BV212" s="10"/>
      <c r="BW212" s="10"/>
      <c r="BX212" s="10"/>
      <c r="BY212" s="10"/>
      <c r="BZ212" s="10"/>
      <c r="CA212" s="10"/>
      <c r="CB212" s="10"/>
      <c r="CC212" s="10"/>
      <c r="CD212" s="10"/>
      <c r="CE212" s="10"/>
      <c r="CF212" s="10"/>
      <c r="CG212" s="10"/>
      <c r="CH212" s="10"/>
      <c r="CI212" s="10"/>
      <c r="CJ212" s="10"/>
      <c r="CK212" s="10"/>
      <c r="CL212" s="10"/>
      <c r="CM212" s="10"/>
      <c r="CN212" s="10"/>
      <c r="CO212" s="10"/>
    </row>
    <row r="213" spans="5:93" x14ac:dyDescent="0.25"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  <c r="AM213" s="10"/>
      <c r="AN213" s="10"/>
      <c r="AO213" s="10"/>
      <c r="AP213" s="10"/>
      <c r="AQ213" s="10"/>
      <c r="AR213" s="10"/>
      <c r="AS213" s="10"/>
      <c r="AT213" s="10"/>
      <c r="AU213" s="10"/>
      <c r="AV213" s="10"/>
      <c r="AW213" s="10"/>
      <c r="AX213" s="10"/>
      <c r="AY213" s="10"/>
      <c r="AZ213" s="10"/>
      <c r="BA213" s="10"/>
      <c r="BB213" s="10"/>
      <c r="BC213" s="10"/>
      <c r="BD213" s="10"/>
      <c r="BE213" s="10"/>
      <c r="BF213" s="10"/>
      <c r="BG213" s="10"/>
      <c r="BH213" s="10"/>
      <c r="BI213" s="10"/>
      <c r="BJ213" s="10"/>
      <c r="BK213" s="10"/>
      <c r="BL213" s="10"/>
      <c r="BM213" s="10"/>
      <c r="BN213" s="10"/>
      <c r="BO213" s="10"/>
      <c r="BP213" s="10"/>
      <c r="BQ213" s="10"/>
      <c r="BR213" s="10"/>
      <c r="BS213" s="10"/>
      <c r="BT213" s="10"/>
      <c r="BU213" s="10"/>
      <c r="BV213" s="10"/>
      <c r="BW213" s="10"/>
      <c r="BX213" s="10"/>
      <c r="BY213" s="10"/>
      <c r="BZ213" s="10"/>
      <c r="CA213" s="10"/>
      <c r="CB213" s="10"/>
      <c r="CC213" s="10"/>
      <c r="CD213" s="10"/>
      <c r="CE213" s="10"/>
      <c r="CF213" s="10"/>
      <c r="CG213" s="10"/>
      <c r="CH213" s="10"/>
      <c r="CI213" s="10"/>
      <c r="CJ213" s="10"/>
      <c r="CK213" s="10"/>
      <c r="CL213" s="10"/>
      <c r="CM213" s="10"/>
      <c r="CN213" s="10"/>
      <c r="CO213" s="10"/>
    </row>
    <row r="214" spans="5:93" x14ac:dyDescent="0.25"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  <c r="AL214" s="10"/>
      <c r="AM214" s="10"/>
      <c r="AN214" s="10"/>
      <c r="AO214" s="10"/>
      <c r="AP214" s="10"/>
      <c r="AQ214" s="10"/>
      <c r="AR214" s="10"/>
      <c r="AS214" s="10"/>
      <c r="AT214" s="10"/>
      <c r="AU214" s="10"/>
      <c r="AV214" s="10"/>
      <c r="AW214" s="10"/>
      <c r="AX214" s="10"/>
      <c r="AY214" s="10"/>
      <c r="AZ214" s="10"/>
      <c r="BA214" s="10"/>
      <c r="BB214" s="10"/>
      <c r="BC214" s="10"/>
      <c r="BD214" s="10"/>
      <c r="BE214" s="10"/>
      <c r="BF214" s="10"/>
      <c r="BG214" s="10"/>
      <c r="BH214" s="10"/>
      <c r="BI214" s="10"/>
      <c r="BJ214" s="10"/>
      <c r="BK214" s="10"/>
      <c r="BL214" s="10"/>
      <c r="BM214" s="10"/>
      <c r="BN214" s="10"/>
      <c r="BO214" s="10"/>
      <c r="BP214" s="10"/>
      <c r="BQ214" s="10"/>
      <c r="BR214" s="10"/>
      <c r="BS214" s="10"/>
      <c r="BT214" s="10"/>
      <c r="BU214" s="10"/>
      <c r="BV214" s="10"/>
      <c r="BW214" s="10"/>
      <c r="BX214" s="10"/>
      <c r="BY214" s="10"/>
      <c r="BZ214" s="10"/>
      <c r="CA214" s="10"/>
      <c r="CB214" s="10"/>
      <c r="CC214" s="10"/>
      <c r="CD214" s="10"/>
      <c r="CE214" s="10"/>
      <c r="CF214" s="10"/>
      <c r="CG214" s="10"/>
      <c r="CH214" s="10"/>
      <c r="CI214" s="10"/>
      <c r="CJ214" s="10"/>
      <c r="CK214" s="10"/>
      <c r="CL214" s="10"/>
      <c r="CM214" s="10"/>
      <c r="CN214" s="10"/>
      <c r="CO214" s="10"/>
    </row>
    <row r="215" spans="5:93" x14ac:dyDescent="0.25"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  <c r="AL215" s="10"/>
      <c r="AM215" s="10"/>
      <c r="AN215" s="10"/>
      <c r="AO215" s="10"/>
      <c r="AP215" s="10"/>
      <c r="AQ215" s="10"/>
      <c r="AR215" s="10"/>
      <c r="AS215" s="10"/>
      <c r="AT215" s="10"/>
      <c r="AU215" s="10"/>
      <c r="AV215" s="10"/>
      <c r="AW215" s="10"/>
      <c r="AX215" s="10"/>
      <c r="AY215" s="10"/>
      <c r="AZ215" s="10"/>
      <c r="BA215" s="10"/>
      <c r="BB215" s="10"/>
      <c r="BC215" s="10"/>
      <c r="BD215" s="10"/>
      <c r="BE215" s="10"/>
      <c r="BF215" s="10"/>
      <c r="BG215" s="10"/>
      <c r="BH215" s="10"/>
      <c r="BI215" s="10"/>
      <c r="BJ215" s="10"/>
      <c r="BK215" s="10"/>
      <c r="BL215" s="10"/>
      <c r="BM215" s="10"/>
      <c r="BN215" s="10"/>
      <c r="BO215" s="10"/>
      <c r="BP215" s="10"/>
      <c r="BQ215" s="10"/>
      <c r="BR215" s="10"/>
      <c r="BS215" s="10"/>
      <c r="BT215" s="10"/>
      <c r="BU215" s="10"/>
      <c r="BV215" s="10"/>
      <c r="BW215" s="10"/>
      <c r="BX215" s="10"/>
      <c r="BY215" s="10"/>
      <c r="BZ215" s="10"/>
      <c r="CA215" s="10"/>
      <c r="CB215" s="10"/>
      <c r="CC215" s="10"/>
      <c r="CD215" s="10"/>
      <c r="CE215" s="10"/>
      <c r="CF215" s="10"/>
      <c r="CG215" s="10"/>
      <c r="CH215" s="10"/>
      <c r="CI215" s="10"/>
      <c r="CJ215" s="10"/>
      <c r="CK215" s="10"/>
      <c r="CL215" s="10"/>
      <c r="CM215" s="10"/>
      <c r="CN215" s="10"/>
      <c r="CO215" s="10"/>
    </row>
    <row r="216" spans="5:93" x14ac:dyDescent="0.25"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  <c r="AJ216" s="10"/>
      <c r="AK216" s="10"/>
      <c r="AL216" s="10"/>
      <c r="AM216" s="10"/>
      <c r="AN216" s="10"/>
      <c r="AO216" s="10"/>
      <c r="AP216" s="10"/>
      <c r="AQ216" s="10"/>
      <c r="AR216" s="10"/>
      <c r="AS216" s="10"/>
      <c r="AT216" s="10"/>
      <c r="AU216" s="10"/>
      <c r="AV216" s="10"/>
      <c r="AW216" s="10"/>
      <c r="AX216" s="10"/>
      <c r="AY216" s="10"/>
      <c r="AZ216" s="10"/>
      <c r="BA216" s="10"/>
      <c r="BB216" s="10"/>
      <c r="BC216" s="10"/>
      <c r="BD216" s="10"/>
      <c r="BE216" s="10"/>
      <c r="BF216" s="10"/>
      <c r="BG216" s="10"/>
      <c r="BH216" s="10"/>
      <c r="BI216" s="10"/>
      <c r="BJ216" s="10"/>
      <c r="BK216" s="10"/>
      <c r="BL216" s="10"/>
      <c r="BM216" s="10"/>
      <c r="BN216" s="10"/>
      <c r="BO216" s="10"/>
      <c r="BP216" s="10"/>
      <c r="BQ216" s="10"/>
      <c r="BR216" s="10"/>
      <c r="BS216" s="10"/>
      <c r="BT216" s="10"/>
      <c r="BU216" s="10"/>
      <c r="BV216" s="10"/>
      <c r="BW216" s="10"/>
      <c r="BX216" s="10"/>
      <c r="BY216" s="10"/>
      <c r="BZ216" s="10"/>
      <c r="CA216" s="10"/>
      <c r="CB216" s="10"/>
      <c r="CC216" s="10"/>
      <c r="CD216" s="10"/>
      <c r="CE216" s="10"/>
      <c r="CF216" s="10"/>
      <c r="CG216" s="10"/>
      <c r="CH216" s="10"/>
      <c r="CI216" s="10"/>
      <c r="CJ216" s="10"/>
      <c r="CK216" s="10"/>
      <c r="CL216" s="10"/>
      <c r="CM216" s="10"/>
      <c r="CN216" s="10"/>
      <c r="CO216" s="10"/>
    </row>
    <row r="217" spans="5:93" x14ac:dyDescent="0.25"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  <c r="AJ217" s="10"/>
      <c r="AK217" s="10"/>
      <c r="AL217" s="10"/>
      <c r="AM217" s="10"/>
      <c r="AN217" s="10"/>
      <c r="AO217" s="10"/>
      <c r="AP217" s="10"/>
      <c r="AQ217" s="10"/>
      <c r="AR217" s="10"/>
      <c r="AS217" s="10"/>
      <c r="AT217" s="10"/>
      <c r="AU217" s="10"/>
      <c r="AV217" s="10"/>
      <c r="AW217" s="10"/>
      <c r="AX217" s="10"/>
      <c r="AY217" s="10"/>
      <c r="AZ217" s="10"/>
      <c r="BA217" s="10"/>
      <c r="BB217" s="10"/>
      <c r="BC217" s="10"/>
      <c r="BD217" s="10"/>
      <c r="BE217" s="10"/>
      <c r="BF217" s="10"/>
      <c r="BG217" s="10"/>
      <c r="BH217" s="10"/>
      <c r="BI217" s="10"/>
      <c r="BJ217" s="10"/>
      <c r="BK217" s="10"/>
      <c r="BL217" s="10"/>
      <c r="BM217" s="10"/>
      <c r="BN217" s="10"/>
      <c r="BO217" s="10"/>
      <c r="BP217" s="10"/>
      <c r="BQ217" s="10"/>
      <c r="BR217" s="10"/>
      <c r="BS217" s="10"/>
      <c r="BT217" s="10"/>
      <c r="BU217" s="10"/>
      <c r="BV217" s="10"/>
      <c r="BW217" s="10"/>
      <c r="BX217" s="10"/>
      <c r="BY217" s="10"/>
      <c r="BZ217" s="10"/>
      <c r="CA217" s="10"/>
      <c r="CB217" s="10"/>
      <c r="CC217" s="10"/>
      <c r="CD217" s="10"/>
      <c r="CE217" s="10"/>
      <c r="CF217" s="10"/>
      <c r="CG217" s="10"/>
      <c r="CH217" s="10"/>
      <c r="CI217" s="10"/>
      <c r="CJ217" s="10"/>
      <c r="CK217" s="10"/>
      <c r="CL217" s="10"/>
      <c r="CM217" s="10"/>
      <c r="CN217" s="10"/>
      <c r="CO217" s="10"/>
    </row>
    <row r="218" spans="5:93" x14ac:dyDescent="0.25"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0"/>
      <c r="AJ218" s="10"/>
      <c r="AK218" s="10"/>
      <c r="AL218" s="10"/>
      <c r="AM218" s="10"/>
      <c r="AN218" s="10"/>
      <c r="AO218" s="10"/>
      <c r="AP218" s="10"/>
      <c r="AQ218" s="10"/>
      <c r="AR218" s="10"/>
      <c r="AS218" s="10"/>
      <c r="AT218" s="10"/>
      <c r="AU218" s="10"/>
      <c r="AV218" s="10"/>
      <c r="AW218" s="10"/>
      <c r="AX218" s="10"/>
      <c r="AY218" s="10"/>
      <c r="AZ218" s="10"/>
      <c r="BA218" s="10"/>
      <c r="BB218" s="10"/>
      <c r="BC218" s="10"/>
      <c r="BD218" s="10"/>
      <c r="BE218" s="10"/>
      <c r="BF218" s="10"/>
      <c r="BG218" s="10"/>
      <c r="BH218" s="10"/>
      <c r="BI218" s="10"/>
      <c r="BJ218" s="10"/>
      <c r="BK218" s="10"/>
      <c r="BL218" s="10"/>
      <c r="BM218" s="10"/>
      <c r="BN218" s="10"/>
      <c r="BO218" s="10"/>
      <c r="BP218" s="10"/>
      <c r="BQ218" s="10"/>
      <c r="BR218" s="10"/>
      <c r="BS218" s="10"/>
      <c r="BT218" s="10"/>
      <c r="BU218" s="10"/>
      <c r="BV218" s="10"/>
      <c r="BW218" s="10"/>
      <c r="BX218" s="10"/>
      <c r="BY218" s="10"/>
      <c r="BZ218" s="10"/>
      <c r="CA218" s="10"/>
      <c r="CB218" s="10"/>
      <c r="CC218" s="10"/>
      <c r="CD218" s="10"/>
      <c r="CE218" s="10"/>
      <c r="CF218" s="10"/>
      <c r="CG218" s="10"/>
      <c r="CH218" s="10"/>
      <c r="CI218" s="10"/>
      <c r="CJ218" s="10"/>
      <c r="CK218" s="10"/>
      <c r="CL218" s="10"/>
      <c r="CM218" s="10"/>
      <c r="CN218" s="10"/>
      <c r="CO218" s="10"/>
    </row>
    <row r="219" spans="5:93" x14ac:dyDescent="0.25"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  <c r="AJ219" s="10"/>
      <c r="AK219" s="10"/>
      <c r="AL219" s="10"/>
      <c r="AM219" s="10"/>
      <c r="AN219" s="10"/>
      <c r="AO219" s="10"/>
      <c r="AP219" s="10"/>
      <c r="AQ219" s="10"/>
      <c r="AR219" s="10"/>
      <c r="AS219" s="10"/>
      <c r="AT219" s="10"/>
      <c r="AU219" s="10"/>
      <c r="AV219" s="10"/>
      <c r="AW219" s="10"/>
      <c r="AX219" s="10"/>
      <c r="AY219" s="10"/>
      <c r="AZ219" s="10"/>
      <c r="BA219" s="10"/>
      <c r="BB219" s="10"/>
      <c r="BC219" s="10"/>
      <c r="BD219" s="10"/>
      <c r="BE219" s="10"/>
      <c r="BF219" s="10"/>
      <c r="BG219" s="10"/>
      <c r="BH219" s="10"/>
      <c r="BI219" s="10"/>
      <c r="BJ219" s="10"/>
      <c r="BK219" s="10"/>
      <c r="BL219" s="10"/>
      <c r="BM219" s="10"/>
      <c r="BN219" s="10"/>
      <c r="BO219" s="10"/>
      <c r="BP219" s="10"/>
      <c r="BQ219" s="10"/>
      <c r="BR219" s="10"/>
      <c r="BS219" s="10"/>
      <c r="BT219" s="10"/>
      <c r="BU219" s="10"/>
      <c r="BV219" s="10"/>
      <c r="BW219" s="10"/>
      <c r="BX219" s="10"/>
      <c r="BY219" s="10"/>
      <c r="BZ219" s="10"/>
      <c r="CA219" s="10"/>
      <c r="CB219" s="10"/>
      <c r="CC219" s="10"/>
      <c r="CD219" s="10"/>
      <c r="CE219" s="10"/>
      <c r="CF219" s="10"/>
      <c r="CG219" s="10"/>
      <c r="CH219" s="10"/>
      <c r="CI219" s="10"/>
      <c r="CJ219" s="10"/>
      <c r="CK219" s="10"/>
      <c r="CL219" s="10"/>
      <c r="CM219" s="10"/>
      <c r="CN219" s="10"/>
      <c r="CO219" s="10"/>
    </row>
    <row r="220" spans="5:93" x14ac:dyDescent="0.25"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  <c r="AJ220" s="10"/>
      <c r="AK220" s="10"/>
      <c r="AL220" s="10"/>
      <c r="AM220" s="10"/>
      <c r="AN220" s="10"/>
      <c r="AO220" s="10"/>
      <c r="AP220" s="10"/>
      <c r="AQ220" s="10"/>
      <c r="AR220" s="10"/>
      <c r="AS220" s="10"/>
      <c r="AT220" s="10"/>
      <c r="AU220" s="10"/>
      <c r="AV220" s="10"/>
      <c r="AW220" s="10"/>
      <c r="AX220" s="10"/>
      <c r="AY220" s="10"/>
      <c r="AZ220" s="10"/>
      <c r="BA220" s="10"/>
      <c r="BB220" s="10"/>
      <c r="BC220" s="10"/>
      <c r="BD220" s="10"/>
      <c r="BE220" s="10"/>
      <c r="BF220" s="10"/>
      <c r="BG220" s="10"/>
      <c r="BH220" s="10"/>
      <c r="BI220" s="10"/>
      <c r="BJ220" s="10"/>
      <c r="BK220" s="10"/>
      <c r="BL220" s="10"/>
      <c r="BM220" s="10"/>
      <c r="BN220" s="10"/>
      <c r="BO220" s="10"/>
      <c r="BP220" s="10"/>
      <c r="BQ220" s="10"/>
      <c r="BR220" s="10"/>
      <c r="BS220" s="10"/>
      <c r="BT220" s="10"/>
      <c r="BU220" s="10"/>
      <c r="BV220" s="10"/>
      <c r="BW220" s="10"/>
      <c r="BX220" s="10"/>
      <c r="BY220" s="10"/>
      <c r="BZ220" s="10"/>
      <c r="CA220" s="10"/>
      <c r="CB220" s="10"/>
      <c r="CC220" s="10"/>
      <c r="CD220" s="10"/>
      <c r="CE220" s="10"/>
      <c r="CF220" s="10"/>
      <c r="CG220" s="10"/>
      <c r="CH220" s="10"/>
      <c r="CI220" s="10"/>
      <c r="CJ220" s="10"/>
      <c r="CK220" s="10"/>
      <c r="CL220" s="10"/>
      <c r="CM220" s="10"/>
      <c r="CN220" s="10"/>
      <c r="CO220" s="10"/>
    </row>
    <row r="221" spans="5:93" x14ac:dyDescent="0.25"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  <c r="AJ221" s="10"/>
      <c r="AK221" s="10"/>
      <c r="AL221" s="10"/>
      <c r="AM221" s="10"/>
      <c r="AN221" s="10"/>
      <c r="AO221" s="10"/>
      <c r="AP221" s="10"/>
      <c r="AQ221" s="10"/>
      <c r="AR221" s="10"/>
      <c r="AS221" s="10"/>
      <c r="AT221" s="10"/>
      <c r="AU221" s="10"/>
      <c r="AV221" s="10"/>
      <c r="AW221" s="10"/>
      <c r="AX221" s="10"/>
      <c r="AY221" s="10"/>
      <c r="AZ221" s="10"/>
      <c r="BA221" s="10"/>
      <c r="BB221" s="10"/>
      <c r="BC221" s="10"/>
      <c r="BD221" s="10"/>
      <c r="BE221" s="10"/>
      <c r="BF221" s="10"/>
      <c r="BG221" s="10"/>
      <c r="BH221" s="10"/>
      <c r="BI221" s="10"/>
      <c r="BJ221" s="10"/>
      <c r="BK221" s="10"/>
      <c r="BL221" s="10"/>
      <c r="BM221" s="10"/>
      <c r="BN221" s="10"/>
      <c r="BO221" s="10"/>
      <c r="BP221" s="10"/>
      <c r="BQ221" s="10"/>
      <c r="BR221" s="10"/>
      <c r="BS221" s="10"/>
      <c r="BT221" s="10"/>
      <c r="BU221" s="10"/>
      <c r="BV221" s="10"/>
      <c r="BW221" s="10"/>
      <c r="BX221" s="10"/>
      <c r="BY221" s="10"/>
      <c r="BZ221" s="10"/>
      <c r="CA221" s="10"/>
      <c r="CB221" s="10"/>
      <c r="CC221" s="10"/>
      <c r="CD221" s="10"/>
      <c r="CE221" s="10"/>
      <c r="CF221" s="10"/>
      <c r="CG221" s="10"/>
      <c r="CH221" s="10"/>
      <c r="CI221" s="10"/>
      <c r="CJ221" s="10"/>
      <c r="CK221" s="10"/>
      <c r="CL221" s="10"/>
      <c r="CM221" s="10"/>
      <c r="CN221" s="10"/>
      <c r="CO221" s="10"/>
    </row>
    <row r="222" spans="5:93" x14ac:dyDescent="0.25"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  <c r="AJ222" s="10"/>
      <c r="AK222" s="10"/>
      <c r="AL222" s="10"/>
      <c r="AM222" s="10"/>
      <c r="AN222" s="10"/>
      <c r="AO222" s="10"/>
      <c r="AP222" s="10"/>
      <c r="AQ222" s="10"/>
      <c r="AR222" s="10"/>
      <c r="AS222" s="10"/>
      <c r="AT222" s="10"/>
      <c r="AU222" s="10"/>
      <c r="AV222" s="10"/>
      <c r="AW222" s="10"/>
      <c r="AX222" s="10"/>
      <c r="AY222" s="10"/>
      <c r="AZ222" s="10"/>
      <c r="BA222" s="10"/>
      <c r="BB222" s="10"/>
      <c r="BC222" s="10"/>
      <c r="BD222" s="10"/>
      <c r="BE222" s="10"/>
      <c r="BF222" s="10"/>
      <c r="BG222" s="10"/>
      <c r="BH222" s="10"/>
      <c r="BI222" s="10"/>
      <c r="BJ222" s="10"/>
      <c r="BK222" s="10"/>
      <c r="BL222" s="10"/>
      <c r="BM222" s="10"/>
      <c r="BN222" s="10"/>
      <c r="BO222" s="10"/>
      <c r="BP222" s="10"/>
      <c r="BQ222" s="10"/>
      <c r="BR222" s="10"/>
      <c r="BS222" s="10"/>
      <c r="BT222" s="10"/>
      <c r="BU222" s="10"/>
      <c r="BV222" s="10"/>
      <c r="BW222" s="10"/>
      <c r="BX222" s="10"/>
      <c r="BY222" s="10"/>
      <c r="BZ222" s="10"/>
      <c r="CA222" s="10"/>
      <c r="CB222" s="10"/>
      <c r="CC222" s="10"/>
      <c r="CD222" s="10"/>
      <c r="CE222" s="10"/>
      <c r="CF222" s="10"/>
      <c r="CG222" s="10"/>
      <c r="CH222" s="10"/>
      <c r="CI222" s="10"/>
      <c r="CJ222" s="10"/>
      <c r="CK222" s="10"/>
      <c r="CL222" s="10"/>
      <c r="CM222" s="10"/>
      <c r="CN222" s="10"/>
      <c r="CO222" s="10"/>
    </row>
    <row r="223" spans="5:93" x14ac:dyDescent="0.25"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  <c r="AK223" s="10"/>
      <c r="AL223" s="10"/>
      <c r="AM223" s="10"/>
      <c r="AN223" s="10"/>
      <c r="AO223" s="10"/>
      <c r="AP223" s="10"/>
      <c r="AQ223" s="10"/>
      <c r="AR223" s="10"/>
      <c r="AS223" s="10"/>
      <c r="AT223" s="10"/>
      <c r="AU223" s="10"/>
      <c r="AV223" s="10"/>
      <c r="AW223" s="10"/>
      <c r="AX223" s="10"/>
      <c r="AY223" s="10"/>
      <c r="AZ223" s="10"/>
      <c r="BA223" s="10"/>
      <c r="BB223" s="10"/>
      <c r="BC223" s="10"/>
      <c r="BD223" s="10"/>
      <c r="BE223" s="10"/>
      <c r="BF223" s="10"/>
      <c r="BG223" s="10"/>
      <c r="BH223" s="10"/>
      <c r="BI223" s="10"/>
      <c r="BJ223" s="10"/>
      <c r="BK223" s="10"/>
      <c r="BL223" s="10"/>
      <c r="BM223" s="10"/>
      <c r="BN223" s="10"/>
      <c r="BO223" s="10"/>
      <c r="BP223" s="10"/>
      <c r="BQ223" s="10"/>
      <c r="BR223" s="10"/>
      <c r="BS223" s="10"/>
      <c r="BT223" s="10"/>
      <c r="BU223" s="10"/>
      <c r="BV223" s="10"/>
      <c r="BW223" s="10"/>
      <c r="BX223" s="10"/>
      <c r="BY223" s="10"/>
      <c r="BZ223" s="10"/>
      <c r="CA223" s="10"/>
      <c r="CB223" s="10"/>
      <c r="CC223" s="10"/>
      <c r="CD223" s="10"/>
      <c r="CE223" s="10"/>
      <c r="CF223" s="10"/>
      <c r="CG223" s="10"/>
      <c r="CH223" s="10"/>
      <c r="CI223" s="10"/>
      <c r="CJ223" s="10"/>
      <c r="CK223" s="10"/>
      <c r="CL223" s="10"/>
      <c r="CM223" s="10"/>
      <c r="CN223" s="10"/>
      <c r="CO223" s="10"/>
    </row>
    <row r="224" spans="5:93" x14ac:dyDescent="0.25"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  <c r="AJ224" s="10"/>
      <c r="AK224" s="10"/>
      <c r="AL224" s="10"/>
      <c r="AM224" s="10"/>
      <c r="AN224" s="10"/>
      <c r="AO224" s="10"/>
      <c r="AP224" s="10"/>
      <c r="AQ224" s="10"/>
      <c r="AR224" s="10"/>
      <c r="AS224" s="10"/>
      <c r="AT224" s="10"/>
      <c r="AU224" s="10"/>
      <c r="AV224" s="10"/>
      <c r="AW224" s="10"/>
      <c r="AX224" s="10"/>
      <c r="AY224" s="10"/>
      <c r="AZ224" s="10"/>
      <c r="BA224" s="10"/>
      <c r="BB224" s="10"/>
      <c r="BC224" s="10"/>
      <c r="BD224" s="10"/>
      <c r="BE224" s="10"/>
      <c r="BF224" s="10"/>
      <c r="BG224" s="10"/>
      <c r="BH224" s="10"/>
      <c r="BI224" s="10"/>
      <c r="BJ224" s="10"/>
      <c r="BK224" s="10"/>
      <c r="BL224" s="10"/>
      <c r="BM224" s="10"/>
      <c r="BN224" s="10"/>
      <c r="BO224" s="10"/>
      <c r="BP224" s="10"/>
      <c r="BQ224" s="10"/>
      <c r="BR224" s="10"/>
      <c r="BS224" s="10"/>
      <c r="BT224" s="10"/>
      <c r="BU224" s="10"/>
      <c r="BV224" s="10"/>
      <c r="BW224" s="10"/>
      <c r="BX224" s="10"/>
      <c r="BY224" s="10"/>
      <c r="BZ224" s="10"/>
      <c r="CA224" s="10"/>
      <c r="CB224" s="10"/>
      <c r="CC224" s="10"/>
      <c r="CD224" s="10"/>
      <c r="CE224" s="10"/>
      <c r="CF224" s="10"/>
      <c r="CG224" s="10"/>
      <c r="CH224" s="10"/>
      <c r="CI224" s="10"/>
      <c r="CJ224" s="10"/>
      <c r="CK224" s="10"/>
      <c r="CL224" s="10"/>
      <c r="CM224" s="10"/>
      <c r="CN224" s="10"/>
      <c r="CO224" s="10"/>
    </row>
    <row r="225" spans="5:93" x14ac:dyDescent="0.25"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0"/>
      <c r="AJ225" s="10"/>
      <c r="AK225" s="10"/>
      <c r="AL225" s="10"/>
      <c r="AM225" s="10"/>
      <c r="AN225" s="10"/>
      <c r="AO225" s="10"/>
      <c r="AP225" s="10"/>
      <c r="AQ225" s="10"/>
      <c r="AR225" s="10"/>
      <c r="AS225" s="10"/>
      <c r="AT225" s="10"/>
      <c r="AU225" s="10"/>
      <c r="AV225" s="10"/>
      <c r="AW225" s="10"/>
      <c r="AX225" s="10"/>
      <c r="AY225" s="10"/>
      <c r="AZ225" s="10"/>
      <c r="BA225" s="10"/>
      <c r="BB225" s="10"/>
      <c r="BC225" s="10"/>
      <c r="BD225" s="10"/>
      <c r="BE225" s="10"/>
      <c r="BF225" s="10"/>
      <c r="BG225" s="10"/>
      <c r="BH225" s="10"/>
      <c r="BI225" s="10"/>
      <c r="BJ225" s="10"/>
      <c r="BK225" s="10"/>
      <c r="BL225" s="10"/>
      <c r="BM225" s="10"/>
      <c r="BN225" s="10"/>
      <c r="BO225" s="10"/>
      <c r="BP225" s="10"/>
      <c r="BQ225" s="10"/>
      <c r="BR225" s="10"/>
      <c r="BS225" s="10"/>
      <c r="BT225" s="10"/>
      <c r="BU225" s="10"/>
      <c r="BV225" s="10"/>
      <c r="BW225" s="10"/>
      <c r="BX225" s="10"/>
      <c r="BY225" s="10"/>
      <c r="BZ225" s="10"/>
      <c r="CA225" s="10"/>
      <c r="CB225" s="10"/>
      <c r="CC225" s="10"/>
      <c r="CD225" s="10"/>
      <c r="CE225" s="10"/>
      <c r="CF225" s="10"/>
      <c r="CG225" s="10"/>
      <c r="CH225" s="10"/>
      <c r="CI225" s="10"/>
      <c r="CJ225" s="10"/>
      <c r="CK225" s="10"/>
      <c r="CL225" s="10"/>
      <c r="CM225" s="10"/>
      <c r="CN225" s="10"/>
      <c r="CO225" s="10"/>
    </row>
    <row r="226" spans="5:93" x14ac:dyDescent="0.25"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10"/>
      <c r="AJ226" s="10"/>
      <c r="AK226" s="10"/>
      <c r="AL226" s="10"/>
      <c r="AM226" s="10"/>
      <c r="AN226" s="10"/>
      <c r="AO226" s="10"/>
      <c r="AP226" s="10"/>
      <c r="AQ226" s="10"/>
      <c r="AR226" s="10"/>
      <c r="AS226" s="10"/>
      <c r="AT226" s="10"/>
      <c r="AU226" s="10"/>
      <c r="AV226" s="10"/>
      <c r="AW226" s="10"/>
      <c r="AX226" s="10"/>
      <c r="AY226" s="10"/>
      <c r="AZ226" s="10"/>
      <c r="BA226" s="10"/>
      <c r="BB226" s="10"/>
      <c r="BC226" s="10"/>
      <c r="BD226" s="10"/>
      <c r="BE226" s="10"/>
      <c r="BF226" s="10"/>
      <c r="BG226" s="10"/>
      <c r="BH226" s="10"/>
      <c r="BI226" s="10"/>
      <c r="BJ226" s="10"/>
      <c r="BK226" s="10"/>
      <c r="BL226" s="10"/>
      <c r="BM226" s="10"/>
      <c r="BN226" s="10"/>
      <c r="BO226" s="10"/>
      <c r="BP226" s="10"/>
      <c r="BQ226" s="10"/>
      <c r="BR226" s="10"/>
      <c r="BS226" s="10"/>
      <c r="BT226" s="10"/>
      <c r="BU226" s="10"/>
      <c r="BV226" s="10"/>
      <c r="BW226" s="10"/>
      <c r="BX226" s="10"/>
      <c r="BY226" s="10"/>
      <c r="BZ226" s="10"/>
      <c r="CA226" s="10"/>
      <c r="CB226" s="10"/>
      <c r="CC226" s="10"/>
      <c r="CD226" s="10"/>
      <c r="CE226" s="10"/>
      <c r="CF226" s="10"/>
      <c r="CG226" s="10"/>
      <c r="CH226" s="10"/>
      <c r="CI226" s="10"/>
      <c r="CJ226" s="10"/>
      <c r="CK226" s="10"/>
      <c r="CL226" s="10"/>
      <c r="CM226" s="10"/>
      <c r="CN226" s="10"/>
      <c r="CO226" s="10"/>
    </row>
    <row r="227" spans="5:93" x14ac:dyDescent="0.25"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  <c r="AI227" s="10"/>
      <c r="AJ227" s="10"/>
      <c r="AK227" s="10"/>
      <c r="AL227" s="10"/>
      <c r="AM227" s="10"/>
      <c r="AN227" s="10"/>
      <c r="AO227" s="10"/>
      <c r="AP227" s="10"/>
      <c r="AQ227" s="10"/>
      <c r="AR227" s="10"/>
      <c r="AS227" s="10"/>
      <c r="AT227" s="10"/>
      <c r="AU227" s="10"/>
      <c r="AV227" s="10"/>
      <c r="AW227" s="10"/>
      <c r="AX227" s="10"/>
      <c r="AY227" s="10"/>
      <c r="AZ227" s="10"/>
      <c r="BA227" s="10"/>
      <c r="BB227" s="10"/>
      <c r="BC227" s="10"/>
      <c r="BD227" s="10"/>
      <c r="BE227" s="10"/>
      <c r="BF227" s="10"/>
      <c r="BG227" s="10"/>
      <c r="BH227" s="10"/>
      <c r="BI227" s="10"/>
      <c r="BJ227" s="10"/>
      <c r="BK227" s="10"/>
      <c r="BL227" s="10"/>
      <c r="BM227" s="10"/>
      <c r="BN227" s="10"/>
      <c r="BO227" s="10"/>
      <c r="BP227" s="10"/>
      <c r="BQ227" s="10"/>
      <c r="BR227" s="10"/>
      <c r="BS227" s="10"/>
      <c r="BT227" s="10"/>
      <c r="BU227" s="10"/>
      <c r="BV227" s="10"/>
      <c r="BW227" s="10"/>
      <c r="BX227" s="10"/>
      <c r="BY227" s="10"/>
      <c r="BZ227" s="10"/>
      <c r="CA227" s="10"/>
      <c r="CB227" s="10"/>
      <c r="CC227" s="10"/>
      <c r="CD227" s="10"/>
      <c r="CE227" s="10"/>
      <c r="CF227" s="10"/>
      <c r="CG227" s="10"/>
      <c r="CH227" s="10"/>
      <c r="CI227" s="10"/>
      <c r="CJ227" s="10"/>
      <c r="CK227" s="10"/>
      <c r="CL227" s="10"/>
      <c r="CM227" s="10"/>
      <c r="CN227" s="10"/>
      <c r="CO227" s="10"/>
    </row>
    <row r="228" spans="5:93" x14ac:dyDescent="0.25"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  <c r="AH228" s="10"/>
      <c r="AI228" s="10"/>
      <c r="AJ228" s="10"/>
      <c r="AK228" s="10"/>
      <c r="AL228" s="10"/>
      <c r="AM228" s="10"/>
      <c r="AN228" s="10"/>
      <c r="AO228" s="10"/>
      <c r="AP228" s="10"/>
      <c r="AQ228" s="10"/>
      <c r="AR228" s="10"/>
      <c r="AS228" s="10"/>
      <c r="AT228" s="10"/>
      <c r="AU228" s="10"/>
      <c r="AV228" s="10"/>
      <c r="AW228" s="10"/>
      <c r="AX228" s="10"/>
      <c r="AY228" s="10"/>
      <c r="AZ228" s="10"/>
      <c r="BA228" s="10"/>
      <c r="BB228" s="10"/>
      <c r="BC228" s="10"/>
      <c r="BD228" s="10"/>
      <c r="BE228" s="10"/>
      <c r="BF228" s="10"/>
      <c r="BG228" s="10"/>
      <c r="BH228" s="10"/>
      <c r="BI228" s="10"/>
      <c r="BJ228" s="10"/>
      <c r="BK228" s="10"/>
      <c r="BL228" s="10"/>
      <c r="BM228" s="10"/>
      <c r="BN228" s="10"/>
      <c r="BO228" s="10"/>
      <c r="BP228" s="10"/>
      <c r="BQ228" s="10"/>
      <c r="BR228" s="10"/>
      <c r="BS228" s="10"/>
      <c r="BT228" s="10"/>
      <c r="BU228" s="10"/>
      <c r="BV228" s="10"/>
      <c r="BW228" s="10"/>
      <c r="BX228" s="10"/>
      <c r="BY228" s="10"/>
      <c r="BZ228" s="10"/>
      <c r="CA228" s="10"/>
      <c r="CB228" s="10"/>
      <c r="CC228" s="10"/>
      <c r="CD228" s="10"/>
      <c r="CE228" s="10"/>
      <c r="CF228" s="10"/>
      <c r="CG228" s="10"/>
      <c r="CH228" s="10"/>
      <c r="CI228" s="10"/>
      <c r="CJ228" s="10"/>
      <c r="CK228" s="10"/>
      <c r="CL228" s="10"/>
      <c r="CM228" s="10"/>
      <c r="CN228" s="10"/>
      <c r="CO228" s="10"/>
    </row>
    <row r="229" spans="5:93" x14ac:dyDescent="0.25"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  <c r="AI229" s="10"/>
      <c r="AJ229" s="10"/>
      <c r="AK229" s="10"/>
      <c r="AL229" s="10"/>
      <c r="AM229" s="10"/>
      <c r="AN229" s="10"/>
      <c r="AO229" s="10"/>
      <c r="AP229" s="10"/>
      <c r="AQ229" s="10"/>
      <c r="AR229" s="10"/>
      <c r="AS229" s="10"/>
      <c r="AT229" s="10"/>
      <c r="AU229" s="10"/>
      <c r="AV229" s="10"/>
      <c r="AW229" s="10"/>
      <c r="AX229" s="10"/>
      <c r="AY229" s="10"/>
      <c r="AZ229" s="10"/>
      <c r="BA229" s="10"/>
      <c r="BB229" s="10"/>
      <c r="BC229" s="10"/>
      <c r="BD229" s="10"/>
      <c r="BE229" s="10"/>
      <c r="BF229" s="10"/>
      <c r="BG229" s="10"/>
      <c r="BH229" s="10"/>
      <c r="BI229" s="10"/>
      <c r="BJ229" s="10"/>
      <c r="BK229" s="10"/>
      <c r="BL229" s="10"/>
      <c r="BM229" s="10"/>
      <c r="BN229" s="10"/>
      <c r="BO229" s="10"/>
      <c r="BP229" s="10"/>
      <c r="BQ229" s="10"/>
      <c r="BR229" s="10"/>
      <c r="BS229" s="10"/>
      <c r="BT229" s="10"/>
      <c r="BU229" s="10"/>
      <c r="BV229" s="10"/>
      <c r="BW229" s="10"/>
      <c r="BX229" s="10"/>
      <c r="BY229" s="10"/>
      <c r="BZ229" s="10"/>
      <c r="CA229" s="10"/>
      <c r="CB229" s="10"/>
      <c r="CC229" s="10"/>
      <c r="CD229" s="10"/>
      <c r="CE229" s="10"/>
      <c r="CF229" s="10"/>
      <c r="CG229" s="10"/>
      <c r="CH229" s="10"/>
      <c r="CI229" s="10"/>
      <c r="CJ229" s="10"/>
      <c r="CK229" s="10"/>
      <c r="CL229" s="10"/>
      <c r="CM229" s="10"/>
      <c r="CN229" s="10"/>
      <c r="CO229" s="10"/>
    </row>
    <row r="230" spans="5:93" x14ac:dyDescent="0.25"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  <c r="AH230" s="10"/>
      <c r="AI230" s="10"/>
      <c r="AJ230" s="10"/>
      <c r="AK230" s="10"/>
      <c r="AL230" s="10"/>
      <c r="AM230" s="10"/>
      <c r="AN230" s="10"/>
      <c r="AO230" s="10"/>
      <c r="AP230" s="10"/>
      <c r="AQ230" s="10"/>
      <c r="AR230" s="10"/>
      <c r="AS230" s="10"/>
      <c r="AT230" s="10"/>
      <c r="AU230" s="10"/>
      <c r="AV230" s="10"/>
      <c r="AW230" s="10"/>
      <c r="AX230" s="10"/>
      <c r="AY230" s="10"/>
      <c r="AZ230" s="10"/>
      <c r="BA230" s="10"/>
      <c r="BB230" s="10"/>
      <c r="BC230" s="10"/>
      <c r="BD230" s="10"/>
      <c r="BE230" s="10"/>
      <c r="BF230" s="10"/>
      <c r="BG230" s="10"/>
      <c r="BH230" s="10"/>
      <c r="BI230" s="10"/>
      <c r="BJ230" s="10"/>
      <c r="BK230" s="10"/>
      <c r="BL230" s="10"/>
      <c r="BM230" s="10"/>
      <c r="BN230" s="10"/>
      <c r="BO230" s="10"/>
      <c r="BP230" s="10"/>
      <c r="BQ230" s="10"/>
      <c r="BR230" s="10"/>
      <c r="BS230" s="10"/>
      <c r="BT230" s="10"/>
      <c r="BU230" s="10"/>
      <c r="BV230" s="10"/>
      <c r="BW230" s="10"/>
      <c r="BX230" s="10"/>
      <c r="BY230" s="10"/>
      <c r="BZ230" s="10"/>
      <c r="CA230" s="10"/>
      <c r="CB230" s="10"/>
      <c r="CC230" s="10"/>
      <c r="CD230" s="10"/>
      <c r="CE230" s="10"/>
      <c r="CF230" s="10"/>
      <c r="CG230" s="10"/>
      <c r="CH230" s="10"/>
      <c r="CI230" s="10"/>
      <c r="CJ230" s="10"/>
      <c r="CK230" s="10"/>
      <c r="CL230" s="10"/>
      <c r="CM230" s="10"/>
      <c r="CN230" s="10"/>
      <c r="CO230" s="10"/>
    </row>
    <row r="231" spans="5:93" x14ac:dyDescent="0.25"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  <c r="AI231" s="10"/>
      <c r="AJ231" s="10"/>
      <c r="AK231" s="10"/>
      <c r="AL231" s="10"/>
      <c r="AM231" s="10"/>
      <c r="AN231" s="10"/>
      <c r="AO231" s="10"/>
      <c r="AP231" s="10"/>
      <c r="AQ231" s="10"/>
      <c r="AR231" s="10"/>
      <c r="AS231" s="10"/>
      <c r="AT231" s="10"/>
      <c r="AU231" s="10"/>
      <c r="AV231" s="10"/>
      <c r="AW231" s="10"/>
      <c r="AX231" s="10"/>
      <c r="AY231" s="10"/>
      <c r="AZ231" s="10"/>
      <c r="BA231" s="10"/>
      <c r="BB231" s="10"/>
      <c r="BC231" s="10"/>
      <c r="BD231" s="10"/>
      <c r="BE231" s="10"/>
      <c r="BF231" s="10"/>
      <c r="BG231" s="10"/>
      <c r="BH231" s="10"/>
      <c r="BI231" s="10"/>
      <c r="BJ231" s="10"/>
      <c r="BK231" s="10"/>
      <c r="BL231" s="10"/>
      <c r="BM231" s="10"/>
      <c r="BN231" s="10"/>
      <c r="BO231" s="10"/>
      <c r="BP231" s="10"/>
      <c r="BQ231" s="10"/>
      <c r="BR231" s="10"/>
      <c r="BS231" s="10"/>
      <c r="BT231" s="10"/>
      <c r="BU231" s="10"/>
      <c r="BV231" s="10"/>
      <c r="BW231" s="10"/>
      <c r="BX231" s="10"/>
      <c r="BY231" s="10"/>
      <c r="BZ231" s="10"/>
      <c r="CA231" s="10"/>
      <c r="CB231" s="10"/>
      <c r="CC231" s="10"/>
      <c r="CD231" s="10"/>
      <c r="CE231" s="10"/>
      <c r="CF231" s="10"/>
      <c r="CG231" s="10"/>
      <c r="CH231" s="10"/>
      <c r="CI231" s="10"/>
      <c r="CJ231" s="10"/>
      <c r="CK231" s="10"/>
      <c r="CL231" s="10"/>
      <c r="CM231" s="10"/>
      <c r="CN231" s="10"/>
      <c r="CO231" s="10"/>
    </row>
    <row r="232" spans="5:93" x14ac:dyDescent="0.25"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  <c r="AH232" s="10"/>
      <c r="AI232" s="10"/>
      <c r="AJ232" s="10"/>
      <c r="AK232" s="10"/>
      <c r="AL232" s="10"/>
      <c r="AM232" s="10"/>
      <c r="AN232" s="10"/>
      <c r="AO232" s="10"/>
      <c r="AP232" s="10"/>
      <c r="AQ232" s="10"/>
      <c r="AR232" s="10"/>
      <c r="AS232" s="10"/>
      <c r="AT232" s="10"/>
      <c r="AU232" s="10"/>
      <c r="AV232" s="10"/>
      <c r="AW232" s="10"/>
      <c r="AX232" s="10"/>
      <c r="AY232" s="10"/>
      <c r="AZ232" s="10"/>
      <c r="BA232" s="10"/>
      <c r="BB232" s="10"/>
      <c r="BC232" s="10"/>
      <c r="BD232" s="10"/>
      <c r="BE232" s="10"/>
      <c r="BF232" s="10"/>
      <c r="BG232" s="10"/>
      <c r="BH232" s="10"/>
      <c r="BI232" s="10"/>
      <c r="BJ232" s="10"/>
      <c r="BK232" s="10"/>
      <c r="BL232" s="10"/>
      <c r="BM232" s="10"/>
      <c r="BN232" s="10"/>
      <c r="BO232" s="10"/>
      <c r="BP232" s="10"/>
      <c r="BQ232" s="10"/>
      <c r="BR232" s="10"/>
      <c r="BS232" s="10"/>
      <c r="BT232" s="10"/>
      <c r="BU232" s="10"/>
      <c r="BV232" s="10"/>
      <c r="BW232" s="10"/>
      <c r="BX232" s="10"/>
      <c r="BY232" s="10"/>
      <c r="BZ232" s="10"/>
      <c r="CA232" s="10"/>
      <c r="CB232" s="10"/>
      <c r="CC232" s="10"/>
      <c r="CD232" s="10"/>
      <c r="CE232" s="10"/>
      <c r="CF232" s="10"/>
      <c r="CG232" s="10"/>
      <c r="CH232" s="10"/>
      <c r="CI232" s="10"/>
      <c r="CJ232" s="10"/>
      <c r="CK232" s="10"/>
      <c r="CL232" s="10"/>
      <c r="CM232" s="10"/>
      <c r="CN232" s="10"/>
      <c r="CO232" s="10"/>
    </row>
    <row r="233" spans="5:93" x14ac:dyDescent="0.25"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  <c r="AI233" s="10"/>
      <c r="AJ233" s="10"/>
      <c r="AK233" s="10"/>
      <c r="AL233" s="10"/>
      <c r="AM233" s="10"/>
      <c r="AN233" s="10"/>
      <c r="AO233" s="10"/>
      <c r="AP233" s="10"/>
      <c r="AQ233" s="10"/>
      <c r="AR233" s="10"/>
      <c r="AS233" s="10"/>
      <c r="AT233" s="10"/>
      <c r="AU233" s="10"/>
      <c r="AV233" s="10"/>
      <c r="AW233" s="10"/>
      <c r="AX233" s="10"/>
      <c r="AY233" s="10"/>
      <c r="AZ233" s="10"/>
      <c r="BA233" s="10"/>
      <c r="BB233" s="10"/>
      <c r="BC233" s="10"/>
      <c r="BD233" s="10"/>
      <c r="BE233" s="10"/>
      <c r="BF233" s="10"/>
      <c r="BG233" s="10"/>
      <c r="BH233" s="10"/>
      <c r="BI233" s="10"/>
      <c r="BJ233" s="10"/>
      <c r="BK233" s="10"/>
      <c r="BL233" s="10"/>
      <c r="BM233" s="10"/>
      <c r="BN233" s="10"/>
      <c r="BO233" s="10"/>
      <c r="BP233" s="10"/>
      <c r="BQ233" s="10"/>
      <c r="BR233" s="10"/>
      <c r="BS233" s="10"/>
      <c r="BT233" s="10"/>
      <c r="BU233" s="10"/>
      <c r="BV233" s="10"/>
      <c r="BW233" s="10"/>
      <c r="BX233" s="10"/>
      <c r="BY233" s="10"/>
      <c r="BZ233" s="10"/>
      <c r="CA233" s="10"/>
      <c r="CB233" s="10"/>
      <c r="CC233" s="10"/>
      <c r="CD233" s="10"/>
      <c r="CE233" s="10"/>
      <c r="CF233" s="10"/>
      <c r="CG233" s="10"/>
      <c r="CH233" s="10"/>
      <c r="CI233" s="10"/>
      <c r="CJ233" s="10"/>
      <c r="CK233" s="10"/>
      <c r="CL233" s="10"/>
      <c r="CM233" s="10"/>
      <c r="CN233" s="10"/>
      <c r="CO233" s="10"/>
    </row>
    <row r="234" spans="5:93" x14ac:dyDescent="0.25"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  <c r="AI234" s="10"/>
      <c r="AJ234" s="10"/>
      <c r="AK234" s="10"/>
      <c r="AL234" s="10"/>
      <c r="AM234" s="10"/>
      <c r="AN234" s="10"/>
      <c r="AO234" s="10"/>
      <c r="AP234" s="10"/>
      <c r="AQ234" s="10"/>
      <c r="AR234" s="10"/>
      <c r="AS234" s="10"/>
      <c r="AT234" s="10"/>
      <c r="AU234" s="10"/>
      <c r="AV234" s="10"/>
      <c r="AW234" s="10"/>
      <c r="AX234" s="10"/>
      <c r="AY234" s="10"/>
      <c r="AZ234" s="10"/>
      <c r="BA234" s="10"/>
      <c r="BB234" s="10"/>
      <c r="BC234" s="10"/>
      <c r="BD234" s="10"/>
      <c r="BE234" s="10"/>
      <c r="BF234" s="10"/>
      <c r="BG234" s="10"/>
      <c r="BH234" s="10"/>
      <c r="BI234" s="10"/>
      <c r="BJ234" s="10"/>
      <c r="BK234" s="10"/>
      <c r="BL234" s="10"/>
      <c r="BM234" s="10"/>
      <c r="BN234" s="10"/>
      <c r="BO234" s="10"/>
      <c r="BP234" s="10"/>
      <c r="BQ234" s="10"/>
      <c r="BR234" s="10"/>
      <c r="BS234" s="10"/>
      <c r="BT234" s="10"/>
      <c r="BU234" s="10"/>
      <c r="BV234" s="10"/>
      <c r="BW234" s="10"/>
      <c r="BX234" s="10"/>
      <c r="BY234" s="10"/>
      <c r="BZ234" s="10"/>
      <c r="CA234" s="10"/>
      <c r="CB234" s="10"/>
      <c r="CC234" s="10"/>
      <c r="CD234" s="10"/>
      <c r="CE234" s="10"/>
      <c r="CF234" s="10"/>
      <c r="CG234" s="10"/>
      <c r="CH234" s="10"/>
      <c r="CI234" s="10"/>
      <c r="CJ234" s="10"/>
      <c r="CK234" s="10"/>
      <c r="CL234" s="10"/>
      <c r="CM234" s="10"/>
      <c r="CN234" s="10"/>
      <c r="CO234" s="10"/>
    </row>
    <row r="235" spans="5:93" x14ac:dyDescent="0.25"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  <c r="AH235" s="10"/>
      <c r="AI235" s="10"/>
      <c r="AJ235" s="10"/>
      <c r="AK235" s="10"/>
      <c r="AL235" s="10"/>
      <c r="AM235" s="10"/>
      <c r="AN235" s="10"/>
      <c r="AO235" s="10"/>
      <c r="AP235" s="10"/>
      <c r="AQ235" s="10"/>
      <c r="AR235" s="10"/>
      <c r="AS235" s="10"/>
      <c r="AT235" s="10"/>
      <c r="AU235" s="10"/>
      <c r="AV235" s="10"/>
      <c r="AW235" s="10"/>
      <c r="AX235" s="10"/>
      <c r="AY235" s="10"/>
      <c r="AZ235" s="10"/>
      <c r="BA235" s="10"/>
      <c r="BB235" s="10"/>
      <c r="BC235" s="10"/>
      <c r="BD235" s="10"/>
      <c r="BE235" s="10"/>
      <c r="BF235" s="10"/>
      <c r="BG235" s="10"/>
      <c r="BH235" s="10"/>
      <c r="BI235" s="10"/>
      <c r="BJ235" s="10"/>
      <c r="BK235" s="10"/>
      <c r="BL235" s="10"/>
      <c r="BM235" s="10"/>
      <c r="BN235" s="10"/>
      <c r="BO235" s="10"/>
      <c r="BP235" s="10"/>
      <c r="BQ235" s="10"/>
      <c r="BR235" s="10"/>
      <c r="BS235" s="10"/>
      <c r="BT235" s="10"/>
      <c r="BU235" s="10"/>
      <c r="BV235" s="10"/>
      <c r="BW235" s="10"/>
      <c r="BX235" s="10"/>
      <c r="BY235" s="10"/>
      <c r="BZ235" s="10"/>
      <c r="CA235" s="10"/>
      <c r="CB235" s="10"/>
      <c r="CC235" s="10"/>
      <c r="CD235" s="10"/>
      <c r="CE235" s="10"/>
      <c r="CF235" s="10"/>
      <c r="CG235" s="10"/>
      <c r="CH235" s="10"/>
      <c r="CI235" s="10"/>
      <c r="CJ235" s="10"/>
      <c r="CK235" s="10"/>
      <c r="CL235" s="10"/>
      <c r="CM235" s="10"/>
      <c r="CN235" s="10"/>
      <c r="CO235" s="10"/>
    </row>
    <row r="236" spans="5:93" x14ac:dyDescent="0.25"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  <c r="AI236" s="10"/>
      <c r="AJ236" s="10"/>
      <c r="AK236" s="10"/>
      <c r="AL236" s="10"/>
      <c r="AM236" s="10"/>
      <c r="AN236" s="10"/>
      <c r="AO236" s="10"/>
      <c r="AP236" s="10"/>
      <c r="AQ236" s="10"/>
      <c r="AR236" s="10"/>
      <c r="AS236" s="10"/>
      <c r="AT236" s="10"/>
      <c r="AU236" s="10"/>
      <c r="AV236" s="10"/>
      <c r="AW236" s="10"/>
      <c r="AX236" s="10"/>
      <c r="AY236" s="10"/>
      <c r="AZ236" s="10"/>
      <c r="BA236" s="10"/>
      <c r="BB236" s="10"/>
      <c r="BC236" s="10"/>
      <c r="BD236" s="10"/>
      <c r="BE236" s="10"/>
      <c r="BF236" s="10"/>
      <c r="BG236" s="10"/>
      <c r="BH236" s="10"/>
      <c r="BI236" s="10"/>
      <c r="BJ236" s="10"/>
      <c r="BK236" s="10"/>
      <c r="BL236" s="10"/>
      <c r="BM236" s="10"/>
      <c r="BN236" s="10"/>
      <c r="BO236" s="10"/>
      <c r="BP236" s="10"/>
      <c r="BQ236" s="10"/>
      <c r="BR236" s="10"/>
      <c r="BS236" s="10"/>
      <c r="BT236" s="10"/>
      <c r="BU236" s="10"/>
      <c r="BV236" s="10"/>
      <c r="BW236" s="10"/>
      <c r="BX236" s="10"/>
      <c r="BY236" s="10"/>
      <c r="BZ236" s="10"/>
      <c r="CA236" s="10"/>
      <c r="CB236" s="10"/>
      <c r="CC236" s="10"/>
      <c r="CD236" s="10"/>
      <c r="CE236" s="10"/>
      <c r="CF236" s="10"/>
      <c r="CG236" s="10"/>
      <c r="CH236" s="10"/>
      <c r="CI236" s="10"/>
      <c r="CJ236" s="10"/>
      <c r="CK236" s="10"/>
      <c r="CL236" s="10"/>
      <c r="CM236" s="10"/>
      <c r="CN236" s="10"/>
      <c r="CO236" s="10"/>
    </row>
    <row r="237" spans="5:93" x14ac:dyDescent="0.25"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  <c r="AH237" s="10"/>
      <c r="AI237" s="10"/>
      <c r="AJ237" s="10"/>
      <c r="AK237" s="10"/>
      <c r="AL237" s="10"/>
      <c r="AM237" s="10"/>
      <c r="AN237" s="10"/>
      <c r="AO237" s="10"/>
      <c r="AP237" s="10"/>
      <c r="AQ237" s="10"/>
      <c r="AR237" s="10"/>
      <c r="AS237" s="10"/>
      <c r="AT237" s="10"/>
      <c r="AU237" s="10"/>
      <c r="AV237" s="10"/>
      <c r="AW237" s="10"/>
      <c r="AX237" s="10"/>
      <c r="AY237" s="10"/>
      <c r="AZ237" s="10"/>
      <c r="BA237" s="10"/>
      <c r="BB237" s="10"/>
      <c r="BC237" s="10"/>
      <c r="BD237" s="10"/>
      <c r="BE237" s="10"/>
      <c r="BF237" s="10"/>
      <c r="BG237" s="10"/>
      <c r="BH237" s="10"/>
      <c r="BI237" s="10"/>
      <c r="BJ237" s="10"/>
      <c r="BK237" s="10"/>
      <c r="BL237" s="10"/>
      <c r="BM237" s="10"/>
      <c r="BN237" s="10"/>
      <c r="BO237" s="10"/>
      <c r="BP237" s="10"/>
      <c r="BQ237" s="10"/>
      <c r="BR237" s="10"/>
      <c r="BS237" s="10"/>
      <c r="BT237" s="10"/>
      <c r="BU237" s="10"/>
      <c r="BV237" s="10"/>
      <c r="BW237" s="10"/>
      <c r="BX237" s="10"/>
      <c r="BY237" s="10"/>
      <c r="BZ237" s="10"/>
      <c r="CA237" s="10"/>
      <c r="CB237" s="10"/>
      <c r="CC237" s="10"/>
      <c r="CD237" s="10"/>
      <c r="CE237" s="10"/>
      <c r="CF237" s="10"/>
      <c r="CG237" s="10"/>
      <c r="CH237" s="10"/>
      <c r="CI237" s="10"/>
      <c r="CJ237" s="10"/>
      <c r="CK237" s="10"/>
      <c r="CL237" s="10"/>
      <c r="CM237" s="10"/>
      <c r="CN237" s="10"/>
      <c r="CO237" s="10"/>
    </row>
    <row r="238" spans="5:93" x14ac:dyDescent="0.25"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  <c r="AH238" s="10"/>
      <c r="AI238" s="10"/>
      <c r="AJ238" s="10"/>
      <c r="AK238" s="10"/>
      <c r="AL238" s="10"/>
      <c r="AM238" s="10"/>
      <c r="AN238" s="10"/>
      <c r="AO238" s="10"/>
      <c r="AP238" s="10"/>
      <c r="AQ238" s="10"/>
      <c r="AR238" s="10"/>
      <c r="AS238" s="10"/>
      <c r="AT238" s="10"/>
      <c r="AU238" s="10"/>
      <c r="AV238" s="10"/>
      <c r="AW238" s="10"/>
      <c r="AX238" s="10"/>
      <c r="AY238" s="10"/>
      <c r="AZ238" s="10"/>
      <c r="BA238" s="10"/>
      <c r="BB238" s="10"/>
      <c r="BC238" s="10"/>
      <c r="BD238" s="10"/>
      <c r="BE238" s="10"/>
      <c r="BF238" s="10"/>
      <c r="BG238" s="10"/>
      <c r="BH238" s="10"/>
      <c r="BI238" s="10"/>
      <c r="BJ238" s="10"/>
      <c r="BK238" s="10"/>
      <c r="BL238" s="10"/>
      <c r="BM238" s="10"/>
      <c r="BN238" s="10"/>
      <c r="BO238" s="10"/>
      <c r="BP238" s="10"/>
      <c r="BQ238" s="10"/>
      <c r="BR238" s="10"/>
      <c r="BS238" s="10"/>
      <c r="BT238" s="10"/>
      <c r="BU238" s="10"/>
      <c r="BV238" s="10"/>
      <c r="BW238" s="10"/>
      <c r="BX238" s="10"/>
      <c r="BY238" s="10"/>
      <c r="BZ238" s="10"/>
      <c r="CA238" s="10"/>
      <c r="CB238" s="10"/>
      <c r="CC238" s="10"/>
      <c r="CD238" s="10"/>
      <c r="CE238" s="10"/>
      <c r="CF238" s="10"/>
      <c r="CG238" s="10"/>
      <c r="CH238" s="10"/>
      <c r="CI238" s="10"/>
      <c r="CJ238" s="10"/>
      <c r="CK238" s="10"/>
      <c r="CL238" s="10"/>
      <c r="CM238" s="10"/>
      <c r="CN238" s="10"/>
      <c r="CO238" s="10"/>
    </row>
    <row r="239" spans="5:93" x14ac:dyDescent="0.25"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  <c r="AH239" s="10"/>
      <c r="AI239" s="10"/>
      <c r="AJ239" s="10"/>
      <c r="AK239" s="10"/>
      <c r="AL239" s="10"/>
      <c r="AM239" s="10"/>
      <c r="AN239" s="10"/>
      <c r="AO239" s="10"/>
      <c r="AP239" s="10"/>
      <c r="AQ239" s="10"/>
      <c r="AR239" s="10"/>
      <c r="AS239" s="10"/>
      <c r="AT239" s="10"/>
      <c r="AU239" s="10"/>
      <c r="AV239" s="10"/>
      <c r="AW239" s="10"/>
      <c r="AX239" s="10"/>
      <c r="AY239" s="10"/>
      <c r="AZ239" s="10"/>
      <c r="BA239" s="10"/>
      <c r="BB239" s="10"/>
      <c r="BC239" s="10"/>
      <c r="BD239" s="10"/>
      <c r="BE239" s="10"/>
      <c r="BF239" s="10"/>
      <c r="BG239" s="10"/>
      <c r="BH239" s="10"/>
      <c r="BI239" s="10"/>
      <c r="BJ239" s="10"/>
      <c r="BK239" s="10"/>
      <c r="BL239" s="10"/>
      <c r="BM239" s="10"/>
      <c r="BN239" s="10"/>
      <c r="BO239" s="10"/>
      <c r="BP239" s="10"/>
      <c r="BQ239" s="10"/>
      <c r="BR239" s="10"/>
      <c r="BS239" s="10"/>
      <c r="BT239" s="10"/>
      <c r="BU239" s="10"/>
      <c r="BV239" s="10"/>
      <c r="BW239" s="10"/>
      <c r="BX239" s="10"/>
      <c r="BY239" s="10"/>
      <c r="BZ239" s="10"/>
      <c r="CA239" s="10"/>
      <c r="CB239" s="10"/>
      <c r="CC239" s="10"/>
      <c r="CD239" s="10"/>
      <c r="CE239" s="10"/>
      <c r="CF239" s="10"/>
      <c r="CG239" s="10"/>
      <c r="CH239" s="10"/>
      <c r="CI239" s="10"/>
      <c r="CJ239" s="10"/>
      <c r="CK239" s="10"/>
      <c r="CL239" s="10"/>
      <c r="CM239" s="10"/>
      <c r="CN239" s="10"/>
      <c r="CO239" s="10"/>
    </row>
    <row r="240" spans="5:93" x14ac:dyDescent="0.25"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  <c r="AH240" s="10"/>
      <c r="AI240" s="10"/>
      <c r="AJ240" s="10"/>
      <c r="AK240" s="10"/>
      <c r="AL240" s="10"/>
      <c r="AM240" s="10"/>
      <c r="AN240" s="10"/>
      <c r="AO240" s="10"/>
      <c r="AP240" s="10"/>
      <c r="AQ240" s="10"/>
      <c r="AR240" s="10"/>
      <c r="AS240" s="10"/>
      <c r="AT240" s="10"/>
      <c r="AU240" s="10"/>
      <c r="AV240" s="10"/>
      <c r="AW240" s="10"/>
      <c r="AX240" s="10"/>
      <c r="AY240" s="10"/>
      <c r="AZ240" s="10"/>
      <c r="BA240" s="10"/>
      <c r="BB240" s="10"/>
      <c r="BC240" s="10"/>
      <c r="BD240" s="10"/>
      <c r="BE240" s="10"/>
      <c r="BF240" s="10"/>
      <c r="BG240" s="10"/>
      <c r="BH240" s="10"/>
      <c r="BI240" s="10"/>
      <c r="BJ240" s="10"/>
      <c r="BK240" s="10"/>
      <c r="BL240" s="10"/>
      <c r="BM240" s="10"/>
      <c r="BN240" s="10"/>
      <c r="BO240" s="10"/>
      <c r="BP240" s="10"/>
      <c r="BQ240" s="10"/>
      <c r="BR240" s="10"/>
      <c r="BS240" s="10"/>
      <c r="BT240" s="10"/>
      <c r="BU240" s="10"/>
      <c r="BV240" s="10"/>
      <c r="BW240" s="10"/>
      <c r="BX240" s="10"/>
      <c r="BY240" s="10"/>
      <c r="BZ240" s="10"/>
      <c r="CA240" s="10"/>
      <c r="CB240" s="10"/>
      <c r="CC240" s="10"/>
      <c r="CD240" s="10"/>
      <c r="CE240" s="10"/>
      <c r="CF240" s="10"/>
      <c r="CG240" s="10"/>
      <c r="CH240" s="10"/>
      <c r="CI240" s="10"/>
      <c r="CJ240" s="10"/>
      <c r="CK240" s="10"/>
      <c r="CL240" s="10"/>
      <c r="CM240" s="10"/>
      <c r="CN240" s="10"/>
      <c r="CO240" s="10"/>
    </row>
    <row r="241" spans="5:93" x14ac:dyDescent="0.25"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  <c r="AG241" s="10"/>
      <c r="AH241" s="10"/>
      <c r="AI241" s="10"/>
      <c r="AJ241" s="10"/>
      <c r="AK241" s="10"/>
      <c r="AL241" s="10"/>
      <c r="AM241" s="10"/>
      <c r="AN241" s="10"/>
      <c r="AO241" s="10"/>
      <c r="AP241" s="10"/>
      <c r="AQ241" s="10"/>
      <c r="AR241" s="10"/>
      <c r="AS241" s="10"/>
      <c r="AT241" s="10"/>
      <c r="AU241" s="10"/>
      <c r="AV241" s="10"/>
      <c r="AW241" s="10"/>
      <c r="AX241" s="10"/>
      <c r="AY241" s="10"/>
      <c r="AZ241" s="10"/>
      <c r="BA241" s="10"/>
      <c r="BB241" s="10"/>
      <c r="BC241" s="10"/>
      <c r="BD241" s="10"/>
      <c r="BE241" s="10"/>
      <c r="BF241" s="10"/>
      <c r="BG241" s="10"/>
      <c r="BH241" s="10"/>
      <c r="BI241" s="10"/>
      <c r="BJ241" s="10"/>
      <c r="BK241" s="10"/>
      <c r="BL241" s="10"/>
      <c r="BM241" s="10"/>
      <c r="BN241" s="10"/>
      <c r="BO241" s="10"/>
      <c r="BP241" s="10"/>
      <c r="BQ241" s="10"/>
      <c r="BR241" s="10"/>
      <c r="BS241" s="10"/>
      <c r="BT241" s="10"/>
      <c r="BU241" s="10"/>
      <c r="BV241" s="10"/>
      <c r="BW241" s="10"/>
      <c r="BX241" s="10"/>
      <c r="BY241" s="10"/>
      <c r="BZ241" s="10"/>
      <c r="CA241" s="10"/>
      <c r="CB241" s="10"/>
      <c r="CC241" s="10"/>
      <c r="CD241" s="10"/>
      <c r="CE241" s="10"/>
      <c r="CF241" s="10"/>
      <c r="CG241" s="10"/>
      <c r="CH241" s="10"/>
      <c r="CI241" s="10"/>
      <c r="CJ241" s="10"/>
      <c r="CK241" s="10"/>
      <c r="CL241" s="10"/>
      <c r="CM241" s="10"/>
      <c r="CN241" s="10"/>
      <c r="CO241" s="10"/>
    </row>
    <row r="242" spans="5:93" x14ac:dyDescent="0.25"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  <c r="AG242" s="10"/>
      <c r="AH242" s="10"/>
      <c r="AI242" s="10"/>
      <c r="AJ242" s="10"/>
      <c r="AK242" s="10"/>
      <c r="AL242" s="10"/>
      <c r="AM242" s="10"/>
      <c r="AN242" s="10"/>
      <c r="AO242" s="10"/>
      <c r="AP242" s="10"/>
      <c r="AQ242" s="10"/>
      <c r="AR242" s="10"/>
      <c r="AS242" s="10"/>
      <c r="AT242" s="10"/>
      <c r="AU242" s="10"/>
      <c r="AV242" s="10"/>
      <c r="AW242" s="10"/>
      <c r="AX242" s="10"/>
      <c r="AY242" s="10"/>
      <c r="AZ242" s="10"/>
      <c r="BA242" s="10"/>
      <c r="BB242" s="10"/>
      <c r="BC242" s="10"/>
      <c r="BD242" s="10"/>
      <c r="BE242" s="10"/>
      <c r="BF242" s="10"/>
      <c r="BG242" s="10"/>
      <c r="BH242" s="10"/>
      <c r="BI242" s="10"/>
      <c r="BJ242" s="10"/>
      <c r="BK242" s="10"/>
      <c r="BL242" s="10"/>
      <c r="BM242" s="10"/>
      <c r="BN242" s="10"/>
      <c r="BO242" s="10"/>
      <c r="BP242" s="10"/>
      <c r="BQ242" s="10"/>
      <c r="BR242" s="10"/>
      <c r="BS242" s="10"/>
      <c r="BT242" s="10"/>
      <c r="BU242" s="10"/>
      <c r="BV242" s="10"/>
      <c r="BW242" s="10"/>
      <c r="BX242" s="10"/>
      <c r="BY242" s="10"/>
      <c r="BZ242" s="10"/>
      <c r="CA242" s="10"/>
      <c r="CB242" s="10"/>
      <c r="CC242" s="10"/>
      <c r="CD242" s="10"/>
      <c r="CE242" s="10"/>
      <c r="CF242" s="10"/>
      <c r="CG242" s="10"/>
      <c r="CH242" s="10"/>
      <c r="CI242" s="10"/>
      <c r="CJ242" s="10"/>
      <c r="CK242" s="10"/>
      <c r="CL242" s="10"/>
      <c r="CM242" s="10"/>
      <c r="CN242" s="10"/>
      <c r="CO242" s="10"/>
    </row>
    <row r="243" spans="5:93" x14ac:dyDescent="0.25"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  <c r="AG243" s="10"/>
      <c r="AH243" s="10"/>
      <c r="AI243" s="10"/>
      <c r="AJ243" s="10"/>
      <c r="AK243" s="10"/>
      <c r="AL243" s="10"/>
      <c r="AM243" s="10"/>
      <c r="AN243" s="10"/>
      <c r="AO243" s="10"/>
      <c r="AP243" s="10"/>
      <c r="AQ243" s="10"/>
      <c r="AR243" s="10"/>
      <c r="AS243" s="10"/>
      <c r="AT243" s="10"/>
      <c r="AU243" s="10"/>
      <c r="AV243" s="10"/>
      <c r="AW243" s="10"/>
      <c r="AX243" s="10"/>
      <c r="AY243" s="10"/>
      <c r="AZ243" s="10"/>
      <c r="BA243" s="10"/>
      <c r="BB243" s="10"/>
      <c r="BC243" s="10"/>
      <c r="BD243" s="10"/>
      <c r="BE243" s="10"/>
      <c r="BF243" s="10"/>
      <c r="BG243" s="10"/>
      <c r="BH243" s="10"/>
      <c r="BI243" s="10"/>
      <c r="BJ243" s="10"/>
      <c r="BK243" s="10"/>
      <c r="BL243" s="10"/>
      <c r="BM243" s="10"/>
      <c r="BN243" s="10"/>
      <c r="BO243" s="10"/>
      <c r="BP243" s="10"/>
      <c r="BQ243" s="10"/>
      <c r="BR243" s="10"/>
      <c r="BS243" s="10"/>
      <c r="BT243" s="10"/>
      <c r="BU243" s="10"/>
      <c r="BV243" s="10"/>
      <c r="BW243" s="10"/>
      <c r="BX243" s="10"/>
      <c r="BY243" s="10"/>
      <c r="BZ243" s="10"/>
      <c r="CA243" s="10"/>
      <c r="CB243" s="10"/>
      <c r="CC243" s="10"/>
      <c r="CD243" s="10"/>
      <c r="CE243" s="10"/>
      <c r="CF243" s="10"/>
      <c r="CG243" s="10"/>
      <c r="CH243" s="10"/>
      <c r="CI243" s="10"/>
      <c r="CJ243" s="10"/>
      <c r="CK243" s="10"/>
      <c r="CL243" s="10"/>
      <c r="CM243" s="10"/>
      <c r="CN243" s="10"/>
      <c r="CO243" s="10"/>
    </row>
    <row r="244" spans="5:93" x14ac:dyDescent="0.25"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  <c r="AG244" s="10"/>
      <c r="AH244" s="10"/>
      <c r="AI244" s="10"/>
      <c r="AJ244" s="10"/>
      <c r="AK244" s="10"/>
      <c r="AL244" s="10"/>
      <c r="AM244" s="10"/>
      <c r="AN244" s="10"/>
      <c r="AO244" s="10"/>
      <c r="AP244" s="10"/>
      <c r="AQ244" s="10"/>
      <c r="AR244" s="10"/>
      <c r="AS244" s="10"/>
      <c r="AT244" s="10"/>
      <c r="AU244" s="10"/>
      <c r="AV244" s="10"/>
      <c r="AW244" s="10"/>
      <c r="AX244" s="10"/>
      <c r="AY244" s="10"/>
      <c r="AZ244" s="10"/>
      <c r="BA244" s="10"/>
      <c r="BB244" s="10"/>
      <c r="BC244" s="10"/>
      <c r="BD244" s="10"/>
      <c r="BE244" s="10"/>
      <c r="BF244" s="10"/>
      <c r="BG244" s="10"/>
      <c r="BH244" s="10"/>
      <c r="BI244" s="10"/>
      <c r="BJ244" s="10"/>
      <c r="BK244" s="10"/>
      <c r="BL244" s="10"/>
      <c r="BM244" s="10"/>
      <c r="BN244" s="10"/>
      <c r="BO244" s="10"/>
      <c r="BP244" s="10"/>
      <c r="BQ244" s="10"/>
      <c r="BR244" s="10"/>
      <c r="BS244" s="10"/>
      <c r="BT244" s="10"/>
      <c r="BU244" s="10"/>
      <c r="BV244" s="10"/>
      <c r="BW244" s="10"/>
      <c r="BX244" s="10"/>
      <c r="BY244" s="10"/>
      <c r="BZ244" s="10"/>
      <c r="CA244" s="10"/>
      <c r="CB244" s="10"/>
      <c r="CC244" s="10"/>
      <c r="CD244" s="10"/>
      <c r="CE244" s="10"/>
      <c r="CF244" s="10"/>
      <c r="CG244" s="10"/>
      <c r="CH244" s="10"/>
      <c r="CI244" s="10"/>
      <c r="CJ244" s="10"/>
      <c r="CK244" s="10"/>
      <c r="CL244" s="10"/>
      <c r="CM244" s="10"/>
      <c r="CN244" s="10"/>
      <c r="CO244" s="10"/>
    </row>
    <row r="245" spans="5:93" x14ac:dyDescent="0.25"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  <c r="AG245" s="10"/>
      <c r="AH245" s="10"/>
      <c r="AI245" s="10"/>
      <c r="AJ245" s="10"/>
      <c r="AK245" s="10"/>
      <c r="AL245" s="10"/>
      <c r="AM245" s="10"/>
      <c r="AN245" s="10"/>
      <c r="AO245" s="10"/>
      <c r="AP245" s="10"/>
      <c r="AQ245" s="10"/>
      <c r="AR245" s="10"/>
      <c r="AS245" s="10"/>
      <c r="AT245" s="10"/>
      <c r="AU245" s="10"/>
      <c r="AV245" s="10"/>
      <c r="AW245" s="10"/>
      <c r="AX245" s="10"/>
      <c r="AY245" s="10"/>
      <c r="AZ245" s="10"/>
      <c r="BA245" s="10"/>
      <c r="BB245" s="10"/>
      <c r="BC245" s="10"/>
      <c r="BD245" s="10"/>
      <c r="BE245" s="10"/>
      <c r="BF245" s="10"/>
      <c r="BG245" s="10"/>
      <c r="BH245" s="10"/>
      <c r="BI245" s="10"/>
      <c r="BJ245" s="10"/>
      <c r="BK245" s="10"/>
      <c r="BL245" s="10"/>
      <c r="BM245" s="10"/>
      <c r="BN245" s="10"/>
      <c r="BO245" s="10"/>
      <c r="BP245" s="10"/>
      <c r="BQ245" s="10"/>
      <c r="BR245" s="10"/>
      <c r="BS245" s="10"/>
      <c r="BT245" s="10"/>
      <c r="BU245" s="10"/>
      <c r="BV245" s="10"/>
      <c r="BW245" s="10"/>
      <c r="BX245" s="10"/>
      <c r="BY245" s="10"/>
      <c r="BZ245" s="10"/>
      <c r="CA245" s="10"/>
      <c r="CB245" s="10"/>
      <c r="CC245" s="10"/>
      <c r="CD245" s="10"/>
      <c r="CE245" s="10"/>
      <c r="CF245" s="10"/>
      <c r="CG245" s="10"/>
      <c r="CH245" s="10"/>
      <c r="CI245" s="10"/>
      <c r="CJ245" s="10"/>
      <c r="CK245" s="10"/>
      <c r="CL245" s="10"/>
      <c r="CM245" s="10"/>
      <c r="CN245" s="10"/>
      <c r="CO245" s="10"/>
    </row>
    <row r="246" spans="5:93" x14ac:dyDescent="0.25"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  <c r="AF246" s="10"/>
      <c r="AG246" s="10"/>
      <c r="AH246" s="10"/>
      <c r="AI246" s="10"/>
      <c r="AJ246" s="10"/>
      <c r="AK246" s="10"/>
      <c r="AL246" s="10"/>
      <c r="AM246" s="10"/>
      <c r="AN246" s="10"/>
      <c r="AO246" s="10"/>
      <c r="AP246" s="10"/>
      <c r="AQ246" s="10"/>
      <c r="AR246" s="10"/>
      <c r="AS246" s="10"/>
      <c r="AT246" s="10"/>
      <c r="AU246" s="10"/>
      <c r="AV246" s="10"/>
      <c r="AW246" s="10"/>
      <c r="AX246" s="10"/>
      <c r="AY246" s="10"/>
      <c r="AZ246" s="10"/>
      <c r="BA246" s="10"/>
      <c r="BB246" s="10"/>
      <c r="BC246" s="10"/>
      <c r="BD246" s="10"/>
      <c r="BE246" s="10"/>
      <c r="BF246" s="10"/>
      <c r="BG246" s="10"/>
      <c r="BH246" s="10"/>
      <c r="BI246" s="10"/>
      <c r="BJ246" s="10"/>
      <c r="BK246" s="10"/>
      <c r="BL246" s="10"/>
      <c r="BM246" s="10"/>
      <c r="BN246" s="10"/>
      <c r="BO246" s="10"/>
      <c r="BP246" s="10"/>
      <c r="BQ246" s="10"/>
      <c r="BR246" s="10"/>
      <c r="BS246" s="10"/>
      <c r="BT246" s="10"/>
      <c r="BU246" s="10"/>
      <c r="BV246" s="10"/>
      <c r="BW246" s="10"/>
      <c r="BX246" s="10"/>
      <c r="BY246" s="10"/>
      <c r="BZ246" s="10"/>
      <c r="CA246" s="10"/>
      <c r="CB246" s="10"/>
      <c r="CC246" s="10"/>
      <c r="CD246" s="10"/>
      <c r="CE246" s="10"/>
      <c r="CF246" s="10"/>
      <c r="CG246" s="10"/>
      <c r="CH246" s="10"/>
      <c r="CI246" s="10"/>
      <c r="CJ246" s="10"/>
      <c r="CK246" s="10"/>
      <c r="CL246" s="10"/>
      <c r="CM246" s="10"/>
      <c r="CN246" s="10"/>
      <c r="CO246" s="10"/>
    </row>
    <row r="247" spans="5:93" x14ac:dyDescent="0.25"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  <c r="AF247" s="10"/>
      <c r="AG247" s="10"/>
      <c r="AH247" s="10"/>
      <c r="AI247" s="10"/>
      <c r="AJ247" s="10"/>
      <c r="AK247" s="10"/>
      <c r="AL247" s="10"/>
      <c r="AM247" s="10"/>
      <c r="AN247" s="10"/>
      <c r="AO247" s="10"/>
      <c r="AP247" s="10"/>
      <c r="AQ247" s="10"/>
      <c r="AR247" s="10"/>
      <c r="AS247" s="10"/>
      <c r="AT247" s="10"/>
      <c r="AU247" s="10"/>
      <c r="AV247" s="10"/>
      <c r="AW247" s="10"/>
      <c r="AX247" s="10"/>
      <c r="AY247" s="10"/>
      <c r="AZ247" s="10"/>
      <c r="BA247" s="10"/>
      <c r="BB247" s="10"/>
      <c r="BC247" s="10"/>
      <c r="BD247" s="10"/>
      <c r="BE247" s="10"/>
      <c r="BF247" s="10"/>
      <c r="BG247" s="10"/>
      <c r="BH247" s="10"/>
      <c r="BI247" s="10"/>
      <c r="BJ247" s="10"/>
      <c r="BK247" s="10"/>
      <c r="BL247" s="10"/>
      <c r="BM247" s="10"/>
      <c r="BN247" s="10"/>
      <c r="BO247" s="10"/>
      <c r="BP247" s="10"/>
      <c r="BQ247" s="10"/>
      <c r="BR247" s="10"/>
      <c r="BS247" s="10"/>
      <c r="BT247" s="10"/>
      <c r="BU247" s="10"/>
      <c r="BV247" s="10"/>
      <c r="BW247" s="10"/>
      <c r="BX247" s="10"/>
      <c r="BY247" s="10"/>
      <c r="BZ247" s="10"/>
      <c r="CA247" s="10"/>
      <c r="CB247" s="10"/>
      <c r="CC247" s="10"/>
      <c r="CD247" s="10"/>
      <c r="CE247" s="10"/>
      <c r="CF247" s="10"/>
      <c r="CG247" s="10"/>
      <c r="CH247" s="10"/>
      <c r="CI247" s="10"/>
      <c r="CJ247" s="10"/>
      <c r="CK247" s="10"/>
      <c r="CL247" s="10"/>
      <c r="CM247" s="10"/>
      <c r="CN247" s="10"/>
      <c r="CO247" s="10"/>
    </row>
    <row r="248" spans="5:93" x14ac:dyDescent="0.25"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  <c r="AF248" s="10"/>
      <c r="AG248" s="10"/>
      <c r="AH248" s="10"/>
      <c r="AI248" s="10"/>
      <c r="AJ248" s="10"/>
      <c r="AK248" s="10"/>
      <c r="AL248" s="10"/>
      <c r="AM248" s="10"/>
      <c r="AN248" s="10"/>
      <c r="AO248" s="10"/>
      <c r="AP248" s="10"/>
      <c r="AQ248" s="10"/>
      <c r="AR248" s="10"/>
      <c r="AS248" s="10"/>
      <c r="AT248" s="10"/>
      <c r="AU248" s="10"/>
      <c r="AV248" s="10"/>
      <c r="AW248" s="10"/>
      <c r="AX248" s="10"/>
      <c r="AY248" s="10"/>
      <c r="AZ248" s="10"/>
      <c r="BA248" s="10"/>
      <c r="BB248" s="10"/>
      <c r="BC248" s="10"/>
      <c r="BD248" s="10"/>
      <c r="BE248" s="10"/>
      <c r="BF248" s="10"/>
      <c r="BG248" s="10"/>
      <c r="BH248" s="10"/>
      <c r="BI248" s="10"/>
      <c r="BJ248" s="10"/>
      <c r="BK248" s="10"/>
      <c r="BL248" s="10"/>
      <c r="BM248" s="10"/>
      <c r="BN248" s="10"/>
      <c r="BO248" s="10"/>
      <c r="BP248" s="10"/>
      <c r="BQ248" s="10"/>
      <c r="BR248" s="10"/>
      <c r="BS248" s="10"/>
      <c r="BT248" s="10"/>
      <c r="BU248" s="10"/>
      <c r="BV248" s="10"/>
      <c r="BW248" s="10"/>
      <c r="BX248" s="10"/>
      <c r="BY248" s="10"/>
      <c r="BZ248" s="10"/>
      <c r="CA248" s="10"/>
      <c r="CB248" s="10"/>
      <c r="CC248" s="10"/>
      <c r="CD248" s="10"/>
      <c r="CE248" s="10"/>
      <c r="CF248" s="10"/>
      <c r="CG248" s="10"/>
      <c r="CH248" s="10"/>
      <c r="CI248" s="10"/>
      <c r="CJ248" s="10"/>
      <c r="CK248" s="10"/>
      <c r="CL248" s="10"/>
      <c r="CM248" s="10"/>
      <c r="CN248" s="10"/>
      <c r="CO248" s="10"/>
    </row>
    <row r="249" spans="5:93" x14ac:dyDescent="0.25"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  <c r="AH249" s="10"/>
      <c r="AI249" s="10"/>
      <c r="AJ249" s="10"/>
      <c r="AK249" s="10"/>
      <c r="AL249" s="10"/>
      <c r="AM249" s="10"/>
      <c r="AN249" s="10"/>
      <c r="AO249" s="10"/>
      <c r="AP249" s="10"/>
      <c r="AQ249" s="10"/>
      <c r="AR249" s="10"/>
      <c r="AS249" s="10"/>
      <c r="AT249" s="10"/>
      <c r="AU249" s="10"/>
      <c r="AV249" s="10"/>
      <c r="AW249" s="10"/>
      <c r="AX249" s="10"/>
      <c r="AY249" s="10"/>
      <c r="AZ249" s="10"/>
      <c r="BA249" s="10"/>
      <c r="BB249" s="10"/>
      <c r="BC249" s="10"/>
      <c r="BD249" s="10"/>
      <c r="BE249" s="10"/>
      <c r="BF249" s="10"/>
      <c r="BG249" s="10"/>
      <c r="BH249" s="10"/>
      <c r="BI249" s="10"/>
      <c r="BJ249" s="10"/>
      <c r="BK249" s="10"/>
      <c r="BL249" s="10"/>
      <c r="BM249" s="10"/>
      <c r="BN249" s="10"/>
      <c r="BO249" s="10"/>
      <c r="BP249" s="10"/>
      <c r="BQ249" s="10"/>
      <c r="BR249" s="10"/>
      <c r="BS249" s="10"/>
      <c r="BT249" s="10"/>
      <c r="BU249" s="10"/>
      <c r="BV249" s="10"/>
      <c r="BW249" s="10"/>
      <c r="BX249" s="10"/>
      <c r="BY249" s="10"/>
      <c r="BZ249" s="10"/>
      <c r="CA249" s="10"/>
      <c r="CB249" s="10"/>
      <c r="CC249" s="10"/>
      <c r="CD249" s="10"/>
      <c r="CE249" s="10"/>
      <c r="CF249" s="10"/>
      <c r="CG249" s="10"/>
      <c r="CH249" s="10"/>
      <c r="CI249" s="10"/>
      <c r="CJ249" s="10"/>
      <c r="CK249" s="10"/>
      <c r="CL249" s="10"/>
      <c r="CM249" s="10"/>
      <c r="CN249" s="10"/>
      <c r="CO249" s="10"/>
    </row>
    <row r="250" spans="5:93" x14ac:dyDescent="0.25"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  <c r="AF250" s="10"/>
      <c r="AG250" s="10"/>
      <c r="AH250" s="10"/>
      <c r="AI250" s="10"/>
      <c r="AJ250" s="10"/>
      <c r="AK250" s="10"/>
      <c r="AL250" s="10"/>
      <c r="AM250" s="10"/>
      <c r="AN250" s="10"/>
      <c r="AO250" s="10"/>
      <c r="AP250" s="10"/>
      <c r="AQ250" s="10"/>
      <c r="AR250" s="10"/>
      <c r="AS250" s="10"/>
      <c r="AT250" s="10"/>
      <c r="AU250" s="10"/>
      <c r="AV250" s="10"/>
      <c r="AW250" s="10"/>
      <c r="AX250" s="10"/>
      <c r="AY250" s="10"/>
      <c r="AZ250" s="10"/>
      <c r="BA250" s="10"/>
      <c r="BB250" s="10"/>
      <c r="BC250" s="10"/>
      <c r="BD250" s="10"/>
      <c r="BE250" s="10"/>
      <c r="BF250" s="10"/>
      <c r="BG250" s="10"/>
      <c r="BH250" s="10"/>
      <c r="BI250" s="10"/>
      <c r="BJ250" s="10"/>
      <c r="BK250" s="10"/>
      <c r="BL250" s="10"/>
      <c r="BM250" s="10"/>
      <c r="BN250" s="10"/>
      <c r="BO250" s="10"/>
      <c r="BP250" s="10"/>
      <c r="BQ250" s="10"/>
      <c r="BR250" s="10"/>
      <c r="BS250" s="10"/>
      <c r="BT250" s="10"/>
      <c r="BU250" s="10"/>
      <c r="BV250" s="10"/>
      <c r="BW250" s="10"/>
      <c r="BX250" s="10"/>
      <c r="BY250" s="10"/>
      <c r="BZ250" s="10"/>
      <c r="CA250" s="10"/>
      <c r="CB250" s="10"/>
      <c r="CC250" s="10"/>
      <c r="CD250" s="10"/>
      <c r="CE250" s="10"/>
      <c r="CF250" s="10"/>
      <c r="CG250" s="10"/>
      <c r="CH250" s="10"/>
      <c r="CI250" s="10"/>
      <c r="CJ250" s="10"/>
      <c r="CK250" s="10"/>
      <c r="CL250" s="10"/>
      <c r="CM250" s="10"/>
      <c r="CN250" s="10"/>
      <c r="CO250" s="10"/>
    </row>
    <row r="251" spans="5:93" x14ac:dyDescent="0.25"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  <c r="AF251" s="10"/>
      <c r="AG251" s="10"/>
      <c r="AH251" s="10"/>
      <c r="AI251" s="10"/>
      <c r="AJ251" s="10"/>
      <c r="AK251" s="10"/>
      <c r="AL251" s="10"/>
      <c r="AM251" s="10"/>
      <c r="AN251" s="10"/>
      <c r="AO251" s="10"/>
      <c r="AP251" s="10"/>
      <c r="AQ251" s="10"/>
      <c r="AR251" s="10"/>
      <c r="AS251" s="10"/>
      <c r="AT251" s="10"/>
      <c r="AU251" s="10"/>
      <c r="AV251" s="10"/>
      <c r="AW251" s="10"/>
      <c r="AX251" s="10"/>
      <c r="AY251" s="10"/>
      <c r="AZ251" s="10"/>
      <c r="BA251" s="10"/>
      <c r="BB251" s="10"/>
      <c r="BC251" s="10"/>
      <c r="BD251" s="10"/>
      <c r="BE251" s="10"/>
      <c r="BF251" s="10"/>
      <c r="BG251" s="10"/>
      <c r="BH251" s="10"/>
      <c r="BI251" s="10"/>
      <c r="BJ251" s="10"/>
      <c r="BK251" s="10"/>
      <c r="BL251" s="10"/>
      <c r="BM251" s="10"/>
      <c r="BN251" s="10"/>
      <c r="BO251" s="10"/>
      <c r="BP251" s="10"/>
      <c r="BQ251" s="10"/>
      <c r="BR251" s="10"/>
      <c r="BS251" s="10"/>
      <c r="BT251" s="10"/>
      <c r="BU251" s="10"/>
      <c r="BV251" s="10"/>
      <c r="BW251" s="10"/>
      <c r="BX251" s="10"/>
      <c r="BY251" s="10"/>
      <c r="BZ251" s="10"/>
      <c r="CA251" s="10"/>
      <c r="CB251" s="10"/>
      <c r="CC251" s="10"/>
      <c r="CD251" s="10"/>
      <c r="CE251" s="10"/>
      <c r="CF251" s="10"/>
      <c r="CG251" s="10"/>
      <c r="CH251" s="10"/>
      <c r="CI251" s="10"/>
      <c r="CJ251" s="10"/>
      <c r="CK251" s="10"/>
      <c r="CL251" s="10"/>
      <c r="CM251" s="10"/>
      <c r="CN251" s="10"/>
      <c r="CO251" s="10"/>
    </row>
    <row r="252" spans="5:93" x14ac:dyDescent="0.25"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  <c r="AF252" s="10"/>
      <c r="AG252" s="10"/>
      <c r="AH252" s="10"/>
      <c r="AI252" s="10"/>
      <c r="AJ252" s="10"/>
      <c r="AK252" s="10"/>
      <c r="AL252" s="10"/>
      <c r="AM252" s="10"/>
      <c r="AN252" s="10"/>
      <c r="AO252" s="10"/>
      <c r="AP252" s="10"/>
      <c r="AQ252" s="10"/>
      <c r="AR252" s="10"/>
      <c r="AS252" s="10"/>
      <c r="AT252" s="10"/>
      <c r="AU252" s="10"/>
      <c r="AV252" s="10"/>
      <c r="AW252" s="10"/>
      <c r="AX252" s="10"/>
      <c r="AY252" s="10"/>
      <c r="AZ252" s="10"/>
      <c r="BA252" s="10"/>
      <c r="BB252" s="10"/>
      <c r="BC252" s="10"/>
      <c r="BD252" s="10"/>
      <c r="BE252" s="10"/>
      <c r="BF252" s="10"/>
      <c r="BG252" s="10"/>
      <c r="BH252" s="10"/>
      <c r="BI252" s="10"/>
      <c r="BJ252" s="10"/>
      <c r="BK252" s="10"/>
      <c r="BL252" s="10"/>
      <c r="BM252" s="10"/>
      <c r="BN252" s="10"/>
      <c r="BO252" s="10"/>
      <c r="BP252" s="10"/>
      <c r="BQ252" s="10"/>
      <c r="BR252" s="10"/>
      <c r="BS252" s="10"/>
      <c r="BT252" s="10"/>
      <c r="BU252" s="10"/>
      <c r="BV252" s="10"/>
      <c r="BW252" s="10"/>
      <c r="BX252" s="10"/>
      <c r="BY252" s="10"/>
      <c r="BZ252" s="10"/>
      <c r="CA252" s="10"/>
      <c r="CB252" s="10"/>
      <c r="CC252" s="10"/>
      <c r="CD252" s="10"/>
      <c r="CE252" s="10"/>
      <c r="CF252" s="10"/>
      <c r="CG252" s="10"/>
      <c r="CH252" s="10"/>
      <c r="CI252" s="10"/>
      <c r="CJ252" s="10"/>
      <c r="CK252" s="10"/>
      <c r="CL252" s="10"/>
      <c r="CM252" s="10"/>
      <c r="CN252" s="10"/>
      <c r="CO252" s="10"/>
    </row>
    <row r="253" spans="5:93" x14ac:dyDescent="0.25"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  <c r="AF253" s="10"/>
      <c r="AG253" s="10"/>
      <c r="AH253" s="10"/>
      <c r="AI253" s="10"/>
      <c r="AJ253" s="10"/>
      <c r="AK253" s="10"/>
      <c r="AL253" s="10"/>
      <c r="AM253" s="10"/>
      <c r="AN253" s="10"/>
      <c r="AO253" s="10"/>
      <c r="AP253" s="10"/>
      <c r="AQ253" s="10"/>
      <c r="AR253" s="10"/>
      <c r="AS253" s="10"/>
      <c r="AT253" s="10"/>
      <c r="AU253" s="10"/>
      <c r="AV253" s="10"/>
      <c r="AW253" s="10"/>
      <c r="AX253" s="10"/>
      <c r="AY253" s="10"/>
      <c r="AZ253" s="10"/>
      <c r="BA253" s="10"/>
      <c r="BB253" s="10"/>
      <c r="BC253" s="10"/>
      <c r="BD253" s="10"/>
      <c r="BE253" s="10"/>
      <c r="BF253" s="10"/>
      <c r="BG253" s="10"/>
      <c r="BH253" s="10"/>
      <c r="BI253" s="10"/>
      <c r="BJ253" s="10"/>
      <c r="BK253" s="10"/>
      <c r="BL253" s="10"/>
      <c r="BM253" s="10"/>
      <c r="BN253" s="10"/>
      <c r="BO253" s="10"/>
      <c r="BP253" s="10"/>
      <c r="BQ253" s="10"/>
      <c r="BR253" s="10"/>
      <c r="BS253" s="10"/>
      <c r="BT253" s="10"/>
      <c r="BU253" s="10"/>
      <c r="BV253" s="10"/>
      <c r="BW253" s="10"/>
      <c r="BX253" s="10"/>
      <c r="BY253" s="10"/>
      <c r="BZ253" s="10"/>
      <c r="CA253" s="10"/>
      <c r="CB253" s="10"/>
      <c r="CC253" s="10"/>
      <c r="CD253" s="10"/>
      <c r="CE253" s="10"/>
      <c r="CF253" s="10"/>
      <c r="CG253" s="10"/>
      <c r="CH253" s="10"/>
      <c r="CI253" s="10"/>
      <c r="CJ253" s="10"/>
      <c r="CK253" s="10"/>
      <c r="CL253" s="10"/>
      <c r="CM253" s="10"/>
      <c r="CN253" s="10"/>
      <c r="CO253" s="10"/>
    </row>
    <row r="254" spans="5:93" x14ac:dyDescent="0.25"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  <c r="AF254" s="10"/>
      <c r="AG254" s="10"/>
      <c r="AH254" s="10"/>
      <c r="AI254" s="10"/>
      <c r="AJ254" s="10"/>
      <c r="AK254" s="10"/>
      <c r="AL254" s="10"/>
      <c r="AM254" s="10"/>
      <c r="AN254" s="10"/>
      <c r="AO254" s="10"/>
      <c r="AP254" s="10"/>
      <c r="AQ254" s="10"/>
      <c r="AR254" s="10"/>
      <c r="AS254" s="10"/>
      <c r="AT254" s="10"/>
      <c r="AU254" s="10"/>
      <c r="AV254" s="10"/>
      <c r="AW254" s="10"/>
      <c r="AX254" s="10"/>
      <c r="AY254" s="10"/>
      <c r="AZ254" s="10"/>
      <c r="BA254" s="10"/>
      <c r="BB254" s="10"/>
      <c r="BC254" s="10"/>
      <c r="BD254" s="10"/>
      <c r="BE254" s="10"/>
      <c r="BF254" s="10"/>
      <c r="BG254" s="10"/>
      <c r="BH254" s="10"/>
      <c r="BI254" s="10"/>
      <c r="BJ254" s="10"/>
      <c r="BK254" s="10"/>
      <c r="BL254" s="10"/>
      <c r="BM254" s="10"/>
      <c r="BN254" s="10"/>
      <c r="BO254" s="10"/>
      <c r="BP254" s="10"/>
      <c r="BQ254" s="10"/>
      <c r="BR254" s="10"/>
      <c r="BS254" s="10"/>
      <c r="BT254" s="10"/>
      <c r="BU254" s="10"/>
      <c r="BV254" s="10"/>
      <c r="BW254" s="10"/>
      <c r="BX254" s="10"/>
      <c r="BY254" s="10"/>
      <c r="BZ254" s="10"/>
      <c r="CA254" s="10"/>
      <c r="CB254" s="10"/>
      <c r="CC254" s="10"/>
      <c r="CD254" s="10"/>
      <c r="CE254" s="10"/>
      <c r="CF254" s="10"/>
      <c r="CG254" s="10"/>
      <c r="CH254" s="10"/>
      <c r="CI254" s="10"/>
      <c r="CJ254" s="10"/>
      <c r="CK254" s="10"/>
      <c r="CL254" s="10"/>
      <c r="CM254" s="10"/>
      <c r="CN254" s="10"/>
      <c r="CO254" s="10"/>
    </row>
    <row r="255" spans="5:93" x14ac:dyDescent="0.25"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  <c r="AF255" s="10"/>
      <c r="AG255" s="10"/>
      <c r="AH255" s="10"/>
      <c r="AI255" s="10"/>
      <c r="AJ255" s="10"/>
      <c r="AK255" s="10"/>
      <c r="AL255" s="10"/>
      <c r="AM255" s="10"/>
      <c r="AN255" s="10"/>
      <c r="AO255" s="10"/>
      <c r="AP255" s="10"/>
      <c r="AQ255" s="10"/>
      <c r="AR255" s="10"/>
      <c r="AS255" s="10"/>
      <c r="AT255" s="10"/>
      <c r="AU255" s="10"/>
      <c r="AV255" s="10"/>
      <c r="AW255" s="10"/>
      <c r="AX255" s="10"/>
      <c r="AY255" s="10"/>
      <c r="AZ255" s="10"/>
      <c r="BA255" s="10"/>
      <c r="BB255" s="10"/>
      <c r="BC255" s="10"/>
      <c r="BD255" s="10"/>
      <c r="BE255" s="10"/>
      <c r="BF255" s="10"/>
      <c r="BG255" s="10"/>
      <c r="BH255" s="10"/>
      <c r="BI255" s="10"/>
      <c r="BJ255" s="10"/>
      <c r="BK255" s="10"/>
      <c r="BL255" s="10"/>
      <c r="BM255" s="10"/>
      <c r="BN255" s="10"/>
      <c r="BO255" s="10"/>
      <c r="BP255" s="10"/>
      <c r="BQ255" s="10"/>
      <c r="BR255" s="10"/>
      <c r="BS255" s="10"/>
      <c r="BT255" s="10"/>
      <c r="BU255" s="10"/>
      <c r="BV255" s="10"/>
      <c r="BW255" s="10"/>
      <c r="BX255" s="10"/>
      <c r="BY255" s="10"/>
      <c r="BZ255" s="10"/>
      <c r="CA255" s="10"/>
      <c r="CB255" s="10"/>
      <c r="CC255" s="10"/>
      <c r="CD255" s="10"/>
      <c r="CE255" s="10"/>
      <c r="CF255" s="10"/>
      <c r="CG255" s="10"/>
      <c r="CH255" s="10"/>
      <c r="CI255" s="10"/>
      <c r="CJ255" s="10"/>
      <c r="CK255" s="10"/>
      <c r="CL255" s="10"/>
      <c r="CM255" s="10"/>
      <c r="CN255" s="10"/>
      <c r="CO255" s="10"/>
    </row>
    <row r="256" spans="5:93" x14ac:dyDescent="0.25"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  <c r="AE256" s="10"/>
      <c r="AF256" s="10"/>
      <c r="AG256" s="10"/>
      <c r="AH256" s="10"/>
      <c r="AI256" s="10"/>
      <c r="AJ256" s="10"/>
      <c r="AK256" s="10"/>
      <c r="AL256" s="10"/>
      <c r="AM256" s="10"/>
      <c r="AN256" s="10"/>
      <c r="AO256" s="10"/>
      <c r="AP256" s="10"/>
      <c r="AQ256" s="10"/>
      <c r="AR256" s="10"/>
      <c r="AS256" s="10"/>
      <c r="AT256" s="10"/>
      <c r="AU256" s="10"/>
      <c r="AV256" s="10"/>
      <c r="AW256" s="10"/>
      <c r="AX256" s="10"/>
      <c r="AY256" s="10"/>
      <c r="AZ256" s="10"/>
      <c r="BA256" s="10"/>
      <c r="BB256" s="10"/>
      <c r="BC256" s="10"/>
      <c r="BD256" s="10"/>
      <c r="BE256" s="10"/>
      <c r="BF256" s="10"/>
      <c r="BG256" s="10"/>
      <c r="BH256" s="10"/>
      <c r="BI256" s="10"/>
      <c r="BJ256" s="10"/>
      <c r="BK256" s="10"/>
      <c r="BL256" s="10"/>
      <c r="BM256" s="10"/>
      <c r="BN256" s="10"/>
      <c r="BO256" s="10"/>
      <c r="BP256" s="10"/>
      <c r="BQ256" s="10"/>
      <c r="BR256" s="10"/>
      <c r="BS256" s="10"/>
      <c r="BT256" s="10"/>
      <c r="BU256" s="10"/>
      <c r="BV256" s="10"/>
      <c r="BW256" s="10"/>
      <c r="BX256" s="10"/>
      <c r="BY256" s="10"/>
      <c r="BZ256" s="10"/>
      <c r="CA256" s="10"/>
      <c r="CB256" s="10"/>
      <c r="CC256" s="10"/>
      <c r="CD256" s="10"/>
      <c r="CE256" s="10"/>
      <c r="CF256" s="10"/>
      <c r="CG256" s="10"/>
      <c r="CH256" s="10"/>
      <c r="CI256" s="10"/>
      <c r="CJ256" s="10"/>
      <c r="CK256" s="10"/>
      <c r="CL256" s="10"/>
      <c r="CM256" s="10"/>
      <c r="CN256" s="10"/>
      <c r="CO256" s="10"/>
    </row>
    <row r="257" spans="5:93" x14ac:dyDescent="0.25"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  <c r="AE257" s="10"/>
      <c r="AF257" s="10"/>
      <c r="AG257" s="10"/>
      <c r="AH257" s="10"/>
      <c r="AI257" s="10"/>
      <c r="AJ257" s="10"/>
      <c r="AK257" s="10"/>
      <c r="AL257" s="10"/>
      <c r="AM257" s="10"/>
      <c r="AN257" s="10"/>
      <c r="AO257" s="10"/>
      <c r="AP257" s="10"/>
      <c r="AQ257" s="10"/>
      <c r="AR257" s="10"/>
      <c r="AS257" s="10"/>
      <c r="AT257" s="10"/>
      <c r="AU257" s="10"/>
      <c r="AV257" s="10"/>
      <c r="AW257" s="10"/>
      <c r="AX257" s="10"/>
      <c r="AY257" s="10"/>
      <c r="AZ257" s="10"/>
      <c r="BA257" s="10"/>
      <c r="BB257" s="10"/>
      <c r="BC257" s="10"/>
      <c r="BD257" s="10"/>
      <c r="BE257" s="10"/>
      <c r="BF257" s="10"/>
      <c r="BG257" s="10"/>
      <c r="BH257" s="10"/>
      <c r="BI257" s="10"/>
      <c r="BJ257" s="10"/>
      <c r="BK257" s="10"/>
      <c r="BL257" s="10"/>
      <c r="BM257" s="10"/>
      <c r="BN257" s="10"/>
      <c r="BO257" s="10"/>
      <c r="BP257" s="10"/>
      <c r="BQ257" s="10"/>
      <c r="BR257" s="10"/>
      <c r="BS257" s="10"/>
      <c r="BT257" s="10"/>
      <c r="BU257" s="10"/>
      <c r="BV257" s="10"/>
      <c r="BW257" s="10"/>
      <c r="BX257" s="10"/>
      <c r="BY257" s="10"/>
      <c r="BZ257" s="10"/>
      <c r="CA257" s="10"/>
      <c r="CB257" s="10"/>
      <c r="CC257" s="10"/>
      <c r="CD257" s="10"/>
      <c r="CE257" s="10"/>
      <c r="CF257" s="10"/>
      <c r="CG257" s="10"/>
      <c r="CH257" s="10"/>
      <c r="CI257" s="10"/>
      <c r="CJ257" s="10"/>
      <c r="CK257" s="10"/>
      <c r="CL257" s="10"/>
      <c r="CM257" s="10"/>
      <c r="CN257" s="10"/>
      <c r="CO257" s="10"/>
    </row>
    <row r="258" spans="5:93" x14ac:dyDescent="0.25"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  <c r="AE258" s="10"/>
      <c r="AF258" s="10"/>
      <c r="AG258" s="10"/>
      <c r="AH258" s="10"/>
      <c r="AI258" s="10"/>
      <c r="AJ258" s="10"/>
      <c r="AK258" s="10"/>
      <c r="AL258" s="10"/>
      <c r="AM258" s="10"/>
      <c r="AN258" s="10"/>
      <c r="AO258" s="10"/>
      <c r="AP258" s="10"/>
      <c r="AQ258" s="10"/>
      <c r="AR258" s="10"/>
      <c r="AS258" s="10"/>
      <c r="AT258" s="10"/>
      <c r="AU258" s="10"/>
      <c r="AV258" s="10"/>
      <c r="AW258" s="10"/>
      <c r="AX258" s="10"/>
      <c r="AY258" s="10"/>
      <c r="AZ258" s="10"/>
      <c r="BA258" s="10"/>
      <c r="BB258" s="10"/>
      <c r="BC258" s="10"/>
      <c r="BD258" s="10"/>
      <c r="BE258" s="10"/>
      <c r="BF258" s="10"/>
      <c r="BG258" s="10"/>
      <c r="BH258" s="10"/>
      <c r="BI258" s="10"/>
      <c r="BJ258" s="10"/>
      <c r="BK258" s="10"/>
      <c r="BL258" s="10"/>
      <c r="BM258" s="10"/>
      <c r="BN258" s="10"/>
      <c r="BO258" s="10"/>
      <c r="BP258" s="10"/>
      <c r="BQ258" s="10"/>
      <c r="BR258" s="10"/>
      <c r="BS258" s="10"/>
      <c r="BT258" s="10"/>
      <c r="BU258" s="10"/>
      <c r="BV258" s="10"/>
      <c r="BW258" s="10"/>
      <c r="BX258" s="10"/>
      <c r="BY258" s="10"/>
      <c r="BZ258" s="10"/>
      <c r="CA258" s="10"/>
      <c r="CB258" s="10"/>
      <c r="CC258" s="10"/>
      <c r="CD258" s="10"/>
      <c r="CE258" s="10"/>
      <c r="CF258" s="10"/>
      <c r="CG258" s="10"/>
      <c r="CH258" s="10"/>
      <c r="CI258" s="10"/>
      <c r="CJ258" s="10"/>
      <c r="CK258" s="10"/>
      <c r="CL258" s="10"/>
      <c r="CM258" s="10"/>
      <c r="CN258" s="10"/>
      <c r="CO258" s="10"/>
    </row>
    <row r="259" spans="5:93" x14ac:dyDescent="0.25"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  <c r="AF259" s="10"/>
      <c r="AG259" s="10"/>
      <c r="AH259" s="10"/>
      <c r="AI259" s="10"/>
      <c r="AJ259" s="10"/>
      <c r="AK259" s="10"/>
      <c r="AL259" s="10"/>
      <c r="AM259" s="10"/>
      <c r="AN259" s="10"/>
      <c r="AO259" s="10"/>
      <c r="AP259" s="10"/>
      <c r="AQ259" s="10"/>
      <c r="AR259" s="10"/>
      <c r="AS259" s="10"/>
      <c r="AT259" s="10"/>
      <c r="AU259" s="10"/>
      <c r="AV259" s="10"/>
      <c r="AW259" s="10"/>
      <c r="AX259" s="10"/>
      <c r="AY259" s="10"/>
      <c r="AZ259" s="10"/>
      <c r="BA259" s="10"/>
      <c r="BB259" s="10"/>
      <c r="BC259" s="10"/>
      <c r="BD259" s="10"/>
      <c r="BE259" s="10"/>
      <c r="BF259" s="10"/>
      <c r="BG259" s="10"/>
      <c r="BH259" s="10"/>
      <c r="BI259" s="10"/>
      <c r="BJ259" s="10"/>
      <c r="BK259" s="10"/>
      <c r="BL259" s="10"/>
      <c r="BM259" s="10"/>
      <c r="BN259" s="10"/>
      <c r="BO259" s="10"/>
      <c r="BP259" s="10"/>
      <c r="BQ259" s="10"/>
      <c r="BR259" s="10"/>
      <c r="BS259" s="10"/>
      <c r="BT259" s="10"/>
      <c r="BU259" s="10"/>
      <c r="BV259" s="10"/>
      <c r="BW259" s="10"/>
      <c r="BX259" s="10"/>
      <c r="BY259" s="10"/>
      <c r="BZ259" s="10"/>
      <c r="CA259" s="10"/>
      <c r="CB259" s="10"/>
      <c r="CC259" s="10"/>
      <c r="CD259" s="10"/>
      <c r="CE259" s="10"/>
      <c r="CF259" s="10"/>
      <c r="CG259" s="10"/>
      <c r="CH259" s="10"/>
      <c r="CI259" s="10"/>
      <c r="CJ259" s="10"/>
      <c r="CK259" s="10"/>
      <c r="CL259" s="10"/>
      <c r="CM259" s="10"/>
      <c r="CN259" s="10"/>
      <c r="CO259" s="10"/>
    </row>
    <row r="260" spans="5:93" x14ac:dyDescent="0.25"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  <c r="AF260" s="10"/>
      <c r="AG260" s="10"/>
      <c r="AH260" s="10"/>
      <c r="AI260" s="10"/>
      <c r="AJ260" s="10"/>
      <c r="AK260" s="10"/>
      <c r="AL260" s="10"/>
      <c r="AM260" s="10"/>
      <c r="AN260" s="10"/>
      <c r="AO260" s="10"/>
      <c r="AP260" s="10"/>
      <c r="AQ260" s="10"/>
      <c r="AR260" s="10"/>
      <c r="AS260" s="10"/>
      <c r="AT260" s="10"/>
      <c r="AU260" s="10"/>
      <c r="AV260" s="10"/>
      <c r="AW260" s="10"/>
      <c r="AX260" s="10"/>
      <c r="AY260" s="10"/>
      <c r="AZ260" s="10"/>
      <c r="BA260" s="10"/>
      <c r="BB260" s="10"/>
      <c r="BC260" s="10"/>
      <c r="BD260" s="10"/>
      <c r="BE260" s="10"/>
      <c r="BF260" s="10"/>
      <c r="BG260" s="10"/>
      <c r="BH260" s="10"/>
      <c r="BI260" s="10"/>
      <c r="BJ260" s="10"/>
      <c r="BK260" s="10"/>
      <c r="BL260" s="10"/>
      <c r="BM260" s="10"/>
      <c r="BN260" s="10"/>
      <c r="BO260" s="10"/>
      <c r="BP260" s="10"/>
      <c r="BQ260" s="10"/>
      <c r="BR260" s="10"/>
      <c r="BS260" s="10"/>
      <c r="BT260" s="10"/>
      <c r="BU260" s="10"/>
      <c r="BV260" s="10"/>
      <c r="BW260" s="10"/>
      <c r="BX260" s="10"/>
      <c r="BY260" s="10"/>
      <c r="BZ260" s="10"/>
      <c r="CA260" s="10"/>
      <c r="CB260" s="10"/>
      <c r="CC260" s="10"/>
      <c r="CD260" s="10"/>
      <c r="CE260" s="10"/>
      <c r="CF260" s="10"/>
      <c r="CG260" s="10"/>
      <c r="CH260" s="10"/>
      <c r="CI260" s="10"/>
      <c r="CJ260" s="10"/>
      <c r="CK260" s="10"/>
      <c r="CL260" s="10"/>
      <c r="CM260" s="10"/>
      <c r="CN260" s="10"/>
      <c r="CO260" s="10"/>
    </row>
    <row r="261" spans="5:93" x14ac:dyDescent="0.25"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  <c r="AE261" s="10"/>
      <c r="AF261" s="10"/>
      <c r="AG261" s="10"/>
      <c r="AH261" s="10"/>
      <c r="AI261" s="10"/>
      <c r="AJ261" s="10"/>
      <c r="AK261" s="10"/>
      <c r="AL261" s="10"/>
      <c r="AM261" s="10"/>
      <c r="AN261" s="10"/>
      <c r="AO261" s="10"/>
      <c r="AP261" s="10"/>
      <c r="AQ261" s="10"/>
      <c r="AR261" s="10"/>
      <c r="AS261" s="10"/>
      <c r="AT261" s="10"/>
      <c r="AU261" s="10"/>
      <c r="AV261" s="10"/>
      <c r="AW261" s="10"/>
      <c r="AX261" s="10"/>
      <c r="AY261" s="10"/>
      <c r="AZ261" s="10"/>
      <c r="BA261" s="10"/>
      <c r="BB261" s="10"/>
      <c r="BC261" s="10"/>
      <c r="BD261" s="10"/>
      <c r="BE261" s="10"/>
      <c r="BF261" s="10"/>
      <c r="BG261" s="10"/>
      <c r="BH261" s="10"/>
      <c r="BI261" s="10"/>
      <c r="BJ261" s="10"/>
      <c r="BK261" s="10"/>
      <c r="BL261" s="10"/>
      <c r="BM261" s="10"/>
      <c r="BN261" s="10"/>
      <c r="BO261" s="10"/>
      <c r="BP261" s="10"/>
      <c r="BQ261" s="10"/>
      <c r="BR261" s="10"/>
      <c r="BS261" s="10"/>
      <c r="BT261" s="10"/>
      <c r="BU261" s="10"/>
      <c r="BV261" s="10"/>
      <c r="BW261" s="10"/>
      <c r="BX261" s="10"/>
      <c r="BY261" s="10"/>
      <c r="BZ261" s="10"/>
      <c r="CA261" s="10"/>
      <c r="CB261" s="10"/>
      <c r="CC261" s="10"/>
      <c r="CD261" s="10"/>
      <c r="CE261" s="10"/>
      <c r="CF261" s="10"/>
      <c r="CG261" s="10"/>
      <c r="CH261" s="10"/>
      <c r="CI261" s="10"/>
      <c r="CJ261" s="10"/>
      <c r="CK261" s="10"/>
      <c r="CL261" s="10"/>
      <c r="CM261" s="10"/>
      <c r="CN261" s="10"/>
      <c r="CO261" s="10"/>
    </row>
    <row r="262" spans="5:93" x14ac:dyDescent="0.25"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  <c r="AF262" s="10"/>
      <c r="AG262" s="10"/>
      <c r="AH262" s="10"/>
      <c r="AI262" s="10"/>
      <c r="AJ262" s="10"/>
      <c r="AK262" s="10"/>
      <c r="AL262" s="10"/>
      <c r="AM262" s="10"/>
      <c r="AN262" s="10"/>
      <c r="AO262" s="10"/>
      <c r="AP262" s="10"/>
      <c r="AQ262" s="10"/>
      <c r="AR262" s="10"/>
      <c r="AS262" s="10"/>
      <c r="AT262" s="10"/>
      <c r="AU262" s="10"/>
      <c r="AV262" s="10"/>
      <c r="AW262" s="10"/>
      <c r="AX262" s="10"/>
      <c r="AY262" s="10"/>
      <c r="AZ262" s="10"/>
      <c r="BA262" s="10"/>
      <c r="BB262" s="10"/>
      <c r="BC262" s="10"/>
      <c r="BD262" s="10"/>
      <c r="BE262" s="10"/>
      <c r="BF262" s="10"/>
      <c r="BG262" s="10"/>
      <c r="BH262" s="10"/>
      <c r="BI262" s="10"/>
      <c r="BJ262" s="10"/>
      <c r="BK262" s="10"/>
      <c r="BL262" s="10"/>
      <c r="BM262" s="10"/>
      <c r="BN262" s="10"/>
      <c r="BO262" s="10"/>
      <c r="BP262" s="10"/>
      <c r="BQ262" s="10"/>
      <c r="BR262" s="10"/>
      <c r="BS262" s="10"/>
      <c r="BT262" s="10"/>
      <c r="BU262" s="10"/>
      <c r="BV262" s="10"/>
      <c r="BW262" s="10"/>
      <c r="BX262" s="10"/>
      <c r="BY262" s="10"/>
      <c r="BZ262" s="10"/>
      <c r="CA262" s="10"/>
      <c r="CB262" s="10"/>
      <c r="CC262" s="10"/>
      <c r="CD262" s="10"/>
      <c r="CE262" s="10"/>
      <c r="CF262" s="10"/>
      <c r="CG262" s="10"/>
      <c r="CH262" s="10"/>
      <c r="CI262" s="10"/>
      <c r="CJ262" s="10"/>
      <c r="CK262" s="10"/>
      <c r="CL262" s="10"/>
      <c r="CM262" s="10"/>
      <c r="CN262" s="10"/>
      <c r="CO262" s="10"/>
    </row>
    <row r="263" spans="5:93" x14ac:dyDescent="0.25"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  <c r="AE263" s="10"/>
      <c r="AF263" s="10"/>
      <c r="AG263" s="10"/>
      <c r="AH263" s="10"/>
      <c r="AI263" s="10"/>
      <c r="AJ263" s="10"/>
      <c r="AK263" s="10"/>
      <c r="AL263" s="10"/>
      <c r="AM263" s="10"/>
      <c r="AN263" s="10"/>
      <c r="AO263" s="10"/>
      <c r="AP263" s="10"/>
      <c r="AQ263" s="10"/>
      <c r="AR263" s="10"/>
      <c r="AS263" s="10"/>
      <c r="AT263" s="10"/>
      <c r="AU263" s="10"/>
      <c r="AV263" s="10"/>
      <c r="AW263" s="10"/>
      <c r="AX263" s="10"/>
      <c r="AY263" s="10"/>
      <c r="AZ263" s="10"/>
      <c r="BA263" s="10"/>
      <c r="BB263" s="10"/>
      <c r="BC263" s="10"/>
      <c r="BD263" s="10"/>
      <c r="BE263" s="10"/>
      <c r="BF263" s="10"/>
      <c r="BG263" s="10"/>
      <c r="BH263" s="10"/>
      <c r="BI263" s="10"/>
      <c r="BJ263" s="10"/>
      <c r="BK263" s="10"/>
      <c r="BL263" s="10"/>
      <c r="BM263" s="10"/>
      <c r="BN263" s="10"/>
      <c r="BO263" s="10"/>
      <c r="BP263" s="10"/>
      <c r="BQ263" s="10"/>
      <c r="BR263" s="10"/>
      <c r="BS263" s="10"/>
      <c r="BT263" s="10"/>
      <c r="BU263" s="10"/>
      <c r="BV263" s="10"/>
      <c r="BW263" s="10"/>
      <c r="BX263" s="10"/>
      <c r="BY263" s="10"/>
      <c r="BZ263" s="10"/>
      <c r="CA263" s="10"/>
      <c r="CB263" s="10"/>
      <c r="CC263" s="10"/>
      <c r="CD263" s="10"/>
      <c r="CE263" s="10"/>
      <c r="CF263" s="10"/>
      <c r="CG263" s="10"/>
      <c r="CH263" s="10"/>
      <c r="CI263" s="10"/>
      <c r="CJ263" s="10"/>
      <c r="CK263" s="10"/>
      <c r="CL263" s="10"/>
      <c r="CM263" s="10"/>
      <c r="CN263" s="10"/>
      <c r="CO263" s="10"/>
    </row>
    <row r="264" spans="5:93" x14ac:dyDescent="0.25"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  <c r="AF264" s="10"/>
      <c r="AG264" s="10"/>
      <c r="AH264" s="10"/>
      <c r="AI264" s="10"/>
      <c r="AJ264" s="10"/>
      <c r="AK264" s="10"/>
      <c r="AL264" s="10"/>
      <c r="AM264" s="10"/>
      <c r="AN264" s="10"/>
      <c r="AO264" s="10"/>
      <c r="AP264" s="10"/>
      <c r="AQ264" s="10"/>
      <c r="AR264" s="10"/>
      <c r="AS264" s="10"/>
      <c r="AT264" s="10"/>
      <c r="AU264" s="10"/>
      <c r="AV264" s="10"/>
      <c r="AW264" s="10"/>
      <c r="AX264" s="10"/>
      <c r="AY264" s="10"/>
      <c r="AZ264" s="10"/>
      <c r="BA264" s="10"/>
      <c r="BB264" s="10"/>
      <c r="BC264" s="10"/>
      <c r="BD264" s="10"/>
      <c r="BE264" s="10"/>
      <c r="BF264" s="10"/>
      <c r="BG264" s="10"/>
      <c r="BH264" s="10"/>
      <c r="BI264" s="10"/>
      <c r="BJ264" s="10"/>
      <c r="BK264" s="10"/>
      <c r="BL264" s="10"/>
      <c r="BM264" s="10"/>
      <c r="BN264" s="10"/>
      <c r="BO264" s="10"/>
      <c r="BP264" s="10"/>
      <c r="BQ264" s="10"/>
      <c r="BR264" s="10"/>
      <c r="BS264" s="10"/>
      <c r="BT264" s="10"/>
      <c r="BU264" s="10"/>
      <c r="BV264" s="10"/>
      <c r="BW264" s="10"/>
      <c r="BX264" s="10"/>
      <c r="BY264" s="10"/>
      <c r="BZ264" s="10"/>
      <c r="CA264" s="10"/>
      <c r="CB264" s="10"/>
      <c r="CC264" s="10"/>
      <c r="CD264" s="10"/>
      <c r="CE264" s="10"/>
      <c r="CF264" s="10"/>
      <c r="CG264" s="10"/>
      <c r="CH264" s="10"/>
      <c r="CI264" s="10"/>
      <c r="CJ264" s="10"/>
      <c r="CK264" s="10"/>
      <c r="CL264" s="10"/>
      <c r="CM264" s="10"/>
      <c r="CN264" s="10"/>
      <c r="CO264" s="10"/>
    </row>
    <row r="265" spans="5:93" x14ac:dyDescent="0.25"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D265" s="10"/>
      <c r="AE265" s="10"/>
      <c r="AF265" s="10"/>
      <c r="AG265" s="10"/>
      <c r="AH265" s="10"/>
      <c r="AI265" s="10"/>
      <c r="AJ265" s="10"/>
      <c r="AK265" s="10"/>
      <c r="AL265" s="10"/>
      <c r="AM265" s="10"/>
      <c r="AN265" s="10"/>
      <c r="AO265" s="10"/>
      <c r="AP265" s="10"/>
      <c r="AQ265" s="10"/>
      <c r="AR265" s="10"/>
      <c r="AS265" s="10"/>
      <c r="AT265" s="10"/>
      <c r="AU265" s="10"/>
      <c r="AV265" s="10"/>
      <c r="AW265" s="10"/>
      <c r="AX265" s="10"/>
      <c r="AY265" s="10"/>
      <c r="AZ265" s="10"/>
      <c r="BA265" s="10"/>
      <c r="BB265" s="10"/>
      <c r="BC265" s="10"/>
      <c r="BD265" s="10"/>
      <c r="BE265" s="10"/>
      <c r="BF265" s="10"/>
      <c r="BG265" s="10"/>
      <c r="BH265" s="10"/>
      <c r="BI265" s="10"/>
      <c r="BJ265" s="10"/>
      <c r="BK265" s="10"/>
      <c r="BL265" s="10"/>
      <c r="BM265" s="10"/>
      <c r="BN265" s="10"/>
      <c r="BO265" s="10"/>
      <c r="BP265" s="10"/>
      <c r="BQ265" s="10"/>
      <c r="BR265" s="10"/>
      <c r="BS265" s="10"/>
      <c r="BT265" s="10"/>
      <c r="BU265" s="10"/>
      <c r="BV265" s="10"/>
      <c r="BW265" s="10"/>
      <c r="BX265" s="10"/>
      <c r="BY265" s="10"/>
      <c r="BZ265" s="10"/>
      <c r="CA265" s="10"/>
      <c r="CB265" s="10"/>
      <c r="CC265" s="10"/>
      <c r="CD265" s="10"/>
      <c r="CE265" s="10"/>
      <c r="CF265" s="10"/>
      <c r="CG265" s="10"/>
      <c r="CH265" s="10"/>
      <c r="CI265" s="10"/>
      <c r="CJ265" s="10"/>
      <c r="CK265" s="10"/>
      <c r="CL265" s="10"/>
      <c r="CM265" s="10"/>
      <c r="CN265" s="10"/>
      <c r="CO265" s="10"/>
    </row>
    <row r="266" spans="5:93" x14ac:dyDescent="0.25"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D266" s="10"/>
      <c r="AE266" s="10"/>
      <c r="AF266" s="10"/>
      <c r="AG266" s="10"/>
      <c r="AH266" s="10"/>
      <c r="AI266" s="10"/>
      <c r="AJ266" s="10"/>
      <c r="AK266" s="10"/>
      <c r="AL266" s="10"/>
      <c r="AM266" s="10"/>
      <c r="AN266" s="10"/>
      <c r="AO266" s="10"/>
      <c r="AP266" s="10"/>
      <c r="AQ266" s="10"/>
      <c r="AR266" s="10"/>
      <c r="AS266" s="10"/>
      <c r="AT266" s="10"/>
      <c r="AU266" s="10"/>
      <c r="AV266" s="10"/>
      <c r="AW266" s="10"/>
      <c r="AX266" s="10"/>
      <c r="AY266" s="10"/>
      <c r="AZ266" s="10"/>
      <c r="BA266" s="10"/>
      <c r="BB266" s="10"/>
      <c r="BC266" s="10"/>
      <c r="BD266" s="10"/>
      <c r="BE266" s="10"/>
      <c r="BF266" s="10"/>
      <c r="BG266" s="10"/>
      <c r="BH266" s="10"/>
      <c r="BI266" s="10"/>
      <c r="BJ266" s="10"/>
      <c r="BK266" s="10"/>
      <c r="BL266" s="10"/>
      <c r="BM266" s="10"/>
      <c r="BN266" s="10"/>
      <c r="BO266" s="10"/>
      <c r="BP266" s="10"/>
      <c r="BQ266" s="10"/>
      <c r="BR266" s="10"/>
      <c r="BS266" s="10"/>
      <c r="BT266" s="10"/>
      <c r="BU266" s="10"/>
      <c r="BV266" s="10"/>
      <c r="BW266" s="10"/>
      <c r="BX266" s="10"/>
      <c r="BY266" s="10"/>
      <c r="BZ266" s="10"/>
      <c r="CA266" s="10"/>
      <c r="CB266" s="10"/>
      <c r="CC266" s="10"/>
      <c r="CD266" s="10"/>
      <c r="CE266" s="10"/>
      <c r="CF266" s="10"/>
      <c r="CG266" s="10"/>
      <c r="CH266" s="10"/>
      <c r="CI266" s="10"/>
      <c r="CJ266" s="10"/>
      <c r="CK266" s="10"/>
      <c r="CL266" s="10"/>
      <c r="CM266" s="10"/>
      <c r="CN266" s="10"/>
      <c r="CO266" s="10"/>
    </row>
    <row r="267" spans="5:93" x14ac:dyDescent="0.25"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D267" s="10"/>
      <c r="AE267" s="10"/>
      <c r="AF267" s="10"/>
      <c r="AG267" s="10"/>
      <c r="AH267" s="10"/>
      <c r="AI267" s="10"/>
      <c r="AJ267" s="10"/>
      <c r="AK267" s="10"/>
      <c r="AL267" s="10"/>
      <c r="AM267" s="10"/>
      <c r="AN267" s="10"/>
      <c r="AO267" s="10"/>
      <c r="AP267" s="10"/>
      <c r="AQ267" s="10"/>
      <c r="AR267" s="10"/>
      <c r="AS267" s="10"/>
      <c r="AT267" s="10"/>
      <c r="AU267" s="10"/>
      <c r="AV267" s="10"/>
      <c r="AW267" s="10"/>
      <c r="AX267" s="10"/>
      <c r="AY267" s="10"/>
      <c r="AZ267" s="10"/>
      <c r="BA267" s="10"/>
      <c r="BB267" s="10"/>
      <c r="BC267" s="10"/>
      <c r="BD267" s="10"/>
      <c r="BE267" s="10"/>
      <c r="BF267" s="10"/>
      <c r="BG267" s="10"/>
      <c r="BH267" s="10"/>
      <c r="BI267" s="10"/>
      <c r="BJ267" s="10"/>
      <c r="BK267" s="10"/>
      <c r="BL267" s="10"/>
      <c r="BM267" s="10"/>
      <c r="BN267" s="10"/>
      <c r="BO267" s="10"/>
      <c r="BP267" s="10"/>
      <c r="BQ267" s="10"/>
      <c r="BR267" s="10"/>
      <c r="BS267" s="10"/>
      <c r="BT267" s="10"/>
      <c r="BU267" s="10"/>
      <c r="BV267" s="10"/>
      <c r="BW267" s="10"/>
      <c r="BX267" s="10"/>
      <c r="BY267" s="10"/>
      <c r="BZ267" s="10"/>
      <c r="CA267" s="10"/>
      <c r="CB267" s="10"/>
      <c r="CC267" s="10"/>
      <c r="CD267" s="10"/>
      <c r="CE267" s="10"/>
      <c r="CF267" s="10"/>
      <c r="CG267" s="10"/>
      <c r="CH267" s="10"/>
      <c r="CI267" s="10"/>
      <c r="CJ267" s="10"/>
      <c r="CK267" s="10"/>
      <c r="CL267" s="10"/>
      <c r="CM267" s="10"/>
      <c r="CN267" s="10"/>
      <c r="CO267" s="10"/>
    </row>
    <row r="268" spans="5:93" x14ac:dyDescent="0.25"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  <c r="AF268" s="10"/>
      <c r="AG268" s="10"/>
      <c r="AH268" s="10"/>
      <c r="AI268" s="10"/>
      <c r="AJ268" s="10"/>
      <c r="AK268" s="10"/>
      <c r="AL268" s="10"/>
      <c r="AM268" s="10"/>
      <c r="AN268" s="10"/>
      <c r="AO268" s="10"/>
      <c r="AP268" s="10"/>
      <c r="AQ268" s="10"/>
      <c r="AR268" s="10"/>
      <c r="AS268" s="10"/>
      <c r="AT268" s="10"/>
      <c r="AU268" s="10"/>
      <c r="AV268" s="10"/>
      <c r="AW268" s="10"/>
      <c r="AX268" s="10"/>
      <c r="AY268" s="10"/>
      <c r="AZ268" s="10"/>
      <c r="BA268" s="10"/>
      <c r="BB268" s="10"/>
      <c r="BC268" s="10"/>
      <c r="BD268" s="10"/>
      <c r="BE268" s="10"/>
      <c r="BF268" s="10"/>
      <c r="BG268" s="10"/>
      <c r="BH268" s="10"/>
      <c r="BI268" s="10"/>
      <c r="BJ268" s="10"/>
      <c r="BK268" s="10"/>
      <c r="BL268" s="10"/>
      <c r="BM268" s="10"/>
      <c r="BN268" s="10"/>
      <c r="BO268" s="10"/>
      <c r="BP268" s="10"/>
      <c r="BQ268" s="10"/>
      <c r="BR268" s="10"/>
      <c r="BS268" s="10"/>
      <c r="BT268" s="10"/>
      <c r="BU268" s="10"/>
      <c r="BV268" s="10"/>
      <c r="BW268" s="10"/>
      <c r="BX268" s="10"/>
      <c r="BY268" s="10"/>
      <c r="BZ268" s="10"/>
      <c r="CA268" s="10"/>
      <c r="CB268" s="10"/>
      <c r="CC268" s="10"/>
      <c r="CD268" s="10"/>
      <c r="CE268" s="10"/>
      <c r="CF268" s="10"/>
      <c r="CG268" s="10"/>
      <c r="CH268" s="10"/>
      <c r="CI268" s="10"/>
      <c r="CJ268" s="10"/>
      <c r="CK268" s="10"/>
      <c r="CL268" s="10"/>
      <c r="CM268" s="10"/>
      <c r="CN268" s="10"/>
      <c r="CO268" s="10"/>
    </row>
    <row r="269" spans="5:93" x14ac:dyDescent="0.25"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  <c r="AE269" s="10"/>
      <c r="AF269" s="10"/>
      <c r="AG269" s="10"/>
      <c r="AH269" s="10"/>
      <c r="AI269" s="10"/>
      <c r="AJ269" s="10"/>
      <c r="AK269" s="10"/>
      <c r="AL269" s="10"/>
      <c r="AM269" s="10"/>
      <c r="AN269" s="10"/>
      <c r="AO269" s="10"/>
      <c r="AP269" s="10"/>
      <c r="AQ269" s="10"/>
      <c r="AR269" s="10"/>
      <c r="AS269" s="10"/>
      <c r="AT269" s="10"/>
      <c r="AU269" s="10"/>
      <c r="AV269" s="10"/>
      <c r="AW269" s="10"/>
      <c r="AX269" s="10"/>
      <c r="AY269" s="10"/>
      <c r="AZ269" s="10"/>
      <c r="BA269" s="10"/>
      <c r="BB269" s="10"/>
      <c r="BC269" s="10"/>
      <c r="BD269" s="10"/>
      <c r="BE269" s="10"/>
      <c r="BF269" s="10"/>
      <c r="BG269" s="10"/>
      <c r="BH269" s="10"/>
      <c r="BI269" s="10"/>
      <c r="BJ269" s="10"/>
      <c r="BK269" s="10"/>
      <c r="BL269" s="10"/>
      <c r="BM269" s="10"/>
      <c r="BN269" s="10"/>
      <c r="BO269" s="10"/>
      <c r="BP269" s="10"/>
      <c r="BQ269" s="10"/>
      <c r="BR269" s="10"/>
      <c r="BS269" s="10"/>
      <c r="BT269" s="10"/>
      <c r="BU269" s="10"/>
      <c r="BV269" s="10"/>
      <c r="BW269" s="10"/>
      <c r="BX269" s="10"/>
      <c r="BY269" s="10"/>
      <c r="BZ269" s="10"/>
      <c r="CA269" s="10"/>
      <c r="CB269" s="10"/>
      <c r="CC269" s="10"/>
      <c r="CD269" s="10"/>
      <c r="CE269" s="10"/>
      <c r="CF269" s="10"/>
      <c r="CG269" s="10"/>
      <c r="CH269" s="10"/>
      <c r="CI269" s="10"/>
      <c r="CJ269" s="10"/>
      <c r="CK269" s="10"/>
      <c r="CL269" s="10"/>
      <c r="CM269" s="10"/>
      <c r="CN269" s="10"/>
      <c r="CO269" s="10"/>
    </row>
    <row r="270" spans="5:93" x14ac:dyDescent="0.25"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D270" s="10"/>
      <c r="AE270" s="10"/>
      <c r="AF270" s="10"/>
      <c r="AG270" s="10"/>
      <c r="AH270" s="10"/>
      <c r="AI270" s="10"/>
      <c r="AJ270" s="10"/>
      <c r="AK270" s="10"/>
      <c r="AL270" s="10"/>
      <c r="AM270" s="10"/>
      <c r="AN270" s="10"/>
      <c r="AO270" s="10"/>
      <c r="AP270" s="10"/>
      <c r="AQ270" s="10"/>
      <c r="AR270" s="10"/>
      <c r="AS270" s="10"/>
      <c r="AT270" s="10"/>
      <c r="AU270" s="10"/>
      <c r="AV270" s="10"/>
      <c r="AW270" s="10"/>
      <c r="AX270" s="10"/>
      <c r="AY270" s="10"/>
      <c r="AZ270" s="10"/>
      <c r="BA270" s="10"/>
      <c r="BB270" s="10"/>
      <c r="BC270" s="10"/>
      <c r="BD270" s="10"/>
      <c r="BE270" s="10"/>
      <c r="BF270" s="10"/>
      <c r="BG270" s="10"/>
      <c r="BH270" s="10"/>
      <c r="BI270" s="10"/>
      <c r="BJ270" s="10"/>
      <c r="BK270" s="10"/>
      <c r="BL270" s="10"/>
      <c r="BM270" s="10"/>
      <c r="BN270" s="10"/>
      <c r="BO270" s="10"/>
      <c r="BP270" s="10"/>
      <c r="BQ270" s="10"/>
      <c r="BR270" s="10"/>
      <c r="BS270" s="10"/>
      <c r="BT270" s="10"/>
      <c r="BU270" s="10"/>
      <c r="BV270" s="10"/>
      <c r="BW270" s="10"/>
      <c r="BX270" s="10"/>
      <c r="BY270" s="10"/>
      <c r="BZ270" s="10"/>
      <c r="CA270" s="10"/>
      <c r="CB270" s="10"/>
      <c r="CC270" s="10"/>
      <c r="CD270" s="10"/>
      <c r="CE270" s="10"/>
      <c r="CF270" s="10"/>
      <c r="CG270" s="10"/>
      <c r="CH270" s="10"/>
      <c r="CI270" s="10"/>
      <c r="CJ270" s="10"/>
      <c r="CK270" s="10"/>
      <c r="CL270" s="10"/>
      <c r="CM270" s="10"/>
      <c r="CN270" s="10"/>
      <c r="CO270" s="10"/>
    </row>
    <row r="271" spans="5:93" x14ac:dyDescent="0.25"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D271" s="10"/>
      <c r="AE271" s="10"/>
      <c r="AF271" s="10"/>
      <c r="AG271" s="10"/>
      <c r="AH271" s="10"/>
      <c r="AI271" s="10"/>
      <c r="AJ271" s="10"/>
      <c r="AK271" s="10"/>
      <c r="AL271" s="10"/>
      <c r="AM271" s="10"/>
      <c r="AN271" s="10"/>
      <c r="AO271" s="10"/>
      <c r="AP271" s="10"/>
      <c r="AQ271" s="10"/>
      <c r="AR271" s="10"/>
      <c r="AS271" s="10"/>
      <c r="AT271" s="10"/>
      <c r="AU271" s="10"/>
      <c r="AV271" s="10"/>
      <c r="AW271" s="10"/>
      <c r="AX271" s="10"/>
      <c r="AY271" s="10"/>
      <c r="AZ271" s="10"/>
      <c r="BA271" s="10"/>
      <c r="BB271" s="10"/>
      <c r="BC271" s="10"/>
      <c r="BD271" s="10"/>
      <c r="BE271" s="10"/>
      <c r="BF271" s="10"/>
      <c r="BG271" s="10"/>
      <c r="BH271" s="10"/>
      <c r="BI271" s="10"/>
      <c r="BJ271" s="10"/>
      <c r="BK271" s="10"/>
      <c r="BL271" s="10"/>
      <c r="BM271" s="10"/>
      <c r="BN271" s="10"/>
      <c r="BO271" s="10"/>
      <c r="BP271" s="10"/>
      <c r="BQ271" s="10"/>
      <c r="BR271" s="10"/>
      <c r="BS271" s="10"/>
      <c r="BT271" s="10"/>
      <c r="BU271" s="10"/>
      <c r="BV271" s="10"/>
      <c r="BW271" s="10"/>
      <c r="BX271" s="10"/>
      <c r="BY271" s="10"/>
      <c r="BZ271" s="10"/>
      <c r="CA271" s="10"/>
      <c r="CB271" s="10"/>
      <c r="CC271" s="10"/>
      <c r="CD271" s="10"/>
      <c r="CE271" s="10"/>
      <c r="CF271" s="10"/>
      <c r="CG271" s="10"/>
      <c r="CH271" s="10"/>
      <c r="CI271" s="10"/>
      <c r="CJ271" s="10"/>
      <c r="CK271" s="10"/>
      <c r="CL271" s="10"/>
      <c r="CM271" s="10"/>
      <c r="CN271" s="10"/>
      <c r="CO271" s="10"/>
    </row>
    <row r="272" spans="5:93" x14ac:dyDescent="0.25"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D272" s="10"/>
      <c r="AE272" s="10"/>
      <c r="AF272" s="10"/>
      <c r="AG272" s="10"/>
      <c r="AH272" s="10"/>
      <c r="AI272" s="10"/>
      <c r="AJ272" s="10"/>
      <c r="AK272" s="10"/>
      <c r="AL272" s="10"/>
      <c r="AM272" s="10"/>
      <c r="AN272" s="10"/>
      <c r="AO272" s="10"/>
      <c r="AP272" s="10"/>
      <c r="AQ272" s="10"/>
      <c r="AR272" s="10"/>
      <c r="AS272" s="10"/>
      <c r="AT272" s="10"/>
      <c r="AU272" s="10"/>
      <c r="AV272" s="10"/>
      <c r="AW272" s="10"/>
      <c r="AX272" s="10"/>
      <c r="AY272" s="10"/>
      <c r="AZ272" s="10"/>
      <c r="BA272" s="10"/>
      <c r="BB272" s="10"/>
      <c r="BC272" s="10"/>
      <c r="BD272" s="10"/>
      <c r="BE272" s="10"/>
      <c r="BF272" s="10"/>
      <c r="BG272" s="10"/>
      <c r="BH272" s="10"/>
      <c r="BI272" s="10"/>
      <c r="BJ272" s="10"/>
      <c r="BK272" s="10"/>
      <c r="BL272" s="10"/>
      <c r="BM272" s="10"/>
      <c r="BN272" s="10"/>
      <c r="BO272" s="10"/>
      <c r="BP272" s="10"/>
      <c r="BQ272" s="10"/>
      <c r="BR272" s="10"/>
      <c r="BS272" s="10"/>
      <c r="BT272" s="10"/>
      <c r="BU272" s="10"/>
      <c r="BV272" s="10"/>
      <c r="BW272" s="10"/>
      <c r="BX272" s="10"/>
      <c r="BY272" s="10"/>
      <c r="BZ272" s="10"/>
      <c r="CA272" s="10"/>
      <c r="CB272" s="10"/>
      <c r="CC272" s="10"/>
      <c r="CD272" s="10"/>
      <c r="CE272" s="10"/>
      <c r="CF272" s="10"/>
      <c r="CG272" s="10"/>
      <c r="CH272" s="10"/>
      <c r="CI272" s="10"/>
      <c r="CJ272" s="10"/>
      <c r="CK272" s="10"/>
      <c r="CL272" s="10"/>
      <c r="CM272" s="10"/>
      <c r="CN272" s="10"/>
      <c r="CO272" s="10"/>
    </row>
    <row r="273" spans="5:93" x14ac:dyDescent="0.25"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D273" s="10"/>
      <c r="AE273" s="10"/>
      <c r="AF273" s="10"/>
      <c r="AG273" s="10"/>
      <c r="AH273" s="10"/>
      <c r="AI273" s="10"/>
      <c r="AJ273" s="10"/>
      <c r="AK273" s="10"/>
      <c r="AL273" s="10"/>
      <c r="AM273" s="10"/>
      <c r="AN273" s="10"/>
      <c r="AO273" s="10"/>
      <c r="AP273" s="10"/>
      <c r="AQ273" s="10"/>
      <c r="AR273" s="10"/>
      <c r="AS273" s="10"/>
      <c r="AT273" s="10"/>
      <c r="AU273" s="10"/>
      <c r="AV273" s="10"/>
      <c r="AW273" s="10"/>
      <c r="AX273" s="10"/>
      <c r="AY273" s="10"/>
      <c r="AZ273" s="10"/>
      <c r="BA273" s="10"/>
      <c r="BB273" s="10"/>
      <c r="BC273" s="10"/>
      <c r="BD273" s="10"/>
      <c r="BE273" s="10"/>
      <c r="BF273" s="10"/>
      <c r="BG273" s="10"/>
      <c r="BH273" s="10"/>
      <c r="BI273" s="10"/>
      <c r="BJ273" s="10"/>
      <c r="BK273" s="10"/>
      <c r="BL273" s="10"/>
      <c r="BM273" s="10"/>
      <c r="BN273" s="10"/>
      <c r="BO273" s="10"/>
      <c r="BP273" s="10"/>
      <c r="BQ273" s="10"/>
      <c r="BR273" s="10"/>
      <c r="BS273" s="10"/>
      <c r="BT273" s="10"/>
      <c r="BU273" s="10"/>
      <c r="BV273" s="10"/>
      <c r="BW273" s="10"/>
      <c r="BX273" s="10"/>
      <c r="BY273" s="10"/>
      <c r="BZ273" s="10"/>
      <c r="CA273" s="10"/>
      <c r="CB273" s="10"/>
      <c r="CC273" s="10"/>
      <c r="CD273" s="10"/>
      <c r="CE273" s="10"/>
      <c r="CF273" s="10"/>
      <c r="CG273" s="10"/>
      <c r="CH273" s="10"/>
      <c r="CI273" s="10"/>
      <c r="CJ273" s="10"/>
      <c r="CK273" s="10"/>
      <c r="CL273" s="10"/>
      <c r="CM273" s="10"/>
      <c r="CN273" s="10"/>
      <c r="CO273" s="10"/>
    </row>
    <row r="274" spans="5:93" x14ac:dyDescent="0.25"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D274" s="10"/>
      <c r="AE274" s="10"/>
      <c r="AF274" s="10"/>
      <c r="AG274" s="10"/>
      <c r="AH274" s="10"/>
      <c r="AI274" s="10"/>
      <c r="AJ274" s="10"/>
      <c r="AK274" s="10"/>
      <c r="AL274" s="10"/>
      <c r="AM274" s="10"/>
      <c r="AN274" s="10"/>
      <c r="AO274" s="10"/>
      <c r="AP274" s="10"/>
      <c r="AQ274" s="10"/>
      <c r="AR274" s="10"/>
      <c r="AS274" s="10"/>
      <c r="AT274" s="10"/>
      <c r="AU274" s="10"/>
      <c r="AV274" s="10"/>
      <c r="AW274" s="10"/>
      <c r="AX274" s="10"/>
      <c r="AY274" s="10"/>
      <c r="AZ274" s="10"/>
      <c r="BA274" s="10"/>
      <c r="BB274" s="10"/>
      <c r="BC274" s="10"/>
      <c r="BD274" s="10"/>
      <c r="BE274" s="10"/>
      <c r="BF274" s="10"/>
      <c r="BG274" s="10"/>
      <c r="BH274" s="10"/>
      <c r="BI274" s="10"/>
      <c r="BJ274" s="10"/>
      <c r="BK274" s="10"/>
      <c r="BL274" s="10"/>
      <c r="BM274" s="10"/>
      <c r="BN274" s="10"/>
      <c r="BO274" s="10"/>
      <c r="BP274" s="10"/>
      <c r="BQ274" s="10"/>
      <c r="BR274" s="10"/>
      <c r="BS274" s="10"/>
      <c r="BT274" s="10"/>
      <c r="BU274" s="10"/>
      <c r="BV274" s="10"/>
      <c r="BW274" s="10"/>
      <c r="BX274" s="10"/>
      <c r="BY274" s="10"/>
      <c r="BZ274" s="10"/>
      <c r="CA274" s="10"/>
      <c r="CB274" s="10"/>
      <c r="CC274" s="10"/>
      <c r="CD274" s="10"/>
      <c r="CE274" s="10"/>
      <c r="CF274" s="10"/>
      <c r="CG274" s="10"/>
      <c r="CH274" s="10"/>
      <c r="CI274" s="10"/>
      <c r="CJ274" s="10"/>
      <c r="CK274" s="10"/>
      <c r="CL274" s="10"/>
      <c r="CM274" s="10"/>
      <c r="CN274" s="10"/>
      <c r="CO274" s="10"/>
    </row>
    <row r="275" spans="5:93" x14ac:dyDescent="0.25"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D275" s="10"/>
      <c r="AE275" s="10"/>
      <c r="AF275" s="10"/>
      <c r="AG275" s="10"/>
      <c r="AH275" s="10"/>
      <c r="AI275" s="10"/>
      <c r="AJ275" s="10"/>
      <c r="AK275" s="10"/>
      <c r="AL275" s="10"/>
      <c r="AM275" s="10"/>
      <c r="AN275" s="10"/>
      <c r="AO275" s="10"/>
      <c r="AP275" s="10"/>
      <c r="AQ275" s="10"/>
      <c r="AR275" s="10"/>
      <c r="AS275" s="10"/>
      <c r="AT275" s="10"/>
      <c r="AU275" s="10"/>
      <c r="AV275" s="10"/>
      <c r="AW275" s="10"/>
      <c r="AX275" s="10"/>
      <c r="AY275" s="10"/>
      <c r="AZ275" s="10"/>
      <c r="BA275" s="10"/>
      <c r="BB275" s="10"/>
      <c r="BC275" s="10"/>
      <c r="BD275" s="10"/>
      <c r="BE275" s="10"/>
      <c r="BF275" s="10"/>
      <c r="BG275" s="10"/>
      <c r="BH275" s="10"/>
      <c r="BI275" s="10"/>
      <c r="BJ275" s="10"/>
      <c r="BK275" s="10"/>
      <c r="BL275" s="10"/>
      <c r="BM275" s="10"/>
      <c r="BN275" s="10"/>
      <c r="BO275" s="10"/>
      <c r="BP275" s="10"/>
      <c r="BQ275" s="10"/>
      <c r="BR275" s="10"/>
      <c r="BS275" s="10"/>
      <c r="BT275" s="10"/>
      <c r="BU275" s="10"/>
      <c r="BV275" s="10"/>
      <c r="BW275" s="10"/>
      <c r="BX275" s="10"/>
      <c r="BY275" s="10"/>
      <c r="BZ275" s="10"/>
      <c r="CA275" s="10"/>
      <c r="CB275" s="10"/>
      <c r="CC275" s="10"/>
      <c r="CD275" s="10"/>
      <c r="CE275" s="10"/>
      <c r="CF275" s="10"/>
      <c r="CG275" s="10"/>
      <c r="CH275" s="10"/>
      <c r="CI275" s="10"/>
      <c r="CJ275" s="10"/>
      <c r="CK275" s="10"/>
      <c r="CL275" s="10"/>
      <c r="CM275" s="10"/>
      <c r="CN275" s="10"/>
      <c r="CO275" s="10"/>
    </row>
    <row r="276" spans="5:93" x14ac:dyDescent="0.25"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D276" s="10"/>
      <c r="AE276" s="10"/>
      <c r="AF276" s="10"/>
      <c r="AG276" s="10"/>
      <c r="AH276" s="10"/>
      <c r="AI276" s="10"/>
      <c r="AJ276" s="10"/>
      <c r="AK276" s="10"/>
      <c r="AL276" s="10"/>
      <c r="AM276" s="10"/>
      <c r="AN276" s="10"/>
      <c r="AO276" s="10"/>
      <c r="AP276" s="10"/>
      <c r="AQ276" s="10"/>
      <c r="AR276" s="10"/>
      <c r="AS276" s="10"/>
      <c r="AT276" s="10"/>
      <c r="AU276" s="10"/>
      <c r="AV276" s="10"/>
      <c r="AW276" s="10"/>
      <c r="AX276" s="10"/>
      <c r="AY276" s="10"/>
      <c r="AZ276" s="10"/>
      <c r="BA276" s="10"/>
      <c r="BB276" s="10"/>
      <c r="BC276" s="10"/>
      <c r="BD276" s="10"/>
      <c r="BE276" s="10"/>
      <c r="BF276" s="10"/>
      <c r="BG276" s="10"/>
      <c r="BH276" s="10"/>
      <c r="BI276" s="10"/>
      <c r="BJ276" s="10"/>
      <c r="BK276" s="10"/>
      <c r="BL276" s="10"/>
      <c r="BM276" s="10"/>
      <c r="BN276" s="10"/>
      <c r="BO276" s="10"/>
      <c r="BP276" s="10"/>
      <c r="BQ276" s="10"/>
      <c r="BR276" s="10"/>
      <c r="BS276" s="10"/>
      <c r="BT276" s="10"/>
      <c r="BU276" s="10"/>
      <c r="BV276" s="10"/>
      <c r="BW276" s="10"/>
      <c r="BX276" s="10"/>
      <c r="BY276" s="10"/>
      <c r="BZ276" s="10"/>
      <c r="CA276" s="10"/>
      <c r="CB276" s="10"/>
      <c r="CC276" s="10"/>
      <c r="CD276" s="10"/>
      <c r="CE276" s="10"/>
      <c r="CF276" s="10"/>
      <c r="CG276" s="10"/>
      <c r="CH276" s="10"/>
      <c r="CI276" s="10"/>
      <c r="CJ276" s="10"/>
      <c r="CK276" s="10"/>
      <c r="CL276" s="10"/>
      <c r="CM276" s="10"/>
      <c r="CN276" s="10"/>
      <c r="CO276" s="10"/>
    </row>
    <row r="277" spans="5:93" x14ac:dyDescent="0.25"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D277" s="10"/>
      <c r="AE277" s="10"/>
      <c r="AF277" s="10"/>
      <c r="AG277" s="10"/>
      <c r="AH277" s="10"/>
      <c r="AI277" s="10"/>
      <c r="AJ277" s="10"/>
      <c r="AK277" s="10"/>
      <c r="AL277" s="10"/>
      <c r="AM277" s="10"/>
      <c r="AN277" s="10"/>
      <c r="AO277" s="10"/>
      <c r="AP277" s="10"/>
      <c r="AQ277" s="10"/>
      <c r="AR277" s="10"/>
      <c r="AS277" s="10"/>
      <c r="AT277" s="10"/>
      <c r="AU277" s="10"/>
      <c r="AV277" s="10"/>
      <c r="AW277" s="10"/>
      <c r="AX277" s="10"/>
      <c r="AY277" s="10"/>
      <c r="AZ277" s="10"/>
      <c r="BA277" s="10"/>
      <c r="BB277" s="10"/>
      <c r="BC277" s="10"/>
      <c r="BD277" s="10"/>
      <c r="BE277" s="10"/>
      <c r="BF277" s="10"/>
      <c r="BG277" s="10"/>
      <c r="BH277" s="10"/>
      <c r="BI277" s="10"/>
      <c r="BJ277" s="10"/>
      <c r="BK277" s="10"/>
      <c r="BL277" s="10"/>
      <c r="BM277" s="10"/>
      <c r="BN277" s="10"/>
      <c r="BO277" s="10"/>
      <c r="BP277" s="10"/>
      <c r="BQ277" s="10"/>
      <c r="BR277" s="10"/>
      <c r="BS277" s="10"/>
      <c r="BT277" s="10"/>
      <c r="BU277" s="10"/>
      <c r="BV277" s="10"/>
      <c r="BW277" s="10"/>
      <c r="BX277" s="10"/>
      <c r="BY277" s="10"/>
      <c r="BZ277" s="10"/>
      <c r="CA277" s="10"/>
      <c r="CB277" s="10"/>
      <c r="CC277" s="10"/>
      <c r="CD277" s="10"/>
      <c r="CE277" s="10"/>
      <c r="CF277" s="10"/>
      <c r="CG277" s="10"/>
      <c r="CH277" s="10"/>
      <c r="CI277" s="10"/>
      <c r="CJ277" s="10"/>
      <c r="CK277" s="10"/>
      <c r="CL277" s="10"/>
      <c r="CM277" s="10"/>
      <c r="CN277" s="10"/>
      <c r="CO277" s="10"/>
    </row>
    <row r="278" spans="5:93" x14ac:dyDescent="0.25"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D278" s="10"/>
      <c r="AE278" s="10"/>
      <c r="AF278" s="10"/>
      <c r="AG278" s="10"/>
      <c r="AH278" s="10"/>
      <c r="AI278" s="10"/>
      <c r="AJ278" s="10"/>
      <c r="AK278" s="10"/>
      <c r="AL278" s="10"/>
      <c r="AM278" s="10"/>
      <c r="AN278" s="10"/>
      <c r="AO278" s="10"/>
      <c r="AP278" s="10"/>
      <c r="AQ278" s="10"/>
      <c r="AR278" s="10"/>
      <c r="AS278" s="10"/>
      <c r="AT278" s="10"/>
      <c r="AU278" s="10"/>
      <c r="AV278" s="10"/>
      <c r="AW278" s="10"/>
      <c r="AX278" s="10"/>
      <c r="AY278" s="10"/>
      <c r="AZ278" s="10"/>
      <c r="BA278" s="10"/>
      <c r="BB278" s="10"/>
      <c r="BC278" s="10"/>
      <c r="BD278" s="10"/>
      <c r="BE278" s="10"/>
      <c r="BF278" s="10"/>
      <c r="BG278" s="10"/>
      <c r="BH278" s="10"/>
      <c r="BI278" s="10"/>
      <c r="BJ278" s="10"/>
      <c r="BK278" s="10"/>
      <c r="BL278" s="10"/>
      <c r="BM278" s="10"/>
      <c r="BN278" s="10"/>
      <c r="BO278" s="10"/>
      <c r="BP278" s="10"/>
      <c r="BQ278" s="10"/>
      <c r="BR278" s="10"/>
      <c r="BS278" s="10"/>
      <c r="BT278" s="10"/>
      <c r="BU278" s="10"/>
      <c r="BV278" s="10"/>
      <c r="BW278" s="10"/>
      <c r="BX278" s="10"/>
      <c r="BY278" s="10"/>
      <c r="BZ278" s="10"/>
      <c r="CA278" s="10"/>
      <c r="CB278" s="10"/>
      <c r="CC278" s="10"/>
      <c r="CD278" s="10"/>
      <c r="CE278" s="10"/>
      <c r="CF278" s="10"/>
      <c r="CG278" s="10"/>
      <c r="CH278" s="10"/>
      <c r="CI278" s="10"/>
      <c r="CJ278" s="10"/>
      <c r="CK278" s="10"/>
      <c r="CL278" s="10"/>
      <c r="CM278" s="10"/>
      <c r="CN278" s="10"/>
      <c r="CO278" s="10"/>
    </row>
    <row r="279" spans="5:93" x14ac:dyDescent="0.25"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  <c r="AE279" s="10"/>
      <c r="AF279" s="10"/>
      <c r="AG279" s="10"/>
      <c r="AH279" s="10"/>
      <c r="AI279" s="10"/>
      <c r="AJ279" s="10"/>
      <c r="AK279" s="10"/>
      <c r="AL279" s="10"/>
      <c r="AM279" s="10"/>
      <c r="AN279" s="10"/>
      <c r="AO279" s="10"/>
      <c r="AP279" s="10"/>
      <c r="AQ279" s="10"/>
      <c r="AR279" s="10"/>
      <c r="AS279" s="10"/>
      <c r="AT279" s="10"/>
      <c r="AU279" s="10"/>
      <c r="AV279" s="10"/>
      <c r="AW279" s="10"/>
      <c r="AX279" s="10"/>
      <c r="AY279" s="10"/>
      <c r="AZ279" s="10"/>
      <c r="BA279" s="10"/>
      <c r="BB279" s="10"/>
      <c r="BC279" s="10"/>
      <c r="BD279" s="10"/>
      <c r="BE279" s="10"/>
      <c r="BF279" s="10"/>
      <c r="BG279" s="10"/>
      <c r="BH279" s="10"/>
      <c r="BI279" s="10"/>
      <c r="BJ279" s="10"/>
      <c r="BK279" s="10"/>
      <c r="BL279" s="10"/>
      <c r="BM279" s="10"/>
      <c r="BN279" s="10"/>
      <c r="BO279" s="10"/>
      <c r="BP279" s="10"/>
      <c r="BQ279" s="10"/>
      <c r="BR279" s="10"/>
      <c r="BS279" s="10"/>
      <c r="BT279" s="10"/>
      <c r="BU279" s="10"/>
      <c r="BV279" s="10"/>
      <c r="BW279" s="10"/>
      <c r="BX279" s="10"/>
      <c r="BY279" s="10"/>
      <c r="BZ279" s="10"/>
      <c r="CA279" s="10"/>
      <c r="CB279" s="10"/>
      <c r="CC279" s="10"/>
      <c r="CD279" s="10"/>
      <c r="CE279" s="10"/>
      <c r="CF279" s="10"/>
      <c r="CG279" s="10"/>
      <c r="CH279" s="10"/>
      <c r="CI279" s="10"/>
      <c r="CJ279" s="10"/>
      <c r="CK279" s="10"/>
      <c r="CL279" s="10"/>
      <c r="CM279" s="10"/>
      <c r="CN279" s="10"/>
      <c r="CO279" s="10"/>
    </row>
    <row r="280" spans="5:93" x14ac:dyDescent="0.25"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D280" s="10"/>
      <c r="AE280" s="10"/>
      <c r="AF280" s="10"/>
      <c r="AG280" s="10"/>
      <c r="AH280" s="10"/>
      <c r="AI280" s="10"/>
      <c r="AJ280" s="10"/>
      <c r="AK280" s="10"/>
      <c r="AL280" s="10"/>
      <c r="AM280" s="10"/>
      <c r="AN280" s="10"/>
      <c r="AO280" s="10"/>
      <c r="AP280" s="10"/>
      <c r="AQ280" s="10"/>
      <c r="AR280" s="10"/>
      <c r="AS280" s="10"/>
      <c r="AT280" s="10"/>
      <c r="AU280" s="10"/>
      <c r="AV280" s="10"/>
      <c r="AW280" s="10"/>
      <c r="AX280" s="10"/>
      <c r="AY280" s="10"/>
      <c r="AZ280" s="10"/>
      <c r="BA280" s="10"/>
      <c r="BB280" s="10"/>
      <c r="BC280" s="10"/>
      <c r="BD280" s="10"/>
      <c r="BE280" s="10"/>
      <c r="BF280" s="10"/>
      <c r="BG280" s="10"/>
      <c r="BH280" s="10"/>
      <c r="BI280" s="10"/>
      <c r="BJ280" s="10"/>
      <c r="BK280" s="10"/>
      <c r="BL280" s="10"/>
      <c r="BM280" s="10"/>
      <c r="BN280" s="10"/>
      <c r="BO280" s="10"/>
      <c r="BP280" s="10"/>
      <c r="BQ280" s="10"/>
      <c r="BR280" s="10"/>
      <c r="BS280" s="10"/>
      <c r="BT280" s="10"/>
      <c r="BU280" s="10"/>
      <c r="BV280" s="10"/>
      <c r="BW280" s="10"/>
      <c r="BX280" s="10"/>
      <c r="BY280" s="10"/>
      <c r="BZ280" s="10"/>
      <c r="CA280" s="10"/>
      <c r="CB280" s="10"/>
      <c r="CC280" s="10"/>
      <c r="CD280" s="10"/>
      <c r="CE280" s="10"/>
      <c r="CF280" s="10"/>
      <c r="CG280" s="10"/>
      <c r="CH280" s="10"/>
      <c r="CI280" s="10"/>
      <c r="CJ280" s="10"/>
      <c r="CK280" s="10"/>
      <c r="CL280" s="10"/>
      <c r="CM280" s="10"/>
      <c r="CN280" s="10"/>
      <c r="CO280" s="10"/>
    </row>
    <row r="281" spans="5:93" x14ac:dyDescent="0.25"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D281" s="10"/>
      <c r="AE281" s="10"/>
      <c r="AF281" s="10"/>
      <c r="AG281" s="10"/>
      <c r="AH281" s="10"/>
      <c r="AI281" s="10"/>
      <c r="AJ281" s="10"/>
      <c r="AK281" s="10"/>
      <c r="AL281" s="10"/>
      <c r="AM281" s="10"/>
      <c r="AN281" s="10"/>
      <c r="AO281" s="10"/>
      <c r="AP281" s="10"/>
      <c r="AQ281" s="10"/>
      <c r="AR281" s="10"/>
      <c r="AS281" s="10"/>
      <c r="AT281" s="10"/>
      <c r="AU281" s="10"/>
      <c r="AV281" s="10"/>
      <c r="AW281" s="10"/>
      <c r="AX281" s="10"/>
      <c r="AY281" s="10"/>
      <c r="AZ281" s="10"/>
      <c r="BA281" s="10"/>
      <c r="BB281" s="10"/>
      <c r="BC281" s="10"/>
      <c r="BD281" s="10"/>
      <c r="BE281" s="10"/>
      <c r="BF281" s="10"/>
      <c r="BG281" s="10"/>
      <c r="BH281" s="10"/>
      <c r="BI281" s="10"/>
      <c r="BJ281" s="10"/>
      <c r="BK281" s="10"/>
      <c r="BL281" s="10"/>
      <c r="BM281" s="10"/>
      <c r="BN281" s="10"/>
      <c r="BO281" s="10"/>
      <c r="BP281" s="10"/>
      <c r="BQ281" s="10"/>
      <c r="BR281" s="10"/>
      <c r="BS281" s="10"/>
      <c r="BT281" s="10"/>
      <c r="BU281" s="10"/>
      <c r="BV281" s="10"/>
      <c r="BW281" s="10"/>
      <c r="BX281" s="10"/>
      <c r="BY281" s="10"/>
      <c r="BZ281" s="10"/>
      <c r="CA281" s="10"/>
      <c r="CB281" s="10"/>
      <c r="CC281" s="10"/>
      <c r="CD281" s="10"/>
      <c r="CE281" s="10"/>
      <c r="CF281" s="10"/>
      <c r="CG281" s="10"/>
      <c r="CH281" s="10"/>
      <c r="CI281" s="10"/>
      <c r="CJ281" s="10"/>
      <c r="CK281" s="10"/>
      <c r="CL281" s="10"/>
      <c r="CM281" s="10"/>
      <c r="CN281" s="10"/>
      <c r="CO281" s="10"/>
    </row>
    <row r="282" spans="5:93" x14ac:dyDescent="0.25"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D282" s="10"/>
      <c r="AE282" s="10"/>
      <c r="AF282" s="10"/>
      <c r="AG282" s="10"/>
      <c r="AH282" s="10"/>
      <c r="AI282" s="10"/>
      <c r="AJ282" s="10"/>
      <c r="AK282" s="10"/>
      <c r="AL282" s="10"/>
      <c r="AM282" s="10"/>
      <c r="AN282" s="10"/>
      <c r="AO282" s="10"/>
      <c r="AP282" s="10"/>
      <c r="AQ282" s="10"/>
      <c r="AR282" s="10"/>
      <c r="AS282" s="10"/>
      <c r="AT282" s="10"/>
      <c r="AU282" s="10"/>
      <c r="AV282" s="10"/>
      <c r="AW282" s="10"/>
      <c r="AX282" s="10"/>
      <c r="AY282" s="10"/>
      <c r="AZ282" s="10"/>
      <c r="BA282" s="10"/>
      <c r="BB282" s="10"/>
      <c r="BC282" s="10"/>
      <c r="BD282" s="10"/>
      <c r="BE282" s="10"/>
      <c r="BF282" s="10"/>
      <c r="BG282" s="10"/>
      <c r="BH282" s="10"/>
      <c r="BI282" s="10"/>
      <c r="BJ282" s="10"/>
      <c r="BK282" s="10"/>
      <c r="BL282" s="10"/>
      <c r="BM282" s="10"/>
      <c r="BN282" s="10"/>
      <c r="BO282" s="10"/>
      <c r="BP282" s="10"/>
      <c r="BQ282" s="10"/>
      <c r="BR282" s="10"/>
      <c r="BS282" s="10"/>
      <c r="BT282" s="10"/>
      <c r="BU282" s="10"/>
      <c r="BV282" s="10"/>
      <c r="BW282" s="10"/>
      <c r="BX282" s="10"/>
      <c r="BY282" s="10"/>
      <c r="BZ282" s="10"/>
      <c r="CA282" s="10"/>
      <c r="CB282" s="10"/>
      <c r="CC282" s="10"/>
      <c r="CD282" s="10"/>
      <c r="CE282" s="10"/>
      <c r="CF282" s="10"/>
      <c r="CG282" s="10"/>
      <c r="CH282" s="10"/>
      <c r="CI282" s="10"/>
      <c r="CJ282" s="10"/>
      <c r="CK282" s="10"/>
      <c r="CL282" s="10"/>
      <c r="CM282" s="10"/>
      <c r="CN282" s="10"/>
      <c r="CO282" s="10"/>
    </row>
    <row r="283" spans="5:93" x14ac:dyDescent="0.25"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D283" s="10"/>
      <c r="AE283" s="10"/>
      <c r="AF283" s="10"/>
      <c r="AG283" s="10"/>
      <c r="AH283" s="10"/>
      <c r="AI283" s="10"/>
      <c r="AJ283" s="10"/>
      <c r="AK283" s="10"/>
      <c r="AL283" s="10"/>
      <c r="AM283" s="10"/>
      <c r="AN283" s="10"/>
      <c r="AO283" s="10"/>
      <c r="AP283" s="10"/>
      <c r="AQ283" s="10"/>
      <c r="AR283" s="10"/>
      <c r="AS283" s="10"/>
      <c r="AT283" s="10"/>
      <c r="AU283" s="10"/>
      <c r="AV283" s="10"/>
      <c r="AW283" s="10"/>
      <c r="AX283" s="10"/>
      <c r="AY283" s="10"/>
      <c r="AZ283" s="10"/>
      <c r="BA283" s="10"/>
      <c r="BB283" s="10"/>
      <c r="BC283" s="10"/>
      <c r="BD283" s="10"/>
      <c r="BE283" s="10"/>
      <c r="BF283" s="10"/>
      <c r="BG283" s="10"/>
      <c r="BH283" s="10"/>
      <c r="BI283" s="10"/>
      <c r="BJ283" s="10"/>
      <c r="BK283" s="10"/>
      <c r="BL283" s="10"/>
      <c r="BM283" s="10"/>
      <c r="BN283" s="10"/>
      <c r="BO283" s="10"/>
      <c r="BP283" s="10"/>
      <c r="BQ283" s="10"/>
      <c r="BR283" s="10"/>
      <c r="BS283" s="10"/>
      <c r="BT283" s="10"/>
      <c r="BU283" s="10"/>
      <c r="BV283" s="10"/>
      <c r="BW283" s="10"/>
      <c r="BX283" s="10"/>
      <c r="BY283" s="10"/>
      <c r="BZ283" s="10"/>
      <c r="CA283" s="10"/>
      <c r="CB283" s="10"/>
      <c r="CC283" s="10"/>
      <c r="CD283" s="10"/>
      <c r="CE283" s="10"/>
      <c r="CF283" s="10"/>
      <c r="CG283" s="10"/>
      <c r="CH283" s="10"/>
      <c r="CI283" s="10"/>
      <c r="CJ283" s="10"/>
      <c r="CK283" s="10"/>
      <c r="CL283" s="10"/>
      <c r="CM283" s="10"/>
      <c r="CN283" s="10"/>
      <c r="CO283" s="10"/>
    </row>
    <row r="284" spans="5:93" x14ac:dyDescent="0.25"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D284" s="10"/>
      <c r="AE284" s="10"/>
      <c r="AF284" s="10"/>
      <c r="AG284" s="10"/>
      <c r="AH284" s="10"/>
      <c r="AI284" s="10"/>
      <c r="AJ284" s="10"/>
      <c r="AK284" s="10"/>
      <c r="AL284" s="10"/>
      <c r="AM284" s="10"/>
      <c r="AN284" s="10"/>
      <c r="AO284" s="10"/>
      <c r="AP284" s="10"/>
      <c r="AQ284" s="10"/>
      <c r="AR284" s="10"/>
      <c r="AS284" s="10"/>
      <c r="AT284" s="10"/>
      <c r="AU284" s="10"/>
      <c r="AV284" s="10"/>
      <c r="AW284" s="10"/>
      <c r="AX284" s="10"/>
      <c r="AY284" s="10"/>
      <c r="AZ284" s="10"/>
      <c r="BA284" s="10"/>
      <c r="BB284" s="10"/>
      <c r="BC284" s="10"/>
      <c r="BD284" s="10"/>
      <c r="BE284" s="10"/>
      <c r="BF284" s="10"/>
      <c r="BG284" s="10"/>
      <c r="BH284" s="10"/>
      <c r="BI284" s="10"/>
      <c r="BJ284" s="10"/>
      <c r="BK284" s="10"/>
      <c r="BL284" s="10"/>
      <c r="BM284" s="10"/>
      <c r="BN284" s="10"/>
      <c r="BO284" s="10"/>
      <c r="BP284" s="10"/>
      <c r="BQ284" s="10"/>
      <c r="BR284" s="10"/>
      <c r="BS284" s="10"/>
      <c r="BT284" s="10"/>
      <c r="BU284" s="10"/>
      <c r="BV284" s="10"/>
      <c r="BW284" s="10"/>
      <c r="BX284" s="10"/>
      <c r="BY284" s="10"/>
      <c r="BZ284" s="10"/>
      <c r="CA284" s="10"/>
      <c r="CB284" s="10"/>
      <c r="CC284" s="10"/>
      <c r="CD284" s="10"/>
      <c r="CE284" s="10"/>
      <c r="CF284" s="10"/>
      <c r="CG284" s="10"/>
      <c r="CH284" s="10"/>
      <c r="CI284" s="10"/>
      <c r="CJ284" s="10"/>
      <c r="CK284" s="10"/>
      <c r="CL284" s="10"/>
      <c r="CM284" s="10"/>
      <c r="CN284" s="10"/>
      <c r="CO284" s="10"/>
    </row>
    <row r="285" spans="5:93" x14ac:dyDescent="0.25"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D285" s="10"/>
      <c r="AE285" s="10"/>
      <c r="AF285" s="10"/>
      <c r="AG285" s="10"/>
      <c r="AH285" s="10"/>
      <c r="AI285" s="10"/>
      <c r="AJ285" s="10"/>
      <c r="AK285" s="10"/>
      <c r="AL285" s="10"/>
      <c r="AM285" s="10"/>
      <c r="AN285" s="10"/>
      <c r="AO285" s="10"/>
      <c r="AP285" s="10"/>
      <c r="AQ285" s="10"/>
      <c r="AR285" s="10"/>
      <c r="AS285" s="10"/>
      <c r="AT285" s="10"/>
      <c r="AU285" s="10"/>
      <c r="AV285" s="10"/>
      <c r="AW285" s="10"/>
      <c r="AX285" s="10"/>
      <c r="AY285" s="10"/>
      <c r="AZ285" s="10"/>
      <c r="BA285" s="10"/>
      <c r="BB285" s="10"/>
      <c r="BC285" s="10"/>
      <c r="BD285" s="10"/>
      <c r="BE285" s="10"/>
      <c r="BF285" s="10"/>
      <c r="BG285" s="10"/>
      <c r="BH285" s="10"/>
      <c r="BI285" s="10"/>
      <c r="BJ285" s="10"/>
      <c r="BK285" s="10"/>
      <c r="BL285" s="10"/>
      <c r="BM285" s="10"/>
      <c r="BN285" s="10"/>
      <c r="BO285" s="10"/>
      <c r="BP285" s="10"/>
      <c r="BQ285" s="10"/>
      <c r="BR285" s="10"/>
      <c r="BS285" s="10"/>
      <c r="BT285" s="10"/>
      <c r="BU285" s="10"/>
      <c r="BV285" s="10"/>
      <c r="BW285" s="10"/>
      <c r="BX285" s="10"/>
      <c r="BY285" s="10"/>
      <c r="BZ285" s="10"/>
      <c r="CA285" s="10"/>
      <c r="CB285" s="10"/>
      <c r="CC285" s="10"/>
      <c r="CD285" s="10"/>
      <c r="CE285" s="10"/>
      <c r="CF285" s="10"/>
      <c r="CG285" s="10"/>
      <c r="CH285" s="10"/>
      <c r="CI285" s="10"/>
      <c r="CJ285" s="10"/>
      <c r="CK285" s="10"/>
      <c r="CL285" s="10"/>
      <c r="CM285" s="10"/>
      <c r="CN285" s="10"/>
      <c r="CO285" s="10"/>
    </row>
    <row r="286" spans="5:93" x14ac:dyDescent="0.25"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D286" s="10"/>
      <c r="AE286" s="10"/>
      <c r="AF286" s="10"/>
      <c r="AG286" s="10"/>
      <c r="AH286" s="10"/>
      <c r="AI286" s="10"/>
      <c r="AJ286" s="10"/>
      <c r="AK286" s="10"/>
      <c r="AL286" s="10"/>
      <c r="AM286" s="10"/>
      <c r="AN286" s="10"/>
      <c r="AO286" s="10"/>
      <c r="AP286" s="10"/>
      <c r="AQ286" s="10"/>
      <c r="AR286" s="10"/>
      <c r="AS286" s="10"/>
      <c r="AT286" s="10"/>
      <c r="AU286" s="10"/>
      <c r="AV286" s="10"/>
      <c r="AW286" s="10"/>
      <c r="AX286" s="10"/>
      <c r="AY286" s="10"/>
      <c r="AZ286" s="10"/>
      <c r="BA286" s="10"/>
      <c r="BB286" s="10"/>
      <c r="BC286" s="10"/>
      <c r="BD286" s="10"/>
      <c r="BE286" s="10"/>
      <c r="BF286" s="10"/>
      <c r="BG286" s="10"/>
      <c r="BH286" s="10"/>
      <c r="BI286" s="10"/>
      <c r="BJ286" s="10"/>
      <c r="BK286" s="10"/>
      <c r="BL286" s="10"/>
      <c r="BM286" s="10"/>
      <c r="BN286" s="10"/>
      <c r="BO286" s="10"/>
      <c r="BP286" s="10"/>
      <c r="BQ286" s="10"/>
      <c r="BR286" s="10"/>
      <c r="BS286" s="10"/>
      <c r="BT286" s="10"/>
      <c r="BU286" s="10"/>
      <c r="BV286" s="10"/>
      <c r="BW286" s="10"/>
      <c r="BX286" s="10"/>
      <c r="BY286" s="10"/>
      <c r="BZ286" s="10"/>
      <c r="CA286" s="10"/>
      <c r="CB286" s="10"/>
      <c r="CC286" s="10"/>
      <c r="CD286" s="10"/>
      <c r="CE286" s="10"/>
      <c r="CF286" s="10"/>
      <c r="CG286" s="10"/>
      <c r="CH286" s="10"/>
      <c r="CI286" s="10"/>
      <c r="CJ286" s="10"/>
      <c r="CK286" s="10"/>
      <c r="CL286" s="10"/>
      <c r="CM286" s="10"/>
      <c r="CN286" s="10"/>
      <c r="CO286" s="10"/>
    </row>
    <row r="287" spans="5:93" x14ac:dyDescent="0.25"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D287" s="10"/>
      <c r="AE287" s="10"/>
      <c r="AF287" s="10"/>
      <c r="AG287" s="10"/>
      <c r="AH287" s="10"/>
      <c r="AI287" s="10"/>
      <c r="AJ287" s="10"/>
      <c r="AK287" s="10"/>
      <c r="AL287" s="10"/>
      <c r="AM287" s="10"/>
      <c r="AN287" s="10"/>
      <c r="AO287" s="10"/>
      <c r="AP287" s="10"/>
      <c r="AQ287" s="10"/>
      <c r="AR287" s="10"/>
      <c r="AS287" s="10"/>
      <c r="AT287" s="10"/>
      <c r="AU287" s="10"/>
      <c r="AV287" s="10"/>
      <c r="AW287" s="10"/>
      <c r="AX287" s="10"/>
      <c r="AY287" s="10"/>
      <c r="AZ287" s="10"/>
      <c r="BA287" s="10"/>
      <c r="BB287" s="10"/>
      <c r="BC287" s="10"/>
      <c r="BD287" s="10"/>
      <c r="BE287" s="10"/>
      <c r="BF287" s="10"/>
      <c r="BG287" s="10"/>
      <c r="BH287" s="10"/>
      <c r="BI287" s="10"/>
      <c r="BJ287" s="10"/>
      <c r="BK287" s="10"/>
      <c r="BL287" s="10"/>
      <c r="BM287" s="10"/>
      <c r="BN287" s="10"/>
      <c r="BO287" s="10"/>
      <c r="BP287" s="10"/>
      <c r="BQ287" s="10"/>
      <c r="BR287" s="10"/>
      <c r="BS287" s="10"/>
      <c r="BT287" s="10"/>
      <c r="BU287" s="10"/>
      <c r="BV287" s="10"/>
      <c r="BW287" s="10"/>
      <c r="BX287" s="10"/>
      <c r="BY287" s="10"/>
      <c r="BZ287" s="10"/>
      <c r="CA287" s="10"/>
      <c r="CB287" s="10"/>
      <c r="CC287" s="10"/>
      <c r="CD287" s="10"/>
      <c r="CE287" s="10"/>
      <c r="CF287" s="10"/>
      <c r="CG287" s="10"/>
      <c r="CH287" s="10"/>
      <c r="CI287" s="10"/>
      <c r="CJ287" s="10"/>
      <c r="CK287" s="10"/>
      <c r="CL287" s="10"/>
      <c r="CM287" s="10"/>
      <c r="CN287" s="10"/>
      <c r="CO287" s="10"/>
    </row>
    <row r="288" spans="5:93" x14ac:dyDescent="0.25"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  <c r="AF288" s="10"/>
      <c r="AG288" s="10"/>
      <c r="AH288" s="10"/>
      <c r="AI288" s="10"/>
      <c r="AJ288" s="10"/>
      <c r="AK288" s="10"/>
      <c r="AL288" s="10"/>
      <c r="AM288" s="10"/>
      <c r="AN288" s="10"/>
      <c r="AO288" s="10"/>
      <c r="AP288" s="10"/>
      <c r="AQ288" s="10"/>
      <c r="AR288" s="10"/>
      <c r="AS288" s="10"/>
      <c r="AT288" s="10"/>
      <c r="AU288" s="10"/>
      <c r="AV288" s="10"/>
      <c r="AW288" s="10"/>
      <c r="AX288" s="10"/>
      <c r="AY288" s="10"/>
      <c r="AZ288" s="10"/>
      <c r="BA288" s="10"/>
      <c r="BB288" s="10"/>
      <c r="BC288" s="10"/>
      <c r="BD288" s="10"/>
      <c r="BE288" s="10"/>
      <c r="BF288" s="10"/>
      <c r="BG288" s="10"/>
      <c r="BH288" s="10"/>
      <c r="BI288" s="10"/>
      <c r="BJ288" s="10"/>
      <c r="BK288" s="10"/>
      <c r="BL288" s="10"/>
      <c r="BM288" s="10"/>
      <c r="BN288" s="10"/>
      <c r="BO288" s="10"/>
      <c r="BP288" s="10"/>
      <c r="BQ288" s="10"/>
      <c r="BR288" s="10"/>
      <c r="BS288" s="10"/>
      <c r="BT288" s="10"/>
      <c r="BU288" s="10"/>
      <c r="BV288" s="10"/>
      <c r="BW288" s="10"/>
      <c r="BX288" s="10"/>
      <c r="BY288" s="10"/>
      <c r="BZ288" s="10"/>
      <c r="CA288" s="10"/>
      <c r="CB288" s="10"/>
      <c r="CC288" s="10"/>
      <c r="CD288" s="10"/>
      <c r="CE288" s="10"/>
      <c r="CF288" s="10"/>
      <c r="CG288" s="10"/>
      <c r="CH288" s="10"/>
      <c r="CI288" s="10"/>
      <c r="CJ288" s="10"/>
      <c r="CK288" s="10"/>
      <c r="CL288" s="10"/>
      <c r="CM288" s="10"/>
      <c r="CN288" s="10"/>
      <c r="CO288" s="10"/>
    </row>
    <row r="289" spans="5:93" x14ac:dyDescent="0.25"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  <c r="AF289" s="10"/>
      <c r="AG289" s="10"/>
      <c r="AH289" s="10"/>
      <c r="AI289" s="10"/>
      <c r="AJ289" s="10"/>
      <c r="AK289" s="10"/>
      <c r="AL289" s="10"/>
      <c r="AM289" s="10"/>
      <c r="AN289" s="10"/>
      <c r="AO289" s="10"/>
      <c r="AP289" s="10"/>
      <c r="AQ289" s="10"/>
      <c r="AR289" s="10"/>
      <c r="AS289" s="10"/>
      <c r="AT289" s="10"/>
      <c r="AU289" s="10"/>
      <c r="AV289" s="10"/>
      <c r="AW289" s="10"/>
      <c r="AX289" s="10"/>
      <c r="AY289" s="10"/>
      <c r="AZ289" s="10"/>
      <c r="BA289" s="10"/>
      <c r="BB289" s="10"/>
      <c r="BC289" s="10"/>
      <c r="BD289" s="10"/>
      <c r="BE289" s="10"/>
      <c r="BF289" s="10"/>
      <c r="BG289" s="10"/>
      <c r="BH289" s="10"/>
      <c r="BI289" s="10"/>
      <c r="BJ289" s="10"/>
      <c r="BK289" s="10"/>
      <c r="BL289" s="10"/>
      <c r="BM289" s="10"/>
      <c r="BN289" s="10"/>
      <c r="BO289" s="10"/>
      <c r="BP289" s="10"/>
      <c r="BQ289" s="10"/>
      <c r="BR289" s="10"/>
      <c r="BS289" s="10"/>
      <c r="BT289" s="10"/>
      <c r="BU289" s="10"/>
      <c r="BV289" s="10"/>
      <c r="BW289" s="10"/>
      <c r="BX289" s="10"/>
      <c r="BY289" s="10"/>
      <c r="BZ289" s="10"/>
      <c r="CA289" s="10"/>
      <c r="CB289" s="10"/>
      <c r="CC289" s="10"/>
      <c r="CD289" s="10"/>
      <c r="CE289" s="10"/>
      <c r="CF289" s="10"/>
      <c r="CG289" s="10"/>
      <c r="CH289" s="10"/>
      <c r="CI289" s="10"/>
      <c r="CJ289" s="10"/>
      <c r="CK289" s="10"/>
      <c r="CL289" s="10"/>
      <c r="CM289" s="10"/>
      <c r="CN289" s="10"/>
      <c r="CO289" s="10"/>
    </row>
    <row r="290" spans="5:93" x14ac:dyDescent="0.25"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D290" s="10"/>
      <c r="AE290" s="10"/>
      <c r="AF290" s="10"/>
      <c r="AG290" s="10"/>
      <c r="AH290" s="10"/>
      <c r="AI290" s="10"/>
      <c r="AJ290" s="10"/>
      <c r="AK290" s="10"/>
      <c r="AL290" s="10"/>
      <c r="AM290" s="10"/>
      <c r="AN290" s="10"/>
      <c r="AO290" s="10"/>
      <c r="AP290" s="10"/>
      <c r="AQ290" s="10"/>
      <c r="AR290" s="10"/>
      <c r="AS290" s="10"/>
      <c r="AT290" s="10"/>
      <c r="AU290" s="10"/>
      <c r="AV290" s="10"/>
      <c r="AW290" s="10"/>
      <c r="AX290" s="10"/>
      <c r="AY290" s="10"/>
      <c r="AZ290" s="10"/>
      <c r="BA290" s="10"/>
      <c r="BB290" s="10"/>
      <c r="BC290" s="10"/>
      <c r="BD290" s="10"/>
      <c r="BE290" s="10"/>
      <c r="BF290" s="10"/>
      <c r="BG290" s="10"/>
      <c r="BH290" s="10"/>
      <c r="BI290" s="10"/>
      <c r="BJ290" s="10"/>
      <c r="BK290" s="10"/>
      <c r="BL290" s="10"/>
      <c r="BM290" s="10"/>
      <c r="BN290" s="10"/>
      <c r="BO290" s="10"/>
      <c r="BP290" s="10"/>
      <c r="BQ290" s="10"/>
      <c r="BR290" s="10"/>
      <c r="BS290" s="10"/>
      <c r="BT290" s="10"/>
      <c r="BU290" s="10"/>
      <c r="BV290" s="10"/>
      <c r="BW290" s="10"/>
      <c r="BX290" s="10"/>
      <c r="BY290" s="10"/>
      <c r="BZ290" s="10"/>
      <c r="CA290" s="10"/>
      <c r="CB290" s="10"/>
      <c r="CC290" s="10"/>
      <c r="CD290" s="10"/>
      <c r="CE290" s="10"/>
      <c r="CF290" s="10"/>
      <c r="CG290" s="10"/>
      <c r="CH290" s="10"/>
      <c r="CI290" s="10"/>
      <c r="CJ290" s="10"/>
      <c r="CK290" s="10"/>
      <c r="CL290" s="10"/>
      <c r="CM290" s="10"/>
      <c r="CN290" s="10"/>
      <c r="CO290" s="10"/>
    </row>
    <row r="291" spans="5:93" x14ac:dyDescent="0.25"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  <c r="AE291" s="10"/>
      <c r="AF291" s="10"/>
      <c r="AG291" s="10"/>
      <c r="AH291" s="10"/>
      <c r="AI291" s="10"/>
      <c r="AJ291" s="10"/>
      <c r="AK291" s="10"/>
      <c r="AL291" s="10"/>
      <c r="AM291" s="10"/>
      <c r="AN291" s="10"/>
      <c r="AO291" s="10"/>
      <c r="AP291" s="10"/>
      <c r="AQ291" s="10"/>
      <c r="AR291" s="10"/>
      <c r="AS291" s="10"/>
      <c r="AT291" s="10"/>
      <c r="AU291" s="10"/>
      <c r="AV291" s="10"/>
      <c r="AW291" s="10"/>
      <c r="AX291" s="10"/>
      <c r="AY291" s="10"/>
      <c r="AZ291" s="10"/>
      <c r="BA291" s="10"/>
      <c r="BB291" s="10"/>
      <c r="BC291" s="10"/>
      <c r="BD291" s="10"/>
      <c r="BE291" s="10"/>
      <c r="BF291" s="10"/>
      <c r="BG291" s="10"/>
      <c r="BH291" s="10"/>
      <c r="BI291" s="10"/>
      <c r="BJ291" s="10"/>
      <c r="BK291" s="10"/>
      <c r="BL291" s="10"/>
      <c r="BM291" s="10"/>
      <c r="BN291" s="10"/>
      <c r="BO291" s="10"/>
      <c r="BP291" s="10"/>
      <c r="BQ291" s="10"/>
      <c r="BR291" s="10"/>
      <c r="BS291" s="10"/>
      <c r="BT291" s="10"/>
      <c r="BU291" s="10"/>
      <c r="BV291" s="10"/>
      <c r="BW291" s="10"/>
      <c r="BX291" s="10"/>
      <c r="BY291" s="10"/>
      <c r="BZ291" s="10"/>
      <c r="CA291" s="10"/>
      <c r="CB291" s="10"/>
      <c r="CC291" s="10"/>
      <c r="CD291" s="10"/>
      <c r="CE291" s="10"/>
      <c r="CF291" s="10"/>
      <c r="CG291" s="10"/>
      <c r="CH291" s="10"/>
      <c r="CI291" s="10"/>
      <c r="CJ291" s="10"/>
      <c r="CK291" s="10"/>
      <c r="CL291" s="10"/>
      <c r="CM291" s="10"/>
      <c r="CN291" s="10"/>
      <c r="CO291" s="10"/>
    </row>
    <row r="292" spans="5:93" x14ac:dyDescent="0.25"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  <c r="AE292" s="10"/>
      <c r="AF292" s="10"/>
      <c r="AG292" s="10"/>
      <c r="AH292" s="10"/>
      <c r="AI292" s="10"/>
      <c r="AJ292" s="10"/>
      <c r="AK292" s="10"/>
      <c r="AL292" s="10"/>
      <c r="AM292" s="10"/>
      <c r="AN292" s="10"/>
      <c r="AO292" s="10"/>
      <c r="AP292" s="10"/>
      <c r="AQ292" s="10"/>
      <c r="AR292" s="10"/>
      <c r="AS292" s="10"/>
      <c r="AT292" s="10"/>
      <c r="AU292" s="10"/>
      <c r="AV292" s="10"/>
      <c r="AW292" s="10"/>
      <c r="AX292" s="10"/>
      <c r="AY292" s="10"/>
      <c r="AZ292" s="10"/>
      <c r="BA292" s="10"/>
      <c r="BB292" s="10"/>
      <c r="BC292" s="10"/>
      <c r="BD292" s="10"/>
      <c r="BE292" s="10"/>
      <c r="BF292" s="10"/>
      <c r="BG292" s="10"/>
      <c r="BH292" s="10"/>
      <c r="BI292" s="10"/>
      <c r="BJ292" s="10"/>
      <c r="BK292" s="10"/>
      <c r="BL292" s="10"/>
      <c r="BM292" s="10"/>
      <c r="BN292" s="10"/>
      <c r="BO292" s="10"/>
      <c r="BP292" s="10"/>
      <c r="BQ292" s="10"/>
      <c r="BR292" s="10"/>
      <c r="BS292" s="10"/>
      <c r="BT292" s="10"/>
      <c r="BU292" s="10"/>
      <c r="BV292" s="10"/>
      <c r="BW292" s="10"/>
      <c r="BX292" s="10"/>
      <c r="BY292" s="10"/>
      <c r="BZ292" s="10"/>
      <c r="CA292" s="10"/>
      <c r="CB292" s="10"/>
      <c r="CC292" s="10"/>
      <c r="CD292" s="10"/>
      <c r="CE292" s="10"/>
      <c r="CF292" s="10"/>
      <c r="CG292" s="10"/>
      <c r="CH292" s="10"/>
      <c r="CI292" s="10"/>
      <c r="CJ292" s="10"/>
      <c r="CK292" s="10"/>
      <c r="CL292" s="10"/>
      <c r="CM292" s="10"/>
      <c r="CN292" s="10"/>
      <c r="CO292" s="10"/>
    </row>
    <row r="293" spans="5:93" x14ac:dyDescent="0.25"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D293" s="10"/>
      <c r="AE293" s="10"/>
      <c r="AF293" s="10"/>
      <c r="AG293" s="10"/>
      <c r="AH293" s="10"/>
      <c r="AI293" s="10"/>
      <c r="AJ293" s="10"/>
      <c r="AK293" s="10"/>
      <c r="AL293" s="10"/>
      <c r="AM293" s="10"/>
      <c r="AN293" s="10"/>
      <c r="AO293" s="10"/>
      <c r="AP293" s="10"/>
      <c r="AQ293" s="10"/>
      <c r="AR293" s="10"/>
      <c r="AS293" s="10"/>
      <c r="AT293" s="10"/>
      <c r="AU293" s="10"/>
      <c r="AV293" s="10"/>
      <c r="AW293" s="10"/>
      <c r="AX293" s="10"/>
      <c r="AY293" s="10"/>
      <c r="AZ293" s="10"/>
      <c r="BA293" s="10"/>
      <c r="BB293" s="10"/>
      <c r="BC293" s="10"/>
      <c r="BD293" s="10"/>
      <c r="BE293" s="10"/>
      <c r="BF293" s="10"/>
      <c r="BG293" s="10"/>
      <c r="BH293" s="10"/>
      <c r="BI293" s="10"/>
      <c r="BJ293" s="10"/>
      <c r="BK293" s="10"/>
      <c r="BL293" s="10"/>
      <c r="BM293" s="10"/>
      <c r="BN293" s="10"/>
      <c r="BO293" s="10"/>
      <c r="BP293" s="10"/>
      <c r="BQ293" s="10"/>
      <c r="BR293" s="10"/>
      <c r="BS293" s="10"/>
      <c r="BT293" s="10"/>
      <c r="BU293" s="10"/>
      <c r="BV293" s="10"/>
      <c r="BW293" s="10"/>
      <c r="BX293" s="10"/>
      <c r="BY293" s="10"/>
      <c r="BZ293" s="10"/>
      <c r="CA293" s="10"/>
      <c r="CB293" s="10"/>
      <c r="CC293" s="10"/>
      <c r="CD293" s="10"/>
      <c r="CE293" s="10"/>
      <c r="CF293" s="10"/>
      <c r="CG293" s="10"/>
      <c r="CH293" s="10"/>
      <c r="CI293" s="10"/>
      <c r="CJ293" s="10"/>
      <c r="CK293" s="10"/>
      <c r="CL293" s="10"/>
      <c r="CM293" s="10"/>
      <c r="CN293" s="10"/>
      <c r="CO293" s="10"/>
    </row>
    <row r="294" spans="5:93" x14ac:dyDescent="0.25"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D294" s="10"/>
      <c r="AE294" s="10"/>
      <c r="AF294" s="10"/>
      <c r="AG294" s="10"/>
      <c r="AH294" s="10"/>
      <c r="AI294" s="10"/>
      <c r="AJ294" s="10"/>
      <c r="AK294" s="10"/>
      <c r="AL294" s="10"/>
      <c r="AM294" s="10"/>
      <c r="AN294" s="10"/>
      <c r="AO294" s="10"/>
      <c r="AP294" s="10"/>
      <c r="AQ294" s="10"/>
      <c r="AR294" s="10"/>
      <c r="AS294" s="10"/>
      <c r="AT294" s="10"/>
      <c r="AU294" s="10"/>
      <c r="AV294" s="10"/>
      <c r="AW294" s="10"/>
      <c r="AX294" s="10"/>
      <c r="AY294" s="10"/>
      <c r="AZ294" s="10"/>
      <c r="BA294" s="10"/>
      <c r="BB294" s="10"/>
      <c r="BC294" s="10"/>
      <c r="BD294" s="10"/>
      <c r="BE294" s="10"/>
      <c r="BF294" s="10"/>
      <c r="BG294" s="10"/>
      <c r="BH294" s="10"/>
      <c r="BI294" s="10"/>
      <c r="BJ294" s="10"/>
      <c r="BK294" s="10"/>
      <c r="BL294" s="10"/>
      <c r="BM294" s="10"/>
      <c r="BN294" s="10"/>
      <c r="BO294" s="10"/>
      <c r="BP294" s="10"/>
      <c r="BQ294" s="10"/>
      <c r="BR294" s="10"/>
      <c r="BS294" s="10"/>
      <c r="BT294" s="10"/>
      <c r="BU294" s="10"/>
      <c r="BV294" s="10"/>
      <c r="BW294" s="10"/>
      <c r="BX294" s="10"/>
      <c r="BY294" s="10"/>
      <c r="BZ294" s="10"/>
      <c r="CA294" s="10"/>
      <c r="CB294" s="10"/>
      <c r="CC294" s="10"/>
      <c r="CD294" s="10"/>
      <c r="CE294" s="10"/>
      <c r="CF294" s="10"/>
      <c r="CG294" s="10"/>
      <c r="CH294" s="10"/>
      <c r="CI294" s="10"/>
      <c r="CJ294" s="10"/>
      <c r="CK294" s="10"/>
      <c r="CL294" s="10"/>
      <c r="CM294" s="10"/>
      <c r="CN294" s="10"/>
      <c r="CO294" s="10"/>
    </row>
    <row r="295" spans="5:93" x14ac:dyDescent="0.25"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D295" s="10"/>
      <c r="AE295" s="10"/>
      <c r="AF295" s="10"/>
      <c r="AG295" s="10"/>
      <c r="AH295" s="10"/>
      <c r="AI295" s="10"/>
      <c r="AJ295" s="10"/>
      <c r="AK295" s="10"/>
      <c r="AL295" s="10"/>
      <c r="AM295" s="10"/>
      <c r="AN295" s="10"/>
      <c r="AO295" s="10"/>
      <c r="AP295" s="10"/>
      <c r="AQ295" s="10"/>
      <c r="AR295" s="10"/>
      <c r="AS295" s="10"/>
      <c r="AT295" s="10"/>
      <c r="AU295" s="10"/>
      <c r="AV295" s="10"/>
      <c r="AW295" s="10"/>
      <c r="AX295" s="10"/>
      <c r="AY295" s="10"/>
      <c r="AZ295" s="10"/>
      <c r="BA295" s="10"/>
      <c r="BB295" s="10"/>
      <c r="BC295" s="10"/>
      <c r="BD295" s="10"/>
      <c r="BE295" s="10"/>
      <c r="BF295" s="10"/>
      <c r="BG295" s="10"/>
      <c r="BH295" s="10"/>
      <c r="BI295" s="10"/>
      <c r="BJ295" s="10"/>
      <c r="BK295" s="10"/>
      <c r="BL295" s="10"/>
      <c r="BM295" s="10"/>
      <c r="BN295" s="10"/>
      <c r="BO295" s="10"/>
      <c r="BP295" s="10"/>
      <c r="BQ295" s="10"/>
      <c r="BR295" s="10"/>
      <c r="BS295" s="10"/>
      <c r="BT295" s="10"/>
      <c r="BU295" s="10"/>
      <c r="BV295" s="10"/>
      <c r="BW295" s="10"/>
      <c r="BX295" s="10"/>
      <c r="BY295" s="10"/>
      <c r="BZ295" s="10"/>
      <c r="CA295" s="10"/>
      <c r="CB295" s="10"/>
      <c r="CC295" s="10"/>
      <c r="CD295" s="10"/>
      <c r="CE295" s="10"/>
      <c r="CF295" s="10"/>
      <c r="CG295" s="10"/>
      <c r="CH295" s="10"/>
      <c r="CI295" s="10"/>
      <c r="CJ295" s="10"/>
      <c r="CK295" s="10"/>
      <c r="CL295" s="10"/>
      <c r="CM295" s="10"/>
      <c r="CN295" s="10"/>
      <c r="CO295" s="10"/>
    </row>
    <row r="296" spans="5:93" x14ac:dyDescent="0.25"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  <c r="AD296" s="10"/>
      <c r="AE296" s="10"/>
      <c r="AF296" s="10"/>
      <c r="AG296" s="10"/>
      <c r="AH296" s="10"/>
      <c r="AI296" s="10"/>
      <c r="AJ296" s="10"/>
      <c r="AK296" s="10"/>
      <c r="AL296" s="10"/>
      <c r="AM296" s="10"/>
      <c r="AN296" s="10"/>
      <c r="AO296" s="10"/>
      <c r="AP296" s="10"/>
      <c r="AQ296" s="10"/>
      <c r="AR296" s="10"/>
      <c r="AS296" s="10"/>
      <c r="AT296" s="10"/>
      <c r="AU296" s="10"/>
      <c r="AV296" s="10"/>
      <c r="AW296" s="10"/>
      <c r="AX296" s="10"/>
      <c r="AY296" s="10"/>
      <c r="AZ296" s="10"/>
      <c r="BA296" s="10"/>
      <c r="BB296" s="10"/>
      <c r="BC296" s="10"/>
      <c r="BD296" s="10"/>
      <c r="BE296" s="10"/>
      <c r="BF296" s="10"/>
      <c r="BG296" s="10"/>
      <c r="BH296" s="10"/>
      <c r="BI296" s="10"/>
      <c r="BJ296" s="10"/>
      <c r="BK296" s="10"/>
      <c r="BL296" s="10"/>
      <c r="BM296" s="10"/>
      <c r="BN296" s="10"/>
      <c r="BO296" s="10"/>
      <c r="BP296" s="10"/>
      <c r="BQ296" s="10"/>
      <c r="BR296" s="10"/>
      <c r="BS296" s="10"/>
      <c r="BT296" s="10"/>
      <c r="BU296" s="10"/>
      <c r="BV296" s="10"/>
      <c r="BW296" s="10"/>
      <c r="BX296" s="10"/>
      <c r="BY296" s="10"/>
      <c r="BZ296" s="10"/>
      <c r="CA296" s="10"/>
      <c r="CB296" s="10"/>
      <c r="CC296" s="10"/>
      <c r="CD296" s="10"/>
      <c r="CE296" s="10"/>
      <c r="CF296" s="10"/>
      <c r="CG296" s="10"/>
      <c r="CH296" s="10"/>
      <c r="CI296" s="10"/>
      <c r="CJ296" s="10"/>
      <c r="CK296" s="10"/>
      <c r="CL296" s="10"/>
      <c r="CM296" s="10"/>
      <c r="CN296" s="10"/>
      <c r="CO296" s="10"/>
    </row>
    <row r="297" spans="5:93" x14ac:dyDescent="0.25"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  <c r="AE297" s="10"/>
      <c r="AF297" s="10"/>
      <c r="AG297" s="10"/>
      <c r="AH297" s="10"/>
      <c r="AI297" s="10"/>
      <c r="AJ297" s="10"/>
      <c r="AK297" s="10"/>
      <c r="AL297" s="10"/>
      <c r="AM297" s="10"/>
      <c r="AN297" s="10"/>
      <c r="AO297" s="10"/>
      <c r="AP297" s="10"/>
      <c r="AQ297" s="10"/>
      <c r="AR297" s="10"/>
      <c r="AS297" s="10"/>
      <c r="AT297" s="10"/>
      <c r="AU297" s="10"/>
      <c r="AV297" s="10"/>
      <c r="AW297" s="10"/>
      <c r="AX297" s="10"/>
      <c r="AY297" s="10"/>
      <c r="AZ297" s="10"/>
      <c r="BA297" s="10"/>
      <c r="BB297" s="10"/>
      <c r="BC297" s="10"/>
      <c r="BD297" s="10"/>
      <c r="BE297" s="10"/>
      <c r="BF297" s="10"/>
      <c r="BG297" s="10"/>
      <c r="BH297" s="10"/>
      <c r="BI297" s="10"/>
      <c r="BJ297" s="10"/>
      <c r="BK297" s="10"/>
      <c r="BL297" s="10"/>
      <c r="BM297" s="10"/>
      <c r="BN297" s="10"/>
      <c r="BO297" s="10"/>
      <c r="BP297" s="10"/>
      <c r="BQ297" s="10"/>
      <c r="BR297" s="10"/>
      <c r="BS297" s="10"/>
      <c r="BT297" s="10"/>
      <c r="BU297" s="10"/>
      <c r="BV297" s="10"/>
      <c r="BW297" s="10"/>
      <c r="BX297" s="10"/>
      <c r="BY297" s="10"/>
      <c r="BZ297" s="10"/>
      <c r="CA297" s="10"/>
      <c r="CB297" s="10"/>
      <c r="CC297" s="10"/>
      <c r="CD297" s="10"/>
      <c r="CE297" s="10"/>
      <c r="CF297" s="10"/>
      <c r="CG297" s="10"/>
      <c r="CH297" s="10"/>
      <c r="CI297" s="10"/>
      <c r="CJ297" s="10"/>
      <c r="CK297" s="10"/>
      <c r="CL297" s="10"/>
      <c r="CM297" s="10"/>
      <c r="CN297" s="10"/>
      <c r="CO297" s="10"/>
    </row>
    <row r="298" spans="5:93" x14ac:dyDescent="0.25"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10"/>
      <c r="AE298" s="10"/>
      <c r="AF298" s="10"/>
      <c r="AG298" s="10"/>
      <c r="AH298" s="10"/>
      <c r="AI298" s="10"/>
      <c r="AJ298" s="10"/>
      <c r="AK298" s="10"/>
      <c r="AL298" s="10"/>
      <c r="AM298" s="10"/>
      <c r="AN298" s="10"/>
      <c r="AO298" s="10"/>
      <c r="AP298" s="10"/>
      <c r="AQ298" s="10"/>
      <c r="AR298" s="10"/>
      <c r="AS298" s="10"/>
      <c r="AT298" s="10"/>
      <c r="AU298" s="10"/>
      <c r="AV298" s="10"/>
      <c r="AW298" s="10"/>
      <c r="AX298" s="10"/>
      <c r="AY298" s="10"/>
      <c r="AZ298" s="10"/>
      <c r="BA298" s="10"/>
      <c r="BB298" s="10"/>
      <c r="BC298" s="10"/>
      <c r="BD298" s="10"/>
      <c r="BE298" s="10"/>
      <c r="BF298" s="10"/>
      <c r="BG298" s="10"/>
      <c r="BH298" s="10"/>
      <c r="BI298" s="10"/>
      <c r="BJ298" s="10"/>
      <c r="BK298" s="10"/>
      <c r="BL298" s="10"/>
      <c r="BM298" s="10"/>
      <c r="BN298" s="10"/>
      <c r="BO298" s="10"/>
      <c r="BP298" s="10"/>
      <c r="BQ298" s="10"/>
      <c r="BR298" s="10"/>
      <c r="BS298" s="10"/>
      <c r="BT298" s="10"/>
      <c r="BU298" s="10"/>
      <c r="BV298" s="10"/>
      <c r="BW298" s="10"/>
      <c r="BX298" s="10"/>
      <c r="BY298" s="10"/>
      <c r="BZ298" s="10"/>
      <c r="CA298" s="10"/>
      <c r="CB298" s="10"/>
      <c r="CC298" s="10"/>
      <c r="CD298" s="10"/>
      <c r="CE298" s="10"/>
      <c r="CF298" s="10"/>
      <c r="CG298" s="10"/>
      <c r="CH298" s="10"/>
      <c r="CI298" s="10"/>
      <c r="CJ298" s="10"/>
      <c r="CK298" s="10"/>
      <c r="CL298" s="10"/>
      <c r="CM298" s="10"/>
      <c r="CN298" s="10"/>
      <c r="CO298" s="10"/>
    </row>
    <row r="299" spans="5:93" x14ac:dyDescent="0.25"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  <c r="AE299" s="10"/>
      <c r="AF299" s="10"/>
      <c r="AG299" s="10"/>
      <c r="AH299" s="10"/>
      <c r="AI299" s="10"/>
      <c r="AJ299" s="10"/>
      <c r="AK299" s="10"/>
      <c r="AL299" s="10"/>
      <c r="AM299" s="10"/>
      <c r="AN299" s="10"/>
      <c r="AO299" s="10"/>
      <c r="AP299" s="10"/>
      <c r="AQ299" s="10"/>
      <c r="AR299" s="10"/>
      <c r="AS299" s="10"/>
      <c r="AT299" s="10"/>
      <c r="AU299" s="10"/>
      <c r="AV299" s="10"/>
      <c r="AW299" s="10"/>
      <c r="AX299" s="10"/>
      <c r="AY299" s="10"/>
      <c r="AZ299" s="10"/>
      <c r="BA299" s="10"/>
      <c r="BB299" s="10"/>
      <c r="BC299" s="10"/>
      <c r="BD299" s="10"/>
      <c r="BE299" s="10"/>
      <c r="BF299" s="10"/>
      <c r="BG299" s="10"/>
      <c r="BH299" s="10"/>
      <c r="BI299" s="10"/>
      <c r="BJ299" s="10"/>
      <c r="BK299" s="10"/>
      <c r="BL299" s="10"/>
      <c r="BM299" s="10"/>
      <c r="BN299" s="10"/>
      <c r="BO299" s="10"/>
      <c r="BP299" s="10"/>
      <c r="BQ299" s="10"/>
      <c r="BR299" s="10"/>
      <c r="BS299" s="10"/>
      <c r="BT299" s="10"/>
      <c r="BU299" s="10"/>
      <c r="BV299" s="10"/>
      <c r="BW299" s="10"/>
      <c r="BX299" s="10"/>
      <c r="BY299" s="10"/>
      <c r="BZ299" s="10"/>
      <c r="CA299" s="10"/>
      <c r="CB299" s="10"/>
      <c r="CC299" s="10"/>
      <c r="CD299" s="10"/>
      <c r="CE299" s="10"/>
      <c r="CF299" s="10"/>
      <c r="CG299" s="10"/>
      <c r="CH299" s="10"/>
      <c r="CI299" s="10"/>
      <c r="CJ299" s="10"/>
      <c r="CK299" s="10"/>
      <c r="CL299" s="10"/>
      <c r="CM299" s="10"/>
      <c r="CN299" s="10"/>
      <c r="CO299" s="10"/>
    </row>
    <row r="300" spans="5:93" x14ac:dyDescent="0.25"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  <c r="AE300" s="10"/>
      <c r="AF300" s="10"/>
      <c r="AG300" s="10"/>
      <c r="AH300" s="10"/>
      <c r="AI300" s="10"/>
      <c r="AJ300" s="10"/>
      <c r="AK300" s="10"/>
      <c r="AL300" s="10"/>
      <c r="AM300" s="10"/>
      <c r="AN300" s="10"/>
      <c r="AO300" s="10"/>
      <c r="AP300" s="10"/>
      <c r="AQ300" s="10"/>
      <c r="AR300" s="10"/>
      <c r="AS300" s="10"/>
      <c r="AT300" s="10"/>
      <c r="AU300" s="10"/>
      <c r="AV300" s="10"/>
      <c r="AW300" s="10"/>
      <c r="AX300" s="10"/>
      <c r="AY300" s="10"/>
      <c r="AZ300" s="10"/>
      <c r="BA300" s="10"/>
      <c r="BB300" s="10"/>
      <c r="BC300" s="10"/>
      <c r="BD300" s="10"/>
      <c r="BE300" s="10"/>
      <c r="BF300" s="10"/>
      <c r="BG300" s="10"/>
      <c r="BH300" s="10"/>
      <c r="BI300" s="10"/>
      <c r="BJ300" s="10"/>
      <c r="BK300" s="10"/>
      <c r="BL300" s="10"/>
      <c r="BM300" s="10"/>
      <c r="BN300" s="10"/>
      <c r="BO300" s="10"/>
      <c r="BP300" s="10"/>
      <c r="BQ300" s="10"/>
      <c r="BR300" s="10"/>
      <c r="BS300" s="10"/>
      <c r="BT300" s="10"/>
      <c r="BU300" s="10"/>
      <c r="BV300" s="10"/>
      <c r="BW300" s="10"/>
      <c r="BX300" s="10"/>
      <c r="BY300" s="10"/>
      <c r="BZ300" s="10"/>
      <c r="CA300" s="10"/>
      <c r="CB300" s="10"/>
      <c r="CC300" s="10"/>
      <c r="CD300" s="10"/>
      <c r="CE300" s="10"/>
      <c r="CF300" s="10"/>
      <c r="CG300" s="10"/>
      <c r="CH300" s="10"/>
      <c r="CI300" s="10"/>
      <c r="CJ300" s="10"/>
      <c r="CK300" s="10"/>
      <c r="CL300" s="10"/>
      <c r="CM300" s="10"/>
      <c r="CN300" s="10"/>
      <c r="CO300" s="10"/>
    </row>
    <row r="301" spans="5:93" x14ac:dyDescent="0.25"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  <c r="AE301" s="10"/>
      <c r="AF301" s="10"/>
      <c r="AG301" s="10"/>
      <c r="AH301" s="10"/>
      <c r="AI301" s="10"/>
      <c r="AJ301" s="10"/>
      <c r="AK301" s="10"/>
      <c r="AL301" s="10"/>
      <c r="AM301" s="10"/>
      <c r="AN301" s="10"/>
      <c r="AO301" s="10"/>
      <c r="AP301" s="10"/>
      <c r="AQ301" s="10"/>
      <c r="AR301" s="10"/>
      <c r="AS301" s="10"/>
      <c r="AT301" s="10"/>
      <c r="AU301" s="10"/>
      <c r="AV301" s="10"/>
      <c r="AW301" s="10"/>
      <c r="AX301" s="10"/>
      <c r="AY301" s="10"/>
      <c r="AZ301" s="10"/>
      <c r="BA301" s="10"/>
      <c r="BB301" s="10"/>
      <c r="BC301" s="10"/>
      <c r="BD301" s="10"/>
      <c r="BE301" s="10"/>
      <c r="BF301" s="10"/>
      <c r="BG301" s="10"/>
      <c r="BH301" s="10"/>
      <c r="BI301" s="10"/>
      <c r="BJ301" s="10"/>
      <c r="BK301" s="10"/>
      <c r="BL301" s="10"/>
      <c r="BM301" s="10"/>
      <c r="BN301" s="10"/>
      <c r="BO301" s="10"/>
      <c r="BP301" s="10"/>
      <c r="BQ301" s="10"/>
      <c r="BR301" s="10"/>
      <c r="BS301" s="10"/>
      <c r="BT301" s="10"/>
      <c r="BU301" s="10"/>
      <c r="BV301" s="10"/>
      <c r="BW301" s="10"/>
      <c r="BX301" s="10"/>
      <c r="BY301" s="10"/>
      <c r="BZ301" s="10"/>
      <c r="CA301" s="10"/>
      <c r="CB301" s="10"/>
      <c r="CC301" s="10"/>
      <c r="CD301" s="10"/>
      <c r="CE301" s="10"/>
      <c r="CF301" s="10"/>
      <c r="CG301" s="10"/>
      <c r="CH301" s="10"/>
      <c r="CI301" s="10"/>
      <c r="CJ301" s="10"/>
      <c r="CK301" s="10"/>
      <c r="CL301" s="10"/>
      <c r="CM301" s="10"/>
      <c r="CN301" s="10"/>
      <c r="CO301" s="10"/>
    </row>
    <row r="302" spans="5:93" x14ac:dyDescent="0.25"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  <c r="AD302" s="10"/>
      <c r="AE302" s="10"/>
      <c r="AF302" s="10"/>
      <c r="AG302" s="10"/>
      <c r="AH302" s="10"/>
      <c r="AI302" s="10"/>
      <c r="AJ302" s="10"/>
      <c r="AK302" s="10"/>
      <c r="AL302" s="10"/>
      <c r="AM302" s="10"/>
      <c r="AN302" s="10"/>
      <c r="AO302" s="10"/>
      <c r="AP302" s="10"/>
      <c r="AQ302" s="10"/>
      <c r="AR302" s="10"/>
      <c r="AS302" s="10"/>
      <c r="AT302" s="10"/>
      <c r="AU302" s="10"/>
      <c r="AV302" s="10"/>
      <c r="AW302" s="10"/>
      <c r="AX302" s="10"/>
      <c r="AY302" s="10"/>
      <c r="AZ302" s="10"/>
      <c r="BA302" s="10"/>
      <c r="BB302" s="10"/>
      <c r="BC302" s="10"/>
      <c r="BD302" s="10"/>
      <c r="BE302" s="10"/>
      <c r="BF302" s="10"/>
      <c r="BG302" s="10"/>
      <c r="BH302" s="10"/>
      <c r="BI302" s="10"/>
      <c r="BJ302" s="10"/>
      <c r="BK302" s="10"/>
      <c r="BL302" s="10"/>
      <c r="BM302" s="10"/>
      <c r="BN302" s="10"/>
      <c r="BO302" s="10"/>
      <c r="BP302" s="10"/>
      <c r="BQ302" s="10"/>
      <c r="BR302" s="10"/>
      <c r="BS302" s="10"/>
      <c r="BT302" s="10"/>
      <c r="BU302" s="10"/>
      <c r="BV302" s="10"/>
      <c r="BW302" s="10"/>
      <c r="BX302" s="10"/>
      <c r="BY302" s="10"/>
      <c r="BZ302" s="10"/>
      <c r="CA302" s="10"/>
      <c r="CB302" s="10"/>
      <c r="CC302" s="10"/>
      <c r="CD302" s="10"/>
      <c r="CE302" s="10"/>
      <c r="CF302" s="10"/>
      <c r="CG302" s="10"/>
      <c r="CH302" s="10"/>
      <c r="CI302" s="10"/>
      <c r="CJ302" s="10"/>
      <c r="CK302" s="10"/>
      <c r="CL302" s="10"/>
      <c r="CM302" s="10"/>
      <c r="CN302" s="10"/>
      <c r="CO302" s="10"/>
    </row>
    <row r="303" spans="5:93" x14ac:dyDescent="0.25"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  <c r="AD303" s="10"/>
      <c r="AE303" s="10"/>
      <c r="AF303" s="10"/>
      <c r="AG303" s="10"/>
      <c r="AH303" s="10"/>
      <c r="AI303" s="10"/>
      <c r="AJ303" s="10"/>
      <c r="AK303" s="10"/>
      <c r="AL303" s="10"/>
      <c r="AM303" s="10"/>
      <c r="AN303" s="10"/>
      <c r="AO303" s="10"/>
      <c r="AP303" s="10"/>
      <c r="AQ303" s="10"/>
      <c r="AR303" s="10"/>
      <c r="AS303" s="10"/>
      <c r="AT303" s="10"/>
      <c r="AU303" s="10"/>
      <c r="AV303" s="10"/>
      <c r="AW303" s="10"/>
      <c r="AX303" s="10"/>
      <c r="AY303" s="10"/>
      <c r="AZ303" s="10"/>
      <c r="BA303" s="10"/>
      <c r="BB303" s="10"/>
      <c r="BC303" s="10"/>
      <c r="BD303" s="10"/>
      <c r="BE303" s="10"/>
      <c r="BF303" s="10"/>
      <c r="BG303" s="10"/>
      <c r="BH303" s="10"/>
      <c r="BI303" s="10"/>
      <c r="BJ303" s="10"/>
      <c r="BK303" s="10"/>
      <c r="BL303" s="10"/>
      <c r="BM303" s="10"/>
      <c r="BN303" s="10"/>
      <c r="BO303" s="10"/>
      <c r="BP303" s="10"/>
      <c r="BQ303" s="10"/>
      <c r="BR303" s="10"/>
      <c r="BS303" s="10"/>
      <c r="BT303" s="10"/>
      <c r="BU303" s="10"/>
      <c r="BV303" s="10"/>
      <c r="BW303" s="10"/>
      <c r="BX303" s="10"/>
      <c r="BY303" s="10"/>
      <c r="BZ303" s="10"/>
      <c r="CA303" s="10"/>
      <c r="CB303" s="10"/>
      <c r="CC303" s="10"/>
      <c r="CD303" s="10"/>
      <c r="CE303" s="10"/>
      <c r="CF303" s="10"/>
      <c r="CG303" s="10"/>
      <c r="CH303" s="10"/>
      <c r="CI303" s="10"/>
      <c r="CJ303" s="10"/>
      <c r="CK303" s="10"/>
      <c r="CL303" s="10"/>
      <c r="CM303" s="10"/>
      <c r="CN303" s="10"/>
      <c r="CO303" s="10"/>
    </row>
    <row r="304" spans="5:93" x14ac:dyDescent="0.25"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  <c r="AD304" s="10"/>
      <c r="AE304" s="10"/>
      <c r="AF304" s="10"/>
      <c r="AG304" s="10"/>
      <c r="AH304" s="10"/>
      <c r="AI304" s="10"/>
      <c r="AJ304" s="10"/>
      <c r="AK304" s="10"/>
      <c r="AL304" s="10"/>
      <c r="AM304" s="10"/>
      <c r="AN304" s="10"/>
      <c r="AO304" s="10"/>
      <c r="AP304" s="10"/>
      <c r="AQ304" s="10"/>
      <c r="AR304" s="10"/>
      <c r="AS304" s="10"/>
      <c r="AT304" s="10"/>
      <c r="AU304" s="10"/>
      <c r="AV304" s="10"/>
      <c r="AW304" s="10"/>
      <c r="AX304" s="10"/>
      <c r="AY304" s="10"/>
      <c r="AZ304" s="10"/>
      <c r="BA304" s="10"/>
      <c r="BB304" s="10"/>
      <c r="BC304" s="10"/>
      <c r="BD304" s="10"/>
      <c r="BE304" s="10"/>
      <c r="BF304" s="10"/>
      <c r="BG304" s="10"/>
      <c r="BH304" s="10"/>
      <c r="BI304" s="10"/>
      <c r="BJ304" s="10"/>
      <c r="BK304" s="10"/>
      <c r="BL304" s="10"/>
      <c r="BM304" s="10"/>
      <c r="BN304" s="10"/>
      <c r="BO304" s="10"/>
      <c r="BP304" s="10"/>
      <c r="BQ304" s="10"/>
      <c r="BR304" s="10"/>
      <c r="BS304" s="10"/>
      <c r="BT304" s="10"/>
      <c r="BU304" s="10"/>
      <c r="BV304" s="10"/>
      <c r="BW304" s="10"/>
      <c r="BX304" s="10"/>
      <c r="BY304" s="10"/>
      <c r="BZ304" s="10"/>
      <c r="CA304" s="10"/>
      <c r="CB304" s="10"/>
      <c r="CC304" s="10"/>
      <c r="CD304" s="10"/>
      <c r="CE304" s="10"/>
      <c r="CF304" s="10"/>
      <c r="CG304" s="10"/>
      <c r="CH304" s="10"/>
      <c r="CI304" s="10"/>
      <c r="CJ304" s="10"/>
      <c r="CK304" s="10"/>
      <c r="CL304" s="10"/>
      <c r="CM304" s="10"/>
      <c r="CN304" s="10"/>
      <c r="CO304" s="10"/>
    </row>
    <row r="305" spans="5:93" x14ac:dyDescent="0.25"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  <c r="AE305" s="10"/>
      <c r="AF305" s="10"/>
      <c r="AG305" s="10"/>
      <c r="AH305" s="10"/>
      <c r="AI305" s="10"/>
      <c r="AJ305" s="10"/>
      <c r="AK305" s="10"/>
      <c r="AL305" s="10"/>
      <c r="AM305" s="10"/>
      <c r="AN305" s="10"/>
      <c r="AO305" s="10"/>
      <c r="AP305" s="10"/>
      <c r="AQ305" s="10"/>
      <c r="AR305" s="10"/>
      <c r="AS305" s="10"/>
      <c r="AT305" s="10"/>
      <c r="AU305" s="10"/>
      <c r="AV305" s="10"/>
      <c r="AW305" s="10"/>
      <c r="AX305" s="10"/>
      <c r="AY305" s="10"/>
      <c r="AZ305" s="10"/>
      <c r="BA305" s="10"/>
      <c r="BB305" s="10"/>
      <c r="BC305" s="10"/>
      <c r="BD305" s="10"/>
      <c r="BE305" s="10"/>
      <c r="BF305" s="10"/>
      <c r="BG305" s="10"/>
      <c r="BH305" s="10"/>
      <c r="BI305" s="10"/>
      <c r="BJ305" s="10"/>
      <c r="BK305" s="10"/>
      <c r="BL305" s="10"/>
      <c r="BM305" s="10"/>
      <c r="BN305" s="10"/>
      <c r="BO305" s="10"/>
      <c r="BP305" s="10"/>
      <c r="BQ305" s="10"/>
      <c r="BR305" s="10"/>
      <c r="BS305" s="10"/>
      <c r="BT305" s="10"/>
      <c r="BU305" s="10"/>
      <c r="BV305" s="10"/>
      <c r="BW305" s="10"/>
      <c r="BX305" s="10"/>
      <c r="BY305" s="10"/>
      <c r="BZ305" s="10"/>
      <c r="CA305" s="10"/>
      <c r="CB305" s="10"/>
      <c r="CC305" s="10"/>
      <c r="CD305" s="10"/>
      <c r="CE305" s="10"/>
      <c r="CF305" s="10"/>
      <c r="CG305" s="10"/>
      <c r="CH305" s="10"/>
      <c r="CI305" s="10"/>
      <c r="CJ305" s="10"/>
      <c r="CK305" s="10"/>
      <c r="CL305" s="10"/>
      <c r="CM305" s="10"/>
      <c r="CN305" s="10"/>
      <c r="CO305" s="10"/>
    </row>
    <row r="306" spans="5:93" x14ac:dyDescent="0.25"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  <c r="AD306" s="10"/>
      <c r="AE306" s="10"/>
      <c r="AF306" s="10"/>
      <c r="AG306" s="10"/>
      <c r="AH306" s="10"/>
      <c r="AI306" s="10"/>
      <c r="AJ306" s="10"/>
      <c r="AK306" s="10"/>
      <c r="AL306" s="10"/>
      <c r="AM306" s="10"/>
      <c r="AN306" s="10"/>
      <c r="AO306" s="10"/>
      <c r="AP306" s="10"/>
      <c r="AQ306" s="10"/>
      <c r="AR306" s="10"/>
      <c r="AS306" s="10"/>
      <c r="AT306" s="10"/>
      <c r="AU306" s="10"/>
      <c r="AV306" s="10"/>
      <c r="AW306" s="10"/>
      <c r="AX306" s="10"/>
      <c r="AY306" s="10"/>
      <c r="AZ306" s="10"/>
      <c r="BA306" s="10"/>
      <c r="BB306" s="10"/>
      <c r="BC306" s="10"/>
      <c r="BD306" s="10"/>
      <c r="BE306" s="10"/>
      <c r="BF306" s="10"/>
      <c r="BG306" s="10"/>
      <c r="BH306" s="10"/>
      <c r="BI306" s="10"/>
      <c r="BJ306" s="10"/>
      <c r="BK306" s="10"/>
      <c r="BL306" s="10"/>
      <c r="BM306" s="10"/>
      <c r="BN306" s="10"/>
      <c r="BO306" s="10"/>
      <c r="BP306" s="10"/>
      <c r="BQ306" s="10"/>
      <c r="BR306" s="10"/>
      <c r="BS306" s="10"/>
      <c r="BT306" s="10"/>
      <c r="BU306" s="10"/>
      <c r="BV306" s="10"/>
      <c r="BW306" s="10"/>
      <c r="BX306" s="10"/>
      <c r="BY306" s="10"/>
      <c r="BZ306" s="10"/>
      <c r="CA306" s="10"/>
      <c r="CB306" s="10"/>
      <c r="CC306" s="10"/>
      <c r="CD306" s="10"/>
      <c r="CE306" s="10"/>
      <c r="CF306" s="10"/>
      <c r="CG306" s="10"/>
      <c r="CH306" s="10"/>
      <c r="CI306" s="10"/>
      <c r="CJ306" s="10"/>
      <c r="CK306" s="10"/>
      <c r="CL306" s="10"/>
      <c r="CM306" s="10"/>
      <c r="CN306" s="10"/>
      <c r="CO306" s="10"/>
    </row>
    <row r="307" spans="5:93" x14ac:dyDescent="0.25"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  <c r="AD307" s="10"/>
      <c r="AE307" s="10"/>
      <c r="AF307" s="10"/>
      <c r="AG307" s="10"/>
      <c r="AH307" s="10"/>
      <c r="AI307" s="10"/>
      <c r="AJ307" s="10"/>
      <c r="AK307" s="10"/>
      <c r="AL307" s="10"/>
      <c r="AM307" s="10"/>
      <c r="AN307" s="10"/>
      <c r="AO307" s="10"/>
      <c r="AP307" s="10"/>
      <c r="AQ307" s="10"/>
      <c r="AR307" s="10"/>
      <c r="AS307" s="10"/>
      <c r="AT307" s="10"/>
      <c r="AU307" s="10"/>
      <c r="AV307" s="10"/>
      <c r="AW307" s="10"/>
      <c r="AX307" s="10"/>
      <c r="AY307" s="10"/>
      <c r="AZ307" s="10"/>
      <c r="BA307" s="10"/>
      <c r="BB307" s="10"/>
      <c r="BC307" s="10"/>
      <c r="BD307" s="10"/>
      <c r="BE307" s="10"/>
      <c r="BF307" s="10"/>
      <c r="BG307" s="10"/>
      <c r="BH307" s="10"/>
      <c r="BI307" s="10"/>
      <c r="BJ307" s="10"/>
      <c r="BK307" s="10"/>
      <c r="BL307" s="10"/>
      <c r="BM307" s="10"/>
      <c r="BN307" s="10"/>
      <c r="BO307" s="10"/>
      <c r="BP307" s="10"/>
      <c r="BQ307" s="10"/>
      <c r="BR307" s="10"/>
      <c r="BS307" s="10"/>
      <c r="BT307" s="10"/>
      <c r="BU307" s="10"/>
      <c r="BV307" s="10"/>
      <c r="BW307" s="10"/>
      <c r="BX307" s="10"/>
      <c r="BY307" s="10"/>
      <c r="BZ307" s="10"/>
      <c r="CA307" s="10"/>
      <c r="CB307" s="10"/>
      <c r="CC307" s="10"/>
      <c r="CD307" s="10"/>
      <c r="CE307" s="10"/>
      <c r="CF307" s="10"/>
      <c r="CG307" s="10"/>
      <c r="CH307" s="10"/>
      <c r="CI307" s="10"/>
      <c r="CJ307" s="10"/>
      <c r="CK307" s="10"/>
      <c r="CL307" s="10"/>
      <c r="CM307" s="10"/>
      <c r="CN307" s="10"/>
      <c r="CO307" s="10"/>
    </row>
    <row r="308" spans="5:93" x14ac:dyDescent="0.25"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  <c r="AD308" s="10"/>
      <c r="AE308" s="10"/>
      <c r="AF308" s="10"/>
      <c r="AG308" s="10"/>
      <c r="AH308" s="10"/>
      <c r="AI308" s="10"/>
      <c r="AJ308" s="10"/>
      <c r="AK308" s="10"/>
      <c r="AL308" s="10"/>
      <c r="AM308" s="10"/>
      <c r="AN308" s="10"/>
      <c r="AO308" s="10"/>
      <c r="AP308" s="10"/>
      <c r="AQ308" s="10"/>
      <c r="AR308" s="10"/>
      <c r="AS308" s="10"/>
      <c r="AT308" s="10"/>
      <c r="AU308" s="10"/>
      <c r="AV308" s="10"/>
      <c r="AW308" s="10"/>
      <c r="AX308" s="10"/>
      <c r="AY308" s="10"/>
      <c r="AZ308" s="10"/>
      <c r="BA308" s="10"/>
      <c r="BB308" s="10"/>
      <c r="BC308" s="10"/>
      <c r="BD308" s="10"/>
      <c r="BE308" s="10"/>
      <c r="BF308" s="10"/>
      <c r="BG308" s="10"/>
      <c r="BH308" s="10"/>
      <c r="BI308" s="10"/>
      <c r="BJ308" s="10"/>
      <c r="BK308" s="10"/>
      <c r="BL308" s="10"/>
      <c r="BM308" s="10"/>
      <c r="BN308" s="10"/>
      <c r="BO308" s="10"/>
      <c r="BP308" s="10"/>
      <c r="BQ308" s="10"/>
      <c r="BR308" s="10"/>
      <c r="BS308" s="10"/>
      <c r="BT308" s="10"/>
      <c r="BU308" s="10"/>
      <c r="BV308" s="10"/>
      <c r="BW308" s="10"/>
      <c r="BX308" s="10"/>
      <c r="BY308" s="10"/>
      <c r="BZ308" s="10"/>
      <c r="CA308" s="10"/>
      <c r="CB308" s="10"/>
      <c r="CC308" s="10"/>
      <c r="CD308" s="10"/>
      <c r="CE308" s="10"/>
      <c r="CF308" s="10"/>
      <c r="CG308" s="10"/>
      <c r="CH308" s="10"/>
      <c r="CI308" s="10"/>
      <c r="CJ308" s="10"/>
      <c r="CK308" s="10"/>
      <c r="CL308" s="10"/>
      <c r="CM308" s="10"/>
      <c r="CN308" s="10"/>
      <c r="CO308" s="10"/>
    </row>
    <row r="309" spans="5:93" x14ac:dyDescent="0.25"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  <c r="AD309" s="10"/>
      <c r="AE309" s="10"/>
      <c r="AF309" s="10"/>
      <c r="AG309" s="10"/>
      <c r="AH309" s="10"/>
      <c r="AI309" s="10"/>
      <c r="AJ309" s="10"/>
      <c r="AK309" s="10"/>
      <c r="AL309" s="10"/>
      <c r="AM309" s="10"/>
      <c r="AN309" s="10"/>
      <c r="AO309" s="10"/>
      <c r="AP309" s="10"/>
      <c r="AQ309" s="10"/>
      <c r="AR309" s="10"/>
      <c r="AS309" s="10"/>
      <c r="AT309" s="10"/>
      <c r="AU309" s="10"/>
      <c r="AV309" s="10"/>
      <c r="AW309" s="10"/>
      <c r="AX309" s="10"/>
      <c r="AY309" s="10"/>
      <c r="AZ309" s="10"/>
      <c r="BA309" s="10"/>
      <c r="BB309" s="10"/>
      <c r="BC309" s="10"/>
      <c r="BD309" s="10"/>
      <c r="BE309" s="10"/>
      <c r="BF309" s="10"/>
      <c r="BG309" s="10"/>
      <c r="BH309" s="10"/>
      <c r="BI309" s="10"/>
      <c r="BJ309" s="10"/>
      <c r="BK309" s="10"/>
      <c r="BL309" s="10"/>
      <c r="BM309" s="10"/>
      <c r="BN309" s="10"/>
      <c r="BO309" s="10"/>
      <c r="BP309" s="10"/>
      <c r="BQ309" s="10"/>
      <c r="BR309" s="10"/>
      <c r="BS309" s="10"/>
      <c r="BT309" s="10"/>
      <c r="BU309" s="10"/>
      <c r="BV309" s="10"/>
      <c r="BW309" s="10"/>
      <c r="BX309" s="10"/>
      <c r="BY309" s="10"/>
      <c r="BZ309" s="10"/>
      <c r="CA309" s="10"/>
      <c r="CB309" s="10"/>
      <c r="CC309" s="10"/>
      <c r="CD309" s="10"/>
      <c r="CE309" s="10"/>
      <c r="CF309" s="10"/>
      <c r="CG309" s="10"/>
      <c r="CH309" s="10"/>
      <c r="CI309" s="10"/>
      <c r="CJ309" s="10"/>
      <c r="CK309" s="10"/>
      <c r="CL309" s="10"/>
      <c r="CM309" s="10"/>
      <c r="CN309" s="10"/>
      <c r="CO309" s="10"/>
    </row>
    <row r="310" spans="5:93" x14ac:dyDescent="0.25"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  <c r="AD310" s="10"/>
      <c r="AE310" s="10"/>
      <c r="AF310" s="10"/>
      <c r="AG310" s="10"/>
      <c r="AH310" s="10"/>
      <c r="AI310" s="10"/>
      <c r="AJ310" s="10"/>
      <c r="AK310" s="10"/>
      <c r="AL310" s="10"/>
      <c r="AM310" s="10"/>
      <c r="AN310" s="10"/>
      <c r="AO310" s="10"/>
      <c r="AP310" s="10"/>
      <c r="AQ310" s="10"/>
      <c r="AR310" s="10"/>
      <c r="AS310" s="10"/>
      <c r="AT310" s="10"/>
      <c r="AU310" s="10"/>
      <c r="AV310" s="10"/>
      <c r="AW310" s="10"/>
      <c r="AX310" s="10"/>
      <c r="AY310" s="10"/>
      <c r="AZ310" s="10"/>
      <c r="BA310" s="10"/>
      <c r="BB310" s="10"/>
      <c r="BC310" s="10"/>
      <c r="BD310" s="10"/>
      <c r="BE310" s="10"/>
      <c r="BF310" s="10"/>
      <c r="BG310" s="10"/>
      <c r="BH310" s="10"/>
      <c r="BI310" s="10"/>
      <c r="BJ310" s="10"/>
      <c r="BK310" s="10"/>
      <c r="BL310" s="10"/>
      <c r="BM310" s="10"/>
      <c r="BN310" s="10"/>
      <c r="BO310" s="10"/>
      <c r="BP310" s="10"/>
      <c r="BQ310" s="10"/>
      <c r="BR310" s="10"/>
      <c r="BS310" s="10"/>
      <c r="BT310" s="10"/>
      <c r="BU310" s="10"/>
      <c r="BV310" s="10"/>
      <c r="BW310" s="10"/>
      <c r="BX310" s="10"/>
      <c r="BY310" s="10"/>
      <c r="BZ310" s="10"/>
      <c r="CA310" s="10"/>
      <c r="CB310" s="10"/>
      <c r="CC310" s="10"/>
      <c r="CD310" s="10"/>
      <c r="CE310" s="10"/>
      <c r="CF310" s="10"/>
      <c r="CG310" s="10"/>
      <c r="CH310" s="10"/>
      <c r="CI310" s="10"/>
      <c r="CJ310" s="10"/>
      <c r="CK310" s="10"/>
      <c r="CL310" s="10"/>
      <c r="CM310" s="10"/>
      <c r="CN310" s="10"/>
      <c r="CO310" s="10"/>
    </row>
    <row r="311" spans="5:93" x14ac:dyDescent="0.25"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  <c r="AD311" s="10"/>
      <c r="AE311" s="10"/>
      <c r="AF311" s="10"/>
      <c r="AG311" s="10"/>
      <c r="AH311" s="10"/>
      <c r="AI311" s="10"/>
      <c r="AJ311" s="10"/>
      <c r="AK311" s="10"/>
      <c r="AL311" s="10"/>
      <c r="AM311" s="10"/>
      <c r="AN311" s="10"/>
      <c r="AO311" s="10"/>
      <c r="AP311" s="10"/>
      <c r="AQ311" s="10"/>
      <c r="AR311" s="10"/>
      <c r="AS311" s="10"/>
      <c r="AT311" s="10"/>
      <c r="AU311" s="10"/>
      <c r="AV311" s="10"/>
      <c r="AW311" s="10"/>
      <c r="AX311" s="10"/>
      <c r="AY311" s="10"/>
      <c r="AZ311" s="10"/>
      <c r="BA311" s="10"/>
      <c r="BB311" s="10"/>
      <c r="BC311" s="10"/>
      <c r="BD311" s="10"/>
      <c r="BE311" s="10"/>
      <c r="BF311" s="10"/>
      <c r="BG311" s="10"/>
      <c r="BH311" s="10"/>
      <c r="BI311" s="10"/>
      <c r="BJ311" s="10"/>
      <c r="BK311" s="10"/>
      <c r="BL311" s="10"/>
      <c r="BM311" s="10"/>
      <c r="BN311" s="10"/>
      <c r="BO311" s="10"/>
      <c r="BP311" s="10"/>
      <c r="BQ311" s="10"/>
      <c r="BR311" s="10"/>
      <c r="BS311" s="10"/>
      <c r="BT311" s="10"/>
      <c r="BU311" s="10"/>
      <c r="BV311" s="10"/>
      <c r="BW311" s="10"/>
      <c r="BX311" s="10"/>
      <c r="BY311" s="10"/>
      <c r="BZ311" s="10"/>
      <c r="CA311" s="10"/>
      <c r="CB311" s="10"/>
      <c r="CC311" s="10"/>
      <c r="CD311" s="10"/>
      <c r="CE311" s="10"/>
      <c r="CF311" s="10"/>
      <c r="CG311" s="10"/>
      <c r="CH311" s="10"/>
      <c r="CI311" s="10"/>
      <c r="CJ311" s="10"/>
      <c r="CK311" s="10"/>
      <c r="CL311" s="10"/>
      <c r="CM311" s="10"/>
      <c r="CN311" s="10"/>
      <c r="CO311" s="10"/>
    </row>
    <row r="312" spans="5:93" x14ac:dyDescent="0.25"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  <c r="AD312" s="10"/>
      <c r="AE312" s="10"/>
      <c r="AF312" s="10"/>
      <c r="AG312" s="10"/>
      <c r="AH312" s="10"/>
      <c r="AI312" s="10"/>
      <c r="AJ312" s="10"/>
      <c r="AK312" s="10"/>
      <c r="AL312" s="10"/>
      <c r="AM312" s="10"/>
      <c r="AN312" s="10"/>
      <c r="AO312" s="10"/>
      <c r="AP312" s="10"/>
      <c r="AQ312" s="10"/>
      <c r="AR312" s="10"/>
      <c r="AS312" s="10"/>
      <c r="AT312" s="10"/>
      <c r="AU312" s="10"/>
      <c r="AV312" s="10"/>
      <c r="AW312" s="10"/>
      <c r="AX312" s="10"/>
      <c r="AY312" s="10"/>
      <c r="AZ312" s="10"/>
      <c r="BA312" s="10"/>
      <c r="BB312" s="10"/>
      <c r="BC312" s="10"/>
      <c r="BD312" s="10"/>
      <c r="BE312" s="10"/>
      <c r="BF312" s="10"/>
      <c r="BG312" s="10"/>
      <c r="BH312" s="10"/>
      <c r="BI312" s="10"/>
      <c r="BJ312" s="10"/>
      <c r="BK312" s="10"/>
      <c r="BL312" s="10"/>
      <c r="BM312" s="10"/>
      <c r="BN312" s="10"/>
      <c r="BO312" s="10"/>
      <c r="BP312" s="10"/>
      <c r="BQ312" s="10"/>
      <c r="BR312" s="10"/>
      <c r="BS312" s="10"/>
      <c r="BT312" s="10"/>
      <c r="BU312" s="10"/>
      <c r="BV312" s="10"/>
      <c r="BW312" s="10"/>
      <c r="BX312" s="10"/>
      <c r="BY312" s="10"/>
      <c r="BZ312" s="10"/>
      <c r="CA312" s="10"/>
      <c r="CB312" s="10"/>
      <c r="CC312" s="10"/>
      <c r="CD312" s="10"/>
      <c r="CE312" s="10"/>
      <c r="CF312" s="10"/>
      <c r="CG312" s="10"/>
      <c r="CH312" s="10"/>
      <c r="CI312" s="10"/>
      <c r="CJ312" s="10"/>
      <c r="CK312" s="10"/>
      <c r="CL312" s="10"/>
      <c r="CM312" s="10"/>
      <c r="CN312" s="10"/>
      <c r="CO312" s="10"/>
    </row>
    <row r="313" spans="5:93" x14ac:dyDescent="0.25"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  <c r="AD313" s="10"/>
      <c r="AE313" s="10"/>
      <c r="AF313" s="10"/>
      <c r="AG313" s="10"/>
      <c r="AH313" s="10"/>
      <c r="AI313" s="10"/>
      <c r="AJ313" s="10"/>
      <c r="AK313" s="10"/>
      <c r="AL313" s="10"/>
      <c r="AM313" s="10"/>
      <c r="AN313" s="10"/>
      <c r="AO313" s="10"/>
      <c r="AP313" s="10"/>
      <c r="AQ313" s="10"/>
      <c r="AR313" s="10"/>
      <c r="AS313" s="10"/>
      <c r="AT313" s="10"/>
      <c r="AU313" s="10"/>
      <c r="AV313" s="10"/>
      <c r="AW313" s="10"/>
      <c r="AX313" s="10"/>
      <c r="AY313" s="10"/>
      <c r="AZ313" s="10"/>
      <c r="BA313" s="10"/>
      <c r="BB313" s="10"/>
      <c r="BC313" s="10"/>
      <c r="BD313" s="10"/>
      <c r="BE313" s="10"/>
      <c r="BF313" s="10"/>
      <c r="BG313" s="10"/>
      <c r="BH313" s="10"/>
      <c r="BI313" s="10"/>
      <c r="BJ313" s="10"/>
      <c r="BK313" s="10"/>
      <c r="BL313" s="10"/>
      <c r="BM313" s="10"/>
      <c r="BN313" s="10"/>
      <c r="BO313" s="10"/>
      <c r="BP313" s="10"/>
      <c r="BQ313" s="10"/>
      <c r="BR313" s="10"/>
      <c r="BS313" s="10"/>
      <c r="BT313" s="10"/>
      <c r="BU313" s="10"/>
      <c r="BV313" s="10"/>
      <c r="BW313" s="10"/>
      <c r="BX313" s="10"/>
      <c r="BY313" s="10"/>
      <c r="BZ313" s="10"/>
      <c r="CA313" s="10"/>
      <c r="CB313" s="10"/>
      <c r="CC313" s="10"/>
      <c r="CD313" s="10"/>
      <c r="CE313" s="10"/>
      <c r="CF313" s="10"/>
      <c r="CG313" s="10"/>
      <c r="CH313" s="10"/>
      <c r="CI313" s="10"/>
      <c r="CJ313" s="10"/>
      <c r="CK313" s="10"/>
      <c r="CL313" s="10"/>
      <c r="CM313" s="10"/>
      <c r="CN313" s="10"/>
      <c r="CO313" s="10"/>
    </row>
    <row r="314" spans="5:93" x14ac:dyDescent="0.25"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  <c r="AD314" s="10"/>
      <c r="AE314" s="10"/>
      <c r="AF314" s="10"/>
      <c r="AG314" s="10"/>
      <c r="AH314" s="10"/>
      <c r="AI314" s="10"/>
      <c r="AJ314" s="10"/>
      <c r="AK314" s="10"/>
      <c r="AL314" s="10"/>
      <c r="AM314" s="10"/>
      <c r="AN314" s="10"/>
      <c r="AO314" s="10"/>
      <c r="AP314" s="10"/>
      <c r="AQ314" s="10"/>
      <c r="AR314" s="10"/>
      <c r="AS314" s="10"/>
      <c r="AT314" s="10"/>
      <c r="AU314" s="10"/>
      <c r="AV314" s="10"/>
      <c r="AW314" s="10"/>
      <c r="AX314" s="10"/>
      <c r="AY314" s="10"/>
      <c r="AZ314" s="10"/>
      <c r="BA314" s="10"/>
      <c r="BB314" s="10"/>
      <c r="BC314" s="10"/>
      <c r="BD314" s="10"/>
      <c r="BE314" s="10"/>
      <c r="BF314" s="10"/>
      <c r="BG314" s="10"/>
      <c r="BH314" s="10"/>
      <c r="BI314" s="10"/>
      <c r="BJ314" s="10"/>
      <c r="BK314" s="10"/>
      <c r="BL314" s="10"/>
      <c r="BM314" s="10"/>
      <c r="BN314" s="10"/>
      <c r="BO314" s="10"/>
      <c r="BP314" s="10"/>
      <c r="BQ314" s="10"/>
      <c r="BR314" s="10"/>
      <c r="BS314" s="10"/>
      <c r="BT314" s="10"/>
      <c r="BU314" s="10"/>
      <c r="BV314" s="10"/>
      <c r="BW314" s="10"/>
      <c r="BX314" s="10"/>
      <c r="BY314" s="10"/>
      <c r="BZ314" s="10"/>
      <c r="CA314" s="10"/>
      <c r="CB314" s="10"/>
      <c r="CC314" s="10"/>
      <c r="CD314" s="10"/>
      <c r="CE314" s="10"/>
      <c r="CF314" s="10"/>
      <c r="CG314" s="10"/>
      <c r="CH314" s="10"/>
      <c r="CI314" s="10"/>
      <c r="CJ314" s="10"/>
      <c r="CK314" s="10"/>
      <c r="CL314" s="10"/>
      <c r="CM314" s="10"/>
      <c r="CN314" s="10"/>
      <c r="CO314" s="10"/>
    </row>
    <row r="315" spans="5:93" x14ac:dyDescent="0.25"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  <c r="AD315" s="10"/>
      <c r="AE315" s="10"/>
      <c r="AF315" s="10"/>
      <c r="AG315" s="10"/>
      <c r="AH315" s="10"/>
      <c r="AI315" s="10"/>
      <c r="AJ315" s="10"/>
      <c r="AK315" s="10"/>
      <c r="AL315" s="10"/>
      <c r="AM315" s="10"/>
      <c r="AN315" s="10"/>
      <c r="AO315" s="10"/>
      <c r="AP315" s="10"/>
      <c r="AQ315" s="10"/>
      <c r="AR315" s="10"/>
      <c r="AS315" s="10"/>
      <c r="AT315" s="10"/>
      <c r="AU315" s="10"/>
      <c r="AV315" s="10"/>
      <c r="AW315" s="10"/>
      <c r="AX315" s="10"/>
      <c r="AY315" s="10"/>
      <c r="AZ315" s="10"/>
      <c r="BA315" s="10"/>
      <c r="BB315" s="10"/>
      <c r="BC315" s="10"/>
      <c r="BD315" s="10"/>
      <c r="BE315" s="10"/>
      <c r="BF315" s="10"/>
      <c r="BG315" s="10"/>
      <c r="BH315" s="10"/>
      <c r="BI315" s="10"/>
      <c r="BJ315" s="10"/>
      <c r="BK315" s="10"/>
      <c r="BL315" s="10"/>
      <c r="BM315" s="10"/>
      <c r="BN315" s="10"/>
      <c r="BO315" s="10"/>
      <c r="BP315" s="10"/>
      <c r="BQ315" s="10"/>
      <c r="BR315" s="10"/>
      <c r="BS315" s="10"/>
      <c r="BT315" s="10"/>
      <c r="BU315" s="10"/>
      <c r="BV315" s="10"/>
      <c r="BW315" s="10"/>
      <c r="BX315" s="10"/>
      <c r="BY315" s="10"/>
      <c r="BZ315" s="10"/>
      <c r="CA315" s="10"/>
      <c r="CB315" s="10"/>
      <c r="CC315" s="10"/>
      <c r="CD315" s="10"/>
      <c r="CE315" s="10"/>
      <c r="CF315" s="10"/>
      <c r="CG315" s="10"/>
      <c r="CH315" s="10"/>
      <c r="CI315" s="10"/>
      <c r="CJ315" s="10"/>
      <c r="CK315" s="10"/>
      <c r="CL315" s="10"/>
      <c r="CM315" s="10"/>
      <c r="CN315" s="10"/>
      <c r="CO315" s="10"/>
    </row>
    <row r="316" spans="5:93" x14ac:dyDescent="0.25"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  <c r="AD316" s="10"/>
      <c r="AE316" s="10"/>
      <c r="AF316" s="10"/>
      <c r="AG316" s="10"/>
      <c r="AH316" s="10"/>
      <c r="AI316" s="10"/>
      <c r="AJ316" s="10"/>
      <c r="AK316" s="10"/>
      <c r="AL316" s="10"/>
      <c r="AM316" s="10"/>
      <c r="AN316" s="10"/>
      <c r="AO316" s="10"/>
      <c r="AP316" s="10"/>
      <c r="AQ316" s="10"/>
      <c r="AR316" s="10"/>
      <c r="AS316" s="10"/>
      <c r="AT316" s="10"/>
      <c r="AU316" s="10"/>
      <c r="AV316" s="10"/>
      <c r="AW316" s="10"/>
      <c r="AX316" s="10"/>
      <c r="AY316" s="10"/>
      <c r="AZ316" s="10"/>
      <c r="BA316" s="10"/>
      <c r="BB316" s="10"/>
      <c r="BC316" s="10"/>
      <c r="BD316" s="10"/>
      <c r="BE316" s="10"/>
      <c r="BF316" s="10"/>
      <c r="BG316" s="10"/>
      <c r="BH316" s="10"/>
      <c r="BI316" s="10"/>
      <c r="BJ316" s="10"/>
      <c r="BK316" s="10"/>
      <c r="BL316" s="10"/>
      <c r="BM316" s="10"/>
      <c r="BN316" s="10"/>
      <c r="BO316" s="10"/>
      <c r="BP316" s="10"/>
      <c r="BQ316" s="10"/>
      <c r="BR316" s="10"/>
      <c r="BS316" s="10"/>
      <c r="BT316" s="10"/>
      <c r="BU316" s="10"/>
      <c r="BV316" s="10"/>
      <c r="BW316" s="10"/>
      <c r="BX316" s="10"/>
      <c r="BY316" s="10"/>
      <c r="BZ316" s="10"/>
      <c r="CA316" s="10"/>
      <c r="CB316" s="10"/>
      <c r="CC316" s="10"/>
      <c r="CD316" s="10"/>
      <c r="CE316" s="10"/>
      <c r="CF316" s="10"/>
      <c r="CG316" s="10"/>
      <c r="CH316" s="10"/>
      <c r="CI316" s="10"/>
      <c r="CJ316" s="10"/>
      <c r="CK316" s="10"/>
      <c r="CL316" s="10"/>
      <c r="CM316" s="10"/>
      <c r="CN316" s="10"/>
      <c r="CO316" s="10"/>
    </row>
    <row r="317" spans="5:93" x14ac:dyDescent="0.25"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  <c r="AD317" s="10"/>
      <c r="AE317" s="10"/>
      <c r="AF317" s="10"/>
      <c r="AG317" s="10"/>
      <c r="AH317" s="10"/>
      <c r="AI317" s="10"/>
      <c r="AJ317" s="10"/>
      <c r="AK317" s="10"/>
      <c r="AL317" s="10"/>
      <c r="AM317" s="10"/>
      <c r="AN317" s="10"/>
      <c r="AO317" s="10"/>
      <c r="AP317" s="10"/>
      <c r="AQ317" s="10"/>
      <c r="AR317" s="10"/>
      <c r="AS317" s="10"/>
      <c r="AT317" s="10"/>
      <c r="AU317" s="10"/>
      <c r="AV317" s="10"/>
      <c r="AW317" s="10"/>
      <c r="AX317" s="10"/>
      <c r="AY317" s="10"/>
      <c r="AZ317" s="10"/>
      <c r="BA317" s="10"/>
      <c r="BB317" s="10"/>
      <c r="BC317" s="10"/>
      <c r="BD317" s="10"/>
      <c r="BE317" s="10"/>
      <c r="BF317" s="10"/>
      <c r="BG317" s="10"/>
      <c r="BH317" s="10"/>
      <c r="BI317" s="10"/>
      <c r="BJ317" s="10"/>
      <c r="BK317" s="10"/>
      <c r="BL317" s="10"/>
      <c r="BM317" s="10"/>
      <c r="BN317" s="10"/>
      <c r="BO317" s="10"/>
      <c r="BP317" s="10"/>
      <c r="BQ317" s="10"/>
      <c r="BR317" s="10"/>
      <c r="BS317" s="10"/>
      <c r="BT317" s="10"/>
      <c r="BU317" s="10"/>
      <c r="BV317" s="10"/>
      <c r="BW317" s="10"/>
      <c r="BX317" s="10"/>
      <c r="BY317" s="10"/>
      <c r="BZ317" s="10"/>
      <c r="CA317" s="10"/>
      <c r="CB317" s="10"/>
      <c r="CC317" s="10"/>
      <c r="CD317" s="10"/>
      <c r="CE317" s="10"/>
      <c r="CF317" s="10"/>
      <c r="CG317" s="10"/>
      <c r="CH317" s="10"/>
      <c r="CI317" s="10"/>
      <c r="CJ317" s="10"/>
      <c r="CK317" s="10"/>
      <c r="CL317" s="10"/>
      <c r="CM317" s="10"/>
      <c r="CN317" s="10"/>
      <c r="CO317" s="10"/>
    </row>
    <row r="318" spans="5:93" x14ac:dyDescent="0.25"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  <c r="AD318" s="10"/>
      <c r="AE318" s="10"/>
      <c r="AF318" s="10"/>
      <c r="AG318" s="10"/>
      <c r="AH318" s="10"/>
      <c r="AI318" s="10"/>
      <c r="AJ318" s="10"/>
      <c r="AK318" s="10"/>
      <c r="AL318" s="10"/>
      <c r="AM318" s="10"/>
      <c r="AN318" s="10"/>
      <c r="AO318" s="10"/>
      <c r="AP318" s="10"/>
      <c r="AQ318" s="10"/>
      <c r="AR318" s="10"/>
      <c r="AS318" s="10"/>
      <c r="AT318" s="10"/>
      <c r="AU318" s="10"/>
      <c r="AV318" s="10"/>
      <c r="AW318" s="10"/>
      <c r="AX318" s="10"/>
      <c r="AY318" s="10"/>
      <c r="AZ318" s="10"/>
      <c r="BA318" s="10"/>
      <c r="BB318" s="10"/>
      <c r="BC318" s="10"/>
      <c r="BD318" s="10"/>
      <c r="BE318" s="10"/>
      <c r="BF318" s="10"/>
      <c r="BG318" s="10"/>
      <c r="BH318" s="10"/>
      <c r="BI318" s="10"/>
      <c r="BJ318" s="10"/>
      <c r="BK318" s="10"/>
      <c r="BL318" s="10"/>
      <c r="BM318" s="10"/>
      <c r="BN318" s="10"/>
      <c r="BO318" s="10"/>
      <c r="BP318" s="10"/>
      <c r="BQ318" s="10"/>
      <c r="BR318" s="10"/>
      <c r="BS318" s="10"/>
      <c r="BT318" s="10"/>
      <c r="BU318" s="10"/>
      <c r="BV318" s="10"/>
      <c r="BW318" s="10"/>
      <c r="BX318" s="10"/>
      <c r="BY318" s="10"/>
      <c r="BZ318" s="10"/>
      <c r="CA318" s="10"/>
      <c r="CB318" s="10"/>
      <c r="CC318" s="10"/>
      <c r="CD318" s="10"/>
      <c r="CE318" s="10"/>
      <c r="CF318" s="10"/>
      <c r="CG318" s="10"/>
      <c r="CH318" s="10"/>
      <c r="CI318" s="10"/>
      <c r="CJ318" s="10"/>
      <c r="CK318" s="10"/>
      <c r="CL318" s="10"/>
      <c r="CM318" s="10"/>
      <c r="CN318" s="10"/>
      <c r="CO318" s="10"/>
    </row>
    <row r="319" spans="5:93" x14ac:dyDescent="0.25"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  <c r="AD319" s="10"/>
      <c r="AE319" s="10"/>
      <c r="AF319" s="10"/>
      <c r="AG319" s="10"/>
      <c r="AH319" s="10"/>
      <c r="AI319" s="10"/>
      <c r="AJ319" s="10"/>
      <c r="AK319" s="10"/>
      <c r="AL319" s="10"/>
      <c r="AM319" s="10"/>
      <c r="AN319" s="10"/>
      <c r="AO319" s="10"/>
      <c r="AP319" s="10"/>
      <c r="AQ319" s="10"/>
      <c r="AR319" s="10"/>
      <c r="AS319" s="10"/>
      <c r="AT319" s="10"/>
      <c r="AU319" s="10"/>
      <c r="AV319" s="10"/>
      <c r="AW319" s="10"/>
      <c r="AX319" s="10"/>
      <c r="AY319" s="10"/>
      <c r="AZ319" s="10"/>
      <c r="BA319" s="10"/>
      <c r="BB319" s="10"/>
      <c r="BC319" s="10"/>
      <c r="BD319" s="10"/>
      <c r="BE319" s="10"/>
      <c r="BF319" s="10"/>
      <c r="BG319" s="10"/>
      <c r="BH319" s="10"/>
      <c r="BI319" s="10"/>
      <c r="BJ319" s="10"/>
      <c r="BK319" s="10"/>
      <c r="BL319" s="10"/>
      <c r="BM319" s="10"/>
      <c r="BN319" s="10"/>
      <c r="BO319" s="10"/>
      <c r="BP319" s="10"/>
      <c r="BQ319" s="10"/>
      <c r="BR319" s="10"/>
      <c r="BS319" s="10"/>
      <c r="BT319" s="10"/>
      <c r="BU319" s="10"/>
      <c r="BV319" s="10"/>
      <c r="BW319" s="10"/>
      <c r="BX319" s="10"/>
      <c r="BY319" s="10"/>
      <c r="BZ319" s="10"/>
      <c r="CA319" s="10"/>
      <c r="CB319" s="10"/>
      <c r="CC319" s="10"/>
      <c r="CD319" s="10"/>
      <c r="CE319" s="10"/>
      <c r="CF319" s="10"/>
      <c r="CG319" s="10"/>
      <c r="CH319" s="10"/>
      <c r="CI319" s="10"/>
      <c r="CJ319" s="10"/>
      <c r="CK319" s="10"/>
      <c r="CL319" s="10"/>
      <c r="CM319" s="10"/>
      <c r="CN319" s="10"/>
      <c r="CO319" s="10"/>
    </row>
    <row r="320" spans="5:93" x14ac:dyDescent="0.25"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  <c r="AD320" s="10"/>
      <c r="AE320" s="10"/>
      <c r="AF320" s="10"/>
      <c r="AG320" s="10"/>
      <c r="AH320" s="10"/>
      <c r="AI320" s="10"/>
      <c r="AJ320" s="10"/>
      <c r="AK320" s="10"/>
      <c r="AL320" s="10"/>
      <c r="AM320" s="10"/>
      <c r="AN320" s="10"/>
      <c r="AO320" s="10"/>
      <c r="AP320" s="10"/>
      <c r="AQ320" s="10"/>
      <c r="AR320" s="10"/>
      <c r="AS320" s="10"/>
      <c r="AT320" s="10"/>
      <c r="AU320" s="10"/>
      <c r="AV320" s="10"/>
      <c r="AW320" s="10"/>
      <c r="AX320" s="10"/>
      <c r="AY320" s="10"/>
      <c r="AZ320" s="10"/>
      <c r="BA320" s="10"/>
      <c r="BB320" s="10"/>
      <c r="BC320" s="10"/>
      <c r="BD320" s="10"/>
      <c r="BE320" s="10"/>
      <c r="BF320" s="10"/>
      <c r="BG320" s="10"/>
      <c r="BH320" s="10"/>
      <c r="BI320" s="10"/>
      <c r="BJ320" s="10"/>
      <c r="BK320" s="10"/>
      <c r="BL320" s="10"/>
      <c r="BM320" s="10"/>
      <c r="BN320" s="10"/>
      <c r="BO320" s="10"/>
      <c r="BP320" s="10"/>
      <c r="BQ320" s="10"/>
      <c r="BR320" s="10"/>
      <c r="BS320" s="10"/>
      <c r="BT320" s="10"/>
      <c r="BU320" s="10"/>
      <c r="BV320" s="10"/>
      <c r="BW320" s="10"/>
      <c r="BX320" s="10"/>
      <c r="BY320" s="10"/>
      <c r="BZ320" s="10"/>
      <c r="CA320" s="10"/>
      <c r="CB320" s="10"/>
      <c r="CC320" s="10"/>
      <c r="CD320" s="10"/>
      <c r="CE320" s="10"/>
      <c r="CF320" s="10"/>
      <c r="CG320" s="10"/>
      <c r="CH320" s="10"/>
      <c r="CI320" s="10"/>
      <c r="CJ320" s="10"/>
      <c r="CK320" s="10"/>
      <c r="CL320" s="10"/>
      <c r="CM320" s="10"/>
      <c r="CN320" s="10"/>
      <c r="CO320" s="10"/>
    </row>
    <row r="321" spans="5:93" x14ac:dyDescent="0.25"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  <c r="AD321" s="10"/>
      <c r="AE321" s="10"/>
      <c r="AF321" s="10"/>
      <c r="AG321" s="10"/>
      <c r="AH321" s="10"/>
      <c r="AI321" s="10"/>
      <c r="AJ321" s="10"/>
      <c r="AK321" s="10"/>
      <c r="AL321" s="10"/>
      <c r="AM321" s="10"/>
      <c r="AN321" s="10"/>
      <c r="AO321" s="10"/>
      <c r="AP321" s="10"/>
      <c r="AQ321" s="10"/>
      <c r="AR321" s="10"/>
      <c r="AS321" s="10"/>
      <c r="AT321" s="10"/>
      <c r="AU321" s="10"/>
      <c r="AV321" s="10"/>
      <c r="AW321" s="10"/>
      <c r="AX321" s="10"/>
      <c r="AY321" s="10"/>
      <c r="AZ321" s="10"/>
      <c r="BA321" s="10"/>
      <c r="BB321" s="10"/>
      <c r="BC321" s="10"/>
      <c r="BD321" s="10"/>
      <c r="BE321" s="10"/>
      <c r="BF321" s="10"/>
      <c r="BG321" s="10"/>
      <c r="BH321" s="10"/>
      <c r="BI321" s="10"/>
      <c r="BJ321" s="10"/>
      <c r="BK321" s="10"/>
      <c r="BL321" s="10"/>
      <c r="BM321" s="10"/>
      <c r="BN321" s="10"/>
      <c r="BO321" s="10"/>
      <c r="BP321" s="10"/>
      <c r="BQ321" s="10"/>
      <c r="BR321" s="10"/>
      <c r="BS321" s="10"/>
      <c r="BT321" s="10"/>
      <c r="BU321" s="10"/>
      <c r="BV321" s="10"/>
      <c r="BW321" s="10"/>
      <c r="BX321" s="10"/>
      <c r="BY321" s="10"/>
      <c r="BZ321" s="10"/>
      <c r="CA321" s="10"/>
      <c r="CB321" s="10"/>
      <c r="CC321" s="10"/>
      <c r="CD321" s="10"/>
      <c r="CE321" s="10"/>
      <c r="CF321" s="10"/>
      <c r="CG321" s="10"/>
      <c r="CH321" s="10"/>
      <c r="CI321" s="10"/>
      <c r="CJ321" s="10"/>
      <c r="CK321" s="10"/>
      <c r="CL321" s="10"/>
      <c r="CM321" s="10"/>
      <c r="CN321" s="10"/>
      <c r="CO321" s="10"/>
    </row>
    <row r="322" spans="5:93" x14ac:dyDescent="0.25"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  <c r="AD322" s="10"/>
      <c r="AE322" s="10"/>
      <c r="AF322" s="10"/>
      <c r="AG322" s="10"/>
      <c r="AH322" s="10"/>
      <c r="AI322" s="10"/>
      <c r="AJ322" s="10"/>
      <c r="AK322" s="10"/>
      <c r="AL322" s="10"/>
      <c r="AM322" s="10"/>
      <c r="AN322" s="10"/>
      <c r="AO322" s="10"/>
      <c r="AP322" s="10"/>
      <c r="AQ322" s="10"/>
      <c r="AR322" s="10"/>
      <c r="AS322" s="10"/>
      <c r="AT322" s="10"/>
      <c r="AU322" s="10"/>
      <c r="AV322" s="10"/>
      <c r="AW322" s="10"/>
      <c r="AX322" s="10"/>
      <c r="AY322" s="10"/>
      <c r="AZ322" s="10"/>
      <c r="BA322" s="10"/>
      <c r="BB322" s="10"/>
      <c r="BC322" s="10"/>
      <c r="BD322" s="10"/>
      <c r="BE322" s="10"/>
      <c r="BF322" s="10"/>
      <c r="BG322" s="10"/>
      <c r="BH322" s="10"/>
      <c r="BI322" s="10"/>
      <c r="BJ322" s="10"/>
      <c r="BK322" s="10"/>
      <c r="BL322" s="10"/>
      <c r="BM322" s="10"/>
      <c r="BN322" s="10"/>
      <c r="BO322" s="10"/>
      <c r="BP322" s="10"/>
      <c r="BQ322" s="10"/>
      <c r="BR322" s="10"/>
      <c r="BS322" s="10"/>
      <c r="BT322" s="10"/>
      <c r="BU322" s="10"/>
      <c r="BV322" s="10"/>
      <c r="BW322" s="10"/>
      <c r="BX322" s="10"/>
      <c r="BY322" s="10"/>
      <c r="BZ322" s="10"/>
      <c r="CA322" s="10"/>
      <c r="CB322" s="10"/>
      <c r="CC322" s="10"/>
      <c r="CD322" s="10"/>
      <c r="CE322" s="10"/>
      <c r="CF322" s="10"/>
      <c r="CG322" s="10"/>
      <c r="CH322" s="10"/>
      <c r="CI322" s="10"/>
      <c r="CJ322" s="10"/>
      <c r="CK322" s="10"/>
      <c r="CL322" s="10"/>
      <c r="CM322" s="10"/>
      <c r="CN322" s="10"/>
      <c r="CO322" s="10"/>
    </row>
    <row r="323" spans="5:93" x14ac:dyDescent="0.25"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  <c r="AD323" s="10"/>
      <c r="AE323" s="10"/>
      <c r="AF323" s="10"/>
      <c r="AG323" s="10"/>
      <c r="AH323" s="10"/>
      <c r="AI323" s="10"/>
      <c r="AJ323" s="10"/>
      <c r="AK323" s="10"/>
      <c r="AL323" s="10"/>
      <c r="AM323" s="10"/>
      <c r="AN323" s="10"/>
      <c r="AO323" s="10"/>
      <c r="AP323" s="10"/>
      <c r="AQ323" s="10"/>
      <c r="AR323" s="10"/>
      <c r="AS323" s="10"/>
      <c r="AT323" s="10"/>
      <c r="AU323" s="10"/>
      <c r="AV323" s="10"/>
      <c r="AW323" s="10"/>
      <c r="AX323" s="10"/>
      <c r="AY323" s="10"/>
      <c r="AZ323" s="10"/>
      <c r="BA323" s="10"/>
      <c r="BB323" s="10"/>
      <c r="BC323" s="10"/>
      <c r="BD323" s="10"/>
      <c r="BE323" s="10"/>
      <c r="BF323" s="10"/>
      <c r="BG323" s="10"/>
      <c r="BH323" s="10"/>
      <c r="BI323" s="10"/>
      <c r="BJ323" s="10"/>
      <c r="BK323" s="10"/>
      <c r="BL323" s="10"/>
      <c r="BM323" s="10"/>
      <c r="BN323" s="10"/>
      <c r="BO323" s="10"/>
      <c r="BP323" s="10"/>
      <c r="BQ323" s="10"/>
      <c r="BR323" s="10"/>
      <c r="BS323" s="10"/>
      <c r="BT323" s="10"/>
      <c r="BU323" s="10"/>
      <c r="BV323" s="10"/>
      <c r="BW323" s="10"/>
      <c r="BX323" s="10"/>
      <c r="BY323" s="10"/>
      <c r="BZ323" s="10"/>
      <c r="CA323" s="10"/>
      <c r="CB323" s="10"/>
      <c r="CC323" s="10"/>
      <c r="CD323" s="10"/>
      <c r="CE323" s="10"/>
      <c r="CF323" s="10"/>
      <c r="CG323" s="10"/>
      <c r="CH323" s="10"/>
      <c r="CI323" s="10"/>
      <c r="CJ323" s="10"/>
      <c r="CK323" s="10"/>
      <c r="CL323" s="10"/>
      <c r="CM323" s="10"/>
      <c r="CN323" s="10"/>
      <c r="CO323" s="10"/>
    </row>
    <row r="324" spans="5:93" x14ac:dyDescent="0.25"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  <c r="AD324" s="10"/>
      <c r="AE324" s="10"/>
      <c r="AF324" s="10"/>
      <c r="AG324" s="10"/>
      <c r="AH324" s="10"/>
      <c r="AI324" s="10"/>
      <c r="AJ324" s="10"/>
      <c r="AK324" s="10"/>
      <c r="AL324" s="10"/>
      <c r="AM324" s="10"/>
      <c r="AN324" s="10"/>
      <c r="AO324" s="10"/>
      <c r="AP324" s="10"/>
      <c r="AQ324" s="10"/>
      <c r="AR324" s="10"/>
      <c r="AS324" s="10"/>
      <c r="AT324" s="10"/>
      <c r="AU324" s="10"/>
      <c r="AV324" s="10"/>
      <c r="AW324" s="10"/>
      <c r="AX324" s="10"/>
      <c r="AY324" s="10"/>
      <c r="AZ324" s="10"/>
      <c r="BA324" s="10"/>
      <c r="BB324" s="10"/>
      <c r="BC324" s="10"/>
      <c r="BD324" s="10"/>
      <c r="BE324" s="10"/>
      <c r="BF324" s="10"/>
      <c r="BG324" s="10"/>
      <c r="BH324" s="10"/>
      <c r="BI324" s="10"/>
      <c r="BJ324" s="10"/>
      <c r="BK324" s="10"/>
      <c r="BL324" s="10"/>
      <c r="BM324" s="10"/>
      <c r="BN324" s="10"/>
      <c r="BO324" s="10"/>
      <c r="BP324" s="10"/>
      <c r="BQ324" s="10"/>
      <c r="BR324" s="10"/>
      <c r="BS324" s="10"/>
      <c r="BT324" s="10"/>
      <c r="BU324" s="10"/>
      <c r="BV324" s="10"/>
      <c r="BW324" s="10"/>
      <c r="BX324" s="10"/>
      <c r="BY324" s="10"/>
      <c r="BZ324" s="10"/>
      <c r="CA324" s="10"/>
      <c r="CB324" s="10"/>
      <c r="CC324" s="10"/>
      <c r="CD324" s="10"/>
      <c r="CE324" s="10"/>
      <c r="CF324" s="10"/>
      <c r="CG324" s="10"/>
      <c r="CH324" s="10"/>
      <c r="CI324" s="10"/>
      <c r="CJ324" s="10"/>
      <c r="CK324" s="10"/>
      <c r="CL324" s="10"/>
      <c r="CM324" s="10"/>
      <c r="CN324" s="10"/>
      <c r="CO324" s="10"/>
    </row>
    <row r="325" spans="5:93" x14ac:dyDescent="0.25"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  <c r="AD325" s="10"/>
      <c r="AE325" s="10"/>
      <c r="AF325" s="10"/>
      <c r="AG325" s="10"/>
      <c r="AH325" s="10"/>
      <c r="AI325" s="10"/>
      <c r="AJ325" s="10"/>
      <c r="AK325" s="10"/>
      <c r="AL325" s="10"/>
      <c r="AM325" s="10"/>
      <c r="AN325" s="10"/>
      <c r="AO325" s="10"/>
      <c r="AP325" s="10"/>
      <c r="AQ325" s="10"/>
      <c r="AR325" s="10"/>
      <c r="AS325" s="10"/>
      <c r="AT325" s="10"/>
      <c r="AU325" s="10"/>
      <c r="AV325" s="10"/>
      <c r="AW325" s="10"/>
      <c r="AX325" s="10"/>
      <c r="AY325" s="10"/>
      <c r="AZ325" s="10"/>
      <c r="BA325" s="10"/>
      <c r="BB325" s="10"/>
      <c r="BC325" s="10"/>
      <c r="BD325" s="10"/>
      <c r="BE325" s="10"/>
      <c r="BF325" s="10"/>
      <c r="BG325" s="10"/>
      <c r="BH325" s="10"/>
      <c r="BI325" s="10"/>
      <c r="BJ325" s="10"/>
      <c r="BK325" s="10"/>
      <c r="BL325" s="10"/>
      <c r="BM325" s="10"/>
      <c r="BN325" s="10"/>
      <c r="BO325" s="10"/>
      <c r="BP325" s="10"/>
      <c r="BQ325" s="10"/>
      <c r="BR325" s="10"/>
      <c r="BS325" s="10"/>
      <c r="BT325" s="10"/>
      <c r="BU325" s="10"/>
      <c r="BV325" s="10"/>
      <c r="BW325" s="10"/>
      <c r="BX325" s="10"/>
      <c r="BY325" s="10"/>
      <c r="BZ325" s="10"/>
      <c r="CA325" s="10"/>
      <c r="CB325" s="10"/>
      <c r="CC325" s="10"/>
      <c r="CD325" s="10"/>
      <c r="CE325" s="10"/>
      <c r="CF325" s="10"/>
      <c r="CG325" s="10"/>
      <c r="CH325" s="10"/>
      <c r="CI325" s="10"/>
      <c r="CJ325" s="10"/>
      <c r="CK325" s="10"/>
      <c r="CL325" s="10"/>
      <c r="CM325" s="10"/>
      <c r="CN325" s="10"/>
      <c r="CO325" s="10"/>
    </row>
    <row r="326" spans="5:93" x14ac:dyDescent="0.25"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  <c r="AD326" s="10"/>
      <c r="AE326" s="10"/>
      <c r="AF326" s="10"/>
      <c r="AG326" s="10"/>
      <c r="AH326" s="10"/>
      <c r="AI326" s="10"/>
      <c r="AJ326" s="10"/>
      <c r="AK326" s="10"/>
      <c r="AL326" s="10"/>
      <c r="AM326" s="10"/>
      <c r="AN326" s="10"/>
      <c r="AO326" s="10"/>
      <c r="AP326" s="10"/>
      <c r="AQ326" s="10"/>
      <c r="AR326" s="10"/>
      <c r="AS326" s="10"/>
      <c r="AT326" s="10"/>
      <c r="AU326" s="10"/>
      <c r="AV326" s="10"/>
      <c r="AW326" s="10"/>
      <c r="AX326" s="10"/>
      <c r="AY326" s="10"/>
      <c r="AZ326" s="10"/>
      <c r="BA326" s="10"/>
      <c r="BB326" s="10"/>
      <c r="BC326" s="10"/>
      <c r="BD326" s="10"/>
      <c r="BE326" s="10"/>
      <c r="BF326" s="10"/>
      <c r="BG326" s="10"/>
      <c r="BH326" s="10"/>
      <c r="BI326" s="10"/>
      <c r="BJ326" s="10"/>
      <c r="BK326" s="10"/>
      <c r="BL326" s="10"/>
      <c r="BM326" s="10"/>
      <c r="BN326" s="10"/>
      <c r="BO326" s="10"/>
      <c r="BP326" s="10"/>
      <c r="BQ326" s="10"/>
      <c r="BR326" s="10"/>
      <c r="BS326" s="10"/>
      <c r="BT326" s="10"/>
      <c r="BU326" s="10"/>
      <c r="BV326" s="10"/>
      <c r="BW326" s="10"/>
      <c r="BX326" s="10"/>
      <c r="BY326" s="10"/>
      <c r="BZ326" s="10"/>
      <c r="CA326" s="10"/>
      <c r="CB326" s="10"/>
      <c r="CC326" s="10"/>
      <c r="CD326" s="10"/>
      <c r="CE326" s="10"/>
      <c r="CF326" s="10"/>
      <c r="CG326" s="10"/>
      <c r="CH326" s="10"/>
      <c r="CI326" s="10"/>
      <c r="CJ326" s="10"/>
      <c r="CK326" s="10"/>
      <c r="CL326" s="10"/>
      <c r="CM326" s="10"/>
      <c r="CN326" s="10"/>
      <c r="CO326" s="10"/>
    </row>
    <row r="327" spans="5:93" x14ac:dyDescent="0.25"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  <c r="AD327" s="10"/>
      <c r="AE327" s="10"/>
      <c r="AF327" s="10"/>
      <c r="AG327" s="10"/>
      <c r="AH327" s="10"/>
      <c r="AI327" s="10"/>
      <c r="AJ327" s="10"/>
      <c r="AK327" s="10"/>
      <c r="AL327" s="10"/>
      <c r="AM327" s="10"/>
      <c r="AN327" s="10"/>
      <c r="AO327" s="10"/>
      <c r="AP327" s="10"/>
      <c r="AQ327" s="10"/>
      <c r="AR327" s="10"/>
      <c r="AS327" s="10"/>
      <c r="AT327" s="10"/>
      <c r="AU327" s="10"/>
      <c r="AV327" s="10"/>
      <c r="AW327" s="10"/>
      <c r="AX327" s="10"/>
      <c r="AY327" s="10"/>
      <c r="AZ327" s="10"/>
      <c r="BA327" s="10"/>
      <c r="BB327" s="10"/>
      <c r="BC327" s="10"/>
      <c r="BD327" s="10"/>
      <c r="BE327" s="10"/>
      <c r="BF327" s="10"/>
      <c r="BG327" s="10"/>
      <c r="BH327" s="10"/>
      <c r="BI327" s="10"/>
      <c r="BJ327" s="10"/>
      <c r="BK327" s="10"/>
      <c r="BL327" s="10"/>
      <c r="BM327" s="10"/>
      <c r="BN327" s="10"/>
      <c r="BO327" s="10"/>
      <c r="BP327" s="10"/>
      <c r="BQ327" s="10"/>
      <c r="BR327" s="10"/>
      <c r="BS327" s="10"/>
      <c r="BT327" s="10"/>
      <c r="BU327" s="10"/>
      <c r="BV327" s="10"/>
      <c r="BW327" s="10"/>
      <c r="BX327" s="10"/>
      <c r="BY327" s="10"/>
      <c r="BZ327" s="10"/>
      <c r="CA327" s="10"/>
      <c r="CB327" s="10"/>
      <c r="CC327" s="10"/>
      <c r="CD327" s="10"/>
      <c r="CE327" s="10"/>
      <c r="CF327" s="10"/>
      <c r="CG327" s="10"/>
      <c r="CH327" s="10"/>
      <c r="CI327" s="10"/>
      <c r="CJ327" s="10"/>
      <c r="CK327" s="10"/>
      <c r="CL327" s="10"/>
      <c r="CM327" s="10"/>
      <c r="CN327" s="10"/>
      <c r="CO327" s="10"/>
    </row>
    <row r="328" spans="5:93" x14ac:dyDescent="0.25"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  <c r="AD328" s="10"/>
      <c r="AE328" s="10"/>
      <c r="AF328" s="10"/>
      <c r="AG328" s="10"/>
      <c r="AH328" s="10"/>
      <c r="AI328" s="10"/>
      <c r="AJ328" s="10"/>
      <c r="AK328" s="10"/>
      <c r="AL328" s="10"/>
      <c r="AM328" s="10"/>
      <c r="AN328" s="10"/>
      <c r="AO328" s="10"/>
      <c r="AP328" s="10"/>
      <c r="AQ328" s="10"/>
      <c r="AR328" s="10"/>
      <c r="AS328" s="10"/>
      <c r="AT328" s="10"/>
      <c r="AU328" s="10"/>
      <c r="AV328" s="10"/>
      <c r="AW328" s="10"/>
      <c r="AX328" s="10"/>
      <c r="AY328" s="10"/>
      <c r="AZ328" s="10"/>
      <c r="BA328" s="10"/>
      <c r="BB328" s="10"/>
      <c r="BC328" s="10"/>
      <c r="BD328" s="10"/>
      <c r="BE328" s="10"/>
      <c r="BF328" s="10"/>
      <c r="BG328" s="10"/>
      <c r="BH328" s="10"/>
      <c r="BI328" s="10"/>
      <c r="BJ328" s="10"/>
      <c r="BK328" s="10"/>
      <c r="BL328" s="10"/>
      <c r="BM328" s="10"/>
      <c r="BN328" s="10"/>
      <c r="BO328" s="10"/>
      <c r="BP328" s="10"/>
      <c r="BQ328" s="10"/>
      <c r="BR328" s="10"/>
      <c r="BS328" s="10"/>
      <c r="BT328" s="10"/>
      <c r="BU328" s="10"/>
      <c r="BV328" s="10"/>
      <c r="BW328" s="10"/>
      <c r="BX328" s="10"/>
      <c r="BY328" s="10"/>
      <c r="BZ328" s="10"/>
      <c r="CA328" s="10"/>
      <c r="CB328" s="10"/>
      <c r="CC328" s="10"/>
      <c r="CD328" s="10"/>
      <c r="CE328" s="10"/>
      <c r="CF328" s="10"/>
      <c r="CG328" s="10"/>
      <c r="CH328" s="10"/>
      <c r="CI328" s="10"/>
      <c r="CJ328" s="10"/>
      <c r="CK328" s="10"/>
      <c r="CL328" s="10"/>
      <c r="CM328" s="10"/>
      <c r="CN328" s="10"/>
      <c r="CO328" s="10"/>
    </row>
    <row r="329" spans="5:93" x14ac:dyDescent="0.25"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  <c r="AE329" s="10"/>
      <c r="AF329" s="10"/>
      <c r="AG329" s="10"/>
      <c r="AH329" s="10"/>
      <c r="AI329" s="10"/>
      <c r="AJ329" s="10"/>
      <c r="AK329" s="10"/>
      <c r="AL329" s="10"/>
      <c r="AM329" s="10"/>
      <c r="AN329" s="10"/>
      <c r="AO329" s="10"/>
      <c r="AP329" s="10"/>
      <c r="AQ329" s="10"/>
      <c r="AR329" s="10"/>
      <c r="AS329" s="10"/>
      <c r="AT329" s="10"/>
      <c r="AU329" s="10"/>
      <c r="AV329" s="10"/>
      <c r="AW329" s="10"/>
      <c r="AX329" s="10"/>
      <c r="AY329" s="10"/>
      <c r="AZ329" s="10"/>
      <c r="BA329" s="10"/>
      <c r="BB329" s="10"/>
      <c r="BC329" s="10"/>
      <c r="BD329" s="10"/>
      <c r="BE329" s="10"/>
      <c r="BF329" s="10"/>
      <c r="BG329" s="10"/>
      <c r="BH329" s="10"/>
      <c r="BI329" s="10"/>
      <c r="BJ329" s="10"/>
      <c r="BK329" s="10"/>
      <c r="BL329" s="10"/>
      <c r="BM329" s="10"/>
      <c r="BN329" s="10"/>
      <c r="BO329" s="10"/>
      <c r="BP329" s="10"/>
      <c r="BQ329" s="10"/>
      <c r="BR329" s="10"/>
      <c r="BS329" s="10"/>
      <c r="BT329" s="10"/>
      <c r="BU329" s="10"/>
      <c r="BV329" s="10"/>
      <c r="BW329" s="10"/>
      <c r="BX329" s="10"/>
      <c r="BY329" s="10"/>
      <c r="BZ329" s="10"/>
      <c r="CA329" s="10"/>
      <c r="CB329" s="10"/>
      <c r="CC329" s="10"/>
      <c r="CD329" s="10"/>
      <c r="CE329" s="10"/>
      <c r="CF329" s="10"/>
      <c r="CG329" s="10"/>
      <c r="CH329" s="10"/>
      <c r="CI329" s="10"/>
      <c r="CJ329" s="10"/>
      <c r="CK329" s="10"/>
      <c r="CL329" s="10"/>
      <c r="CM329" s="10"/>
      <c r="CN329" s="10"/>
      <c r="CO329" s="10"/>
    </row>
    <row r="330" spans="5:93" x14ac:dyDescent="0.25"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  <c r="AD330" s="10"/>
      <c r="AE330" s="10"/>
      <c r="AF330" s="10"/>
      <c r="AG330" s="10"/>
      <c r="AH330" s="10"/>
      <c r="AI330" s="10"/>
      <c r="AJ330" s="10"/>
      <c r="AK330" s="10"/>
      <c r="AL330" s="10"/>
      <c r="AM330" s="10"/>
      <c r="AN330" s="10"/>
      <c r="AO330" s="10"/>
      <c r="AP330" s="10"/>
      <c r="AQ330" s="10"/>
      <c r="AR330" s="10"/>
      <c r="AS330" s="10"/>
      <c r="AT330" s="10"/>
      <c r="AU330" s="10"/>
      <c r="AV330" s="10"/>
      <c r="AW330" s="10"/>
      <c r="AX330" s="10"/>
      <c r="AY330" s="10"/>
      <c r="AZ330" s="10"/>
      <c r="BA330" s="10"/>
      <c r="BB330" s="10"/>
      <c r="BC330" s="10"/>
      <c r="BD330" s="10"/>
      <c r="BE330" s="10"/>
      <c r="BF330" s="10"/>
      <c r="BG330" s="10"/>
      <c r="BH330" s="10"/>
      <c r="BI330" s="10"/>
      <c r="BJ330" s="10"/>
      <c r="BK330" s="10"/>
      <c r="BL330" s="10"/>
      <c r="BM330" s="10"/>
      <c r="BN330" s="10"/>
      <c r="BO330" s="10"/>
      <c r="BP330" s="10"/>
      <c r="BQ330" s="10"/>
      <c r="BR330" s="10"/>
      <c r="BS330" s="10"/>
      <c r="BT330" s="10"/>
      <c r="BU330" s="10"/>
      <c r="BV330" s="10"/>
      <c r="BW330" s="10"/>
      <c r="BX330" s="10"/>
      <c r="BY330" s="10"/>
      <c r="BZ330" s="10"/>
      <c r="CA330" s="10"/>
      <c r="CB330" s="10"/>
      <c r="CC330" s="10"/>
      <c r="CD330" s="10"/>
      <c r="CE330" s="10"/>
      <c r="CF330" s="10"/>
      <c r="CG330" s="10"/>
      <c r="CH330" s="10"/>
      <c r="CI330" s="10"/>
      <c r="CJ330" s="10"/>
      <c r="CK330" s="10"/>
      <c r="CL330" s="10"/>
      <c r="CM330" s="10"/>
      <c r="CN330" s="10"/>
      <c r="CO330" s="10"/>
    </row>
    <row r="331" spans="5:93" x14ac:dyDescent="0.25"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  <c r="AD331" s="10"/>
      <c r="AE331" s="10"/>
      <c r="AF331" s="10"/>
      <c r="AG331" s="10"/>
      <c r="AH331" s="10"/>
      <c r="AI331" s="10"/>
      <c r="AJ331" s="10"/>
      <c r="AK331" s="10"/>
      <c r="AL331" s="10"/>
      <c r="AM331" s="10"/>
      <c r="AN331" s="10"/>
      <c r="AO331" s="10"/>
      <c r="AP331" s="10"/>
      <c r="AQ331" s="10"/>
      <c r="AR331" s="10"/>
      <c r="AS331" s="10"/>
      <c r="AT331" s="10"/>
      <c r="AU331" s="10"/>
      <c r="AV331" s="10"/>
      <c r="AW331" s="10"/>
      <c r="AX331" s="10"/>
      <c r="AY331" s="10"/>
      <c r="AZ331" s="10"/>
      <c r="BA331" s="10"/>
      <c r="BB331" s="10"/>
      <c r="BC331" s="10"/>
      <c r="BD331" s="10"/>
      <c r="BE331" s="10"/>
      <c r="BF331" s="10"/>
      <c r="BG331" s="10"/>
      <c r="BH331" s="10"/>
      <c r="BI331" s="10"/>
      <c r="BJ331" s="10"/>
      <c r="BK331" s="10"/>
      <c r="BL331" s="10"/>
      <c r="BM331" s="10"/>
      <c r="BN331" s="10"/>
      <c r="BO331" s="10"/>
      <c r="BP331" s="10"/>
      <c r="BQ331" s="10"/>
      <c r="BR331" s="10"/>
      <c r="BS331" s="10"/>
      <c r="BT331" s="10"/>
      <c r="BU331" s="10"/>
      <c r="BV331" s="10"/>
      <c r="BW331" s="10"/>
      <c r="BX331" s="10"/>
      <c r="BY331" s="10"/>
      <c r="BZ331" s="10"/>
      <c r="CA331" s="10"/>
      <c r="CB331" s="10"/>
      <c r="CC331" s="10"/>
      <c r="CD331" s="10"/>
      <c r="CE331" s="10"/>
      <c r="CF331" s="10"/>
      <c r="CG331" s="10"/>
      <c r="CH331" s="10"/>
      <c r="CI331" s="10"/>
      <c r="CJ331" s="10"/>
      <c r="CK331" s="10"/>
      <c r="CL331" s="10"/>
      <c r="CM331" s="10"/>
      <c r="CN331" s="10"/>
      <c r="CO331" s="10"/>
    </row>
    <row r="332" spans="5:93" x14ac:dyDescent="0.25"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  <c r="AD332" s="10"/>
      <c r="AE332" s="10"/>
      <c r="AF332" s="10"/>
      <c r="AG332" s="10"/>
      <c r="AH332" s="10"/>
      <c r="AI332" s="10"/>
      <c r="AJ332" s="10"/>
      <c r="AK332" s="10"/>
      <c r="AL332" s="10"/>
      <c r="AM332" s="10"/>
      <c r="AN332" s="10"/>
      <c r="AO332" s="10"/>
      <c r="AP332" s="10"/>
      <c r="AQ332" s="10"/>
      <c r="AR332" s="10"/>
      <c r="AS332" s="10"/>
      <c r="AT332" s="10"/>
      <c r="AU332" s="10"/>
      <c r="AV332" s="10"/>
      <c r="AW332" s="10"/>
      <c r="AX332" s="10"/>
      <c r="AY332" s="10"/>
      <c r="AZ332" s="10"/>
      <c r="BA332" s="10"/>
      <c r="BB332" s="10"/>
      <c r="BC332" s="10"/>
      <c r="BD332" s="10"/>
      <c r="BE332" s="10"/>
      <c r="BF332" s="10"/>
      <c r="BG332" s="10"/>
      <c r="BH332" s="10"/>
      <c r="BI332" s="10"/>
      <c r="BJ332" s="10"/>
      <c r="BK332" s="10"/>
      <c r="BL332" s="10"/>
      <c r="BM332" s="10"/>
      <c r="BN332" s="10"/>
      <c r="BO332" s="10"/>
      <c r="BP332" s="10"/>
      <c r="BQ332" s="10"/>
      <c r="BR332" s="10"/>
      <c r="BS332" s="10"/>
      <c r="BT332" s="10"/>
      <c r="BU332" s="10"/>
      <c r="BV332" s="10"/>
      <c r="BW332" s="10"/>
      <c r="BX332" s="10"/>
      <c r="BY332" s="10"/>
      <c r="BZ332" s="10"/>
      <c r="CA332" s="10"/>
      <c r="CB332" s="10"/>
      <c r="CC332" s="10"/>
      <c r="CD332" s="10"/>
      <c r="CE332" s="10"/>
      <c r="CF332" s="10"/>
      <c r="CG332" s="10"/>
      <c r="CH332" s="10"/>
      <c r="CI332" s="10"/>
      <c r="CJ332" s="10"/>
      <c r="CK332" s="10"/>
      <c r="CL332" s="10"/>
      <c r="CM332" s="10"/>
      <c r="CN332" s="10"/>
      <c r="CO332" s="10"/>
    </row>
    <row r="333" spans="5:93" x14ac:dyDescent="0.25"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  <c r="AD333" s="10"/>
      <c r="AE333" s="10"/>
      <c r="AF333" s="10"/>
      <c r="AG333" s="10"/>
      <c r="AH333" s="10"/>
      <c r="AI333" s="10"/>
      <c r="AJ333" s="10"/>
      <c r="AK333" s="10"/>
      <c r="AL333" s="10"/>
      <c r="AM333" s="10"/>
      <c r="AN333" s="10"/>
      <c r="AO333" s="10"/>
      <c r="AP333" s="10"/>
      <c r="AQ333" s="10"/>
      <c r="AR333" s="10"/>
      <c r="AS333" s="10"/>
      <c r="AT333" s="10"/>
      <c r="AU333" s="10"/>
      <c r="AV333" s="10"/>
      <c r="AW333" s="10"/>
      <c r="AX333" s="10"/>
      <c r="AY333" s="10"/>
      <c r="AZ333" s="10"/>
      <c r="BA333" s="10"/>
      <c r="BB333" s="10"/>
      <c r="BC333" s="10"/>
      <c r="BD333" s="10"/>
      <c r="BE333" s="10"/>
      <c r="BF333" s="10"/>
      <c r="BG333" s="10"/>
      <c r="BH333" s="10"/>
      <c r="BI333" s="10"/>
      <c r="BJ333" s="10"/>
      <c r="BK333" s="10"/>
      <c r="BL333" s="10"/>
      <c r="BM333" s="10"/>
      <c r="BN333" s="10"/>
      <c r="BO333" s="10"/>
      <c r="BP333" s="10"/>
      <c r="BQ333" s="10"/>
      <c r="BR333" s="10"/>
      <c r="BS333" s="10"/>
      <c r="BT333" s="10"/>
      <c r="BU333" s="10"/>
      <c r="BV333" s="10"/>
      <c r="BW333" s="10"/>
      <c r="BX333" s="10"/>
      <c r="BY333" s="10"/>
      <c r="BZ333" s="10"/>
      <c r="CA333" s="10"/>
      <c r="CB333" s="10"/>
      <c r="CC333" s="10"/>
      <c r="CD333" s="10"/>
      <c r="CE333" s="10"/>
      <c r="CF333" s="10"/>
      <c r="CG333" s="10"/>
      <c r="CH333" s="10"/>
      <c r="CI333" s="10"/>
      <c r="CJ333" s="10"/>
      <c r="CK333" s="10"/>
      <c r="CL333" s="10"/>
      <c r="CM333" s="10"/>
      <c r="CN333" s="10"/>
      <c r="CO333" s="10"/>
    </row>
    <row r="334" spans="5:93" x14ac:dyDescent="0.25"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  <c r="AD334" s="10"/>
      <c r="AE334" s="10"/>
      <c r="AF334" s="10"/>
      <c r="AG334" s="10"/>
      <c r="AH334" s="10"/>
      <c r="AI334" s="10"/>
      <c r="AJ334" s="10"/>
      <c r="AK334" s="10"/>
      <c r="AL334" s="10"/>
      <c r="AM334" s="10"/>
      <c r="AN334" s="10"/>
      <c r="AO334" s="10"/>
      <c r="AP334" s="10"/>
      <c r="AQ334" s="10"/>
      <c r="AR334" s="10"/>
      <c r="AS334" s="10"/>
      <c r="AT334" s="10"/>
      <c r="AU334" s="10"/>
      <c r="AV334" s="10"/>
      <c r="AW334" s="10"/>
      <c r="AX334" s="10"/>
      <c r="AY334" s="10"/>
      <c r="AZ334" s="10"/>
      <c r="BA334" s="10"/>
      <c r="BB334" s="10"/>
      <c r="BC334" s="10"/>
      <c r="BD334" s="10"/>
      <c r="BE334" s="10"/>
      <c r="BF334" s="10"/>
      <c r="BG334" s="10"/>
      <c r="BH334" s="10"/>
      <c r="BI334" s="10"/>
      <c r="BJ334" s="10"/>
      <c r="BK334" s="10"/>
      <c r="BL334" s="10"/>
      <c r="BM334" s="10"/>
      <c r="BN334" s="10"/>
      <c r="BO334" s="10"/>
      <c r="BP334" s="10"/>
      <c r="BQ334" s="10"/>
      <c r="BR334" s="10"/>
      <c r="BS334" s="10"/>
      <c r="BT334" s="10"/>
      <c r="BU334" s="10"/>
      <c r="BV334" s="10"/>
      <c r="BW334" s="10"/>
      <c r="BX334" s="10"/>
      <c r="BY334" s="10"/>
      <c r="BZ334" s="10"/>
      <c r="CA334" s="10"/>
      <c r="CB334" s="10"/>
      <c r="CC334" s="10"/>
      <c r="CD334" s="10"/>
      <c r="CE334" s="10"/>
      <c r="CF334" s="10"/>
      <c r="CG334" s="10"/>
      <c r="CH334" s="10"/>
      <c r="CI334" s="10"/>
      <c r="CJ334" s="10"/>
      <c r="CK334" s="10"/>
      <c r="CL334" s="10"/>
      <c r="CM334" s="10"/>
      <c r="CN334" s="10"/>
      <c r="CO334" s="10"/>
    </row>
    <row r="335" spans="5:93" x14ac:dyDescent="0.25"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  <c r="AD335" s="10"/>
      <c r="AE335" s="10"/>
      <c r="AF335" s="10"/>
      <c r="AG335" s="10"/>
      <c r="AH335" s="10"/>
      <c r="AI335" s="10"/>
      <c r="AJ335" s="10"/>
      <c r="AK335" s="10"/>
      <c r="AL335" s="10"/>
      <c r="AM335" s="10"/>
      <c r="AN335" s="10"/>
      <c r="AO335" s="10"/>
      <c r="AP335" s="10"/>
      <c r="AQ335" s="10"/>
      <c r="AR335" s="10"/>
      <c r="AS335" s="10"/>
      <c r="AT335" s="10"/>
      <c r="AU335" s="10"/>
      <c r="AV335" s="10"/>
      <c r="AW335" s="10"/>
      <c r="AX335" s="10"/>
      <c r="AY335" s="10"/>
      <c r="AZ335" s="10"/>
      <c r="BA335" s="10"/>
      <c r="BB335" s="10"/>
      <c r="BC335" s="10"/>
      <c r="BD335" s="10"/>
      <c r="BE335" s="10"/>
      <c r="BF335" s="10"/>
      <c r="BG335" s="10"/>
      <c r="BH335" s="10"/>
      <c r="BI335" s="10"/>
      <c r="BJ335" s="10"/>
      <c r="BK335" s="10"/>
      <c r="BL335" s="10"/>
      <c r="BM335" s="10"/>
      <c r="BN335" s="10"/>
      <c r="BO335" s="10"/>
      <c r="BP335" s="10"/>
      <c r="BQ335" s="10"/>
      <c r="BR335" s="10"/>
      <c r="BS335" s="10"/>
      <c r="BT335" s="10"/>
      <c r="BU335" s="10"/>
      <c r="BV335" s="10"/>
      <c r="BW335" s="10"/>
      <c r="BX335" s="10"/>
      <c r="BY335" s="10"/>
      <c r="BZ335" s="10"/>
      <c r="CA335" s="10"/>
      <c r="CB335" s="10"/>
      <c r="CC335" s="10"/>
      <c r="CD335" s="10"/>
      <c r="CE335" s="10"/>
      <c r="CF335" s="10"/>
      <c r="CG335" s="10"/>
      <c r="CH335" s="10"/>
      <c r="CI335" s="10"/>
      <c r="CJ335" s="10"/>
      <c r="CK335" s="10"/>
      <c r="CL335" s="10"/>
      <c r="CM335" s="10"/>
      <c r="CN335" s="10"/>
      <c r="CO335" s="10"/>
    </row>
    <row r="336" spans="5:93" x14ac:dyDescent="0.25"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  <c r="AC336" s="10"/>
      <c r="AD336" s="10"/>
      <c r="AE336" s="10"/>
      <c r="AF336" s="10"/>
      <c r="AG336" s="10"/>
      <c r="AH336" s="10"/>
      <c r="AI336" s="10"/>
      <c r="AJ336" s="10"/>
      <c r="AK336" s="10"/>
      <c r="AL336" s="10"/>
      <c r="AM336" s="10"/>
      <c r="AN336" s="10"/>
      <c r="AO336" s="10"/>
      <c r="AP336" s="10"/>
      <c r="AQ336" s="10"/>
      <c r="AR336" s="10"/>
      <c r="AS336" s="10"/>
      <c r="AT336" s="10"/>
      <c r="AU336" s="10"/>
      <c r="AV336" s="10"/>
      <c r="AW336" s="10"/>
      <c r="AX336" s="10"/>
      <c r="AY336" s="10"/>
      <c r="AZ336" s="10"/>
      <c r="BA336" s="10"/>
      <c r="BB336" s="10"/>
      <c r="BC336" s="10"/>
      <c r="BD336" s="10"/>
      <c r="BE336" s="10"/>
      <c r="BF336" s="10"/>
      <c r="BG336" s="10"/>
      <c r="BH336" s="10"/>
      <c r="BI336" s="10"/>
      <c r="BJ336" s="10"/>
      <c r="BK336" s="10"/>
      <c r="BL336" s="10"/>
      <c r="BM336" s="10"/>
      <c r="BN336" s="10"/>
      <c r="BO336" s="10"/>
      <c r="BP336" s="10"/>
      <c r="BQ336" s="10"/>
      <c r="BR336" s="10"/>
      <c r="BS336" s="10"/>
      <c r="BT336" s="10"/>
      <c r="BU336" s="10"/>
      <c r="BV336" s="10"/>
      <c r="BW336" s="10"/>
      <c r="BX336" s="10"/>
      <c r="BY336" s="10"/>
      <c r="BZ336" s="10"/>
      <c r="CA336" s="10"/>
      <c r="CB336" s="10"/>
      <c r="CC336" s="10"/>
      <c r="CD336" s="10"/>
      <c r="CE336" s="10"/>
      <c r="CF336" s="10"/>
      <c r="CG336" s="10"/>
      <c r="CH336" s="10"/>
      <c r="CI336" s="10"/>
      <c r="CJ336" s="10"/>
      <c r="CK336" s="10"/>
      <c r="CL336" s="10"/>
      <c r="CM336" s="10"/>
      <c r="CN336" s="10"/>
      <c r="CO336" s="10"/>
    </row>
    <row r="337" spans="5:93" x14ac:dyDescent="0.25"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  <c r="AD337" s="10"/>
      <c r="AE337" s="10"/>
      <c r="AF337" s="10"/>
      <c r="AG337" s="10"/>
      <c r="AH337" s="10"/>
      <c r="AI337" s="10"/>
      <c r="AJ337" s="10"/>
      <c r="AK337" s="10"/>
      <c r="AL337" s="10"/>
      <c r="AM337" s="10"/>
      <c r="AN337" s="10"/>
      <c r="AO337" s="10"/>
      <c r="AP337" s="10"/>
      <c r="AQ337" s="10"/>
      <c r="AR337" s="10"/>
      <c r="AS337" s="10"/>
      <c r="AT337" s="10"/>
      <c r="AU337" s="10"/>
      <c r="AV337" s="10"/>
      <c r="AW337" s="10"/>
      <c r="AX337" s="10"/>
      <c r="AY337" s="10"/>
      <c r="AZ337" s="10"/>
      <c r="BA337" s="10"/>
      <c r="BB337" s="10"/>
      <c r="BC337" s="10"/>
      <c r="BD337" s="10"/>
      <c r="BE337" s="10"/>
      <c r="BF337" s="10"/>
      <c r="BG337" s="10"/>
      <c r="BH337" s="10"/>
      <c r="BI337" s="10"/>
      <c r="BJ337" s="10"/>
      <c r="BK337" s="10"/>
      <c r="BL337" s="10"/>
      <c r="BM337" s="10"/>
      <c r="BN337" s="10"/>
      <c r="BO337" s="10"/>
      <c r="BP337" s="10"/>
      <c r="BQ337" s="10"/>
      <c r="BR337" s="10"/>
      <c r="BS337" s="10"/>
      <c r="BT337" s="10"/>
      <c r="BU337" s="10"/>
      <c r="BV337" s="10"/>
      <c r="BW337" s="10"/>
      <c r="BX337" s="10"/>
      <c r="BY337" s="10"/>
      <c r="BZ337" s="10"/>
      <c r="CA337" s="10"/>
      <c r="CB337" s="10"/>
      <c r="CC337" s="10"/>
      <c r="CD337" s="10"/>
      <c r="CE337" s="10"/>
      <c r="CF337" s="10"/>
      <c r="CG337" s="10"/>
      <c r="CH337" s="10"/>
      <c r="CI337" s="10"/>
      <c r="CJ337" s="10"/>
      <c r="CK337" s="10"/>
      <c r="CL337" s="10"/>
      <c r="CM337" s="10"/>
      <c r="CN337" s="10"/>
      <c r="CO337" s="10"/>
    </row>
    <row r="338" spans="5:93" x14ac:dyDescent="0.25"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  <c r="AD338" s="10"/>
      <c r="AE338" s="10"/>
      <c r="AF338" s="10"/>
      <c r="AG338" s="10"/>
      <c r="AH338" s="10"/>
      <c r="AI338" s="10"/>
      <c r="AJ338" s="10"/>
      <c r="AK338" s="10"/>
      <c r="AL338" s="10"/>
      <c r="AM338" s="10"/>
      <c r="AN338" s="10"/>
      <c r="AO338" s="10"/>
      <c r="AP338" s="10"/>
      <c r="AQ338" s="10"/>
      <c r="AR338" s="10"/>
      <c r="AS338" s="10"/>
      <c r="AT338" s="10"/>
      <c r="AU338" s="10"/>
      <c r="AV338" s="10"/>
      <c r="AW338" s="10"/>
      <c r="AX338" s="10"/>
      <c r="AY338" s="10"/>
      <c r="AZ338" s="10"/>
      <c r="BA338" s="10"/>
      <c r="BB338" s="10"/>
      <c r="BC338" s="10"/>
      <c r="BD338" s="10"/>
      <c r="BE338" s="10"/>
      <c r="BF338" s="10"/>
      <c r="BG338" s="10"/>
      <c r="BH338" s="10"/>
      <c r="BI338" s="10"/>
      <c r="BJ338" s="10"/>
      <c r="BK338" s="10"/>
      <c r="BL338" s="10"/>
      <c r="BM338" s="10"/>
      <c r="BN338" s="10"/>
      <c r="BO338" s="10"/>
      <c r="BP338" s="10"/>
      <c r="BQ338" s="10"/>
      <c r="BR338" s="10"/>
      <c r="BS338" s="10"/>
      <c r="BT338" s="10"/>
      <c r="BU338" s="10"/>
      <c r="BV338" s="10"/>
      <c r="BW338" s="10"/>
      <c r="BX338" s="10"/>
      <c r="BY338" s="10"/>
      <c r="BZ338" s="10"/>
      <c r="CA338" s="10"/>
      <c r="CB338" s="10"/>
      <c r="CC338" s="10"/>
      <c r="CD338" s="10"/>
      <c r="CE338" s="10"/>
      <c r="CF338" s="10"/>
      <c r="CG338" s="10"/>
      <c r="CH338" s="10"/>
      <c r="CI338" s="10"/>
      <c r="CJ338" s="10"/>
      <c r="CK338" s="10"/>
      <c r="CL338" s="10"/>
      <c r="CM338" s="10"/>
      <c r="CN338" s="10"/>
      <c r="CO338" s="10"/>
    </row>
    <row r="339" spans="5:93" x14ac:dyDescent="0.25"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  <c r="AD339" s="10"/>
      <c r="AE339" s="10"/>
      <c r="AF339" s="10"/>
      <c r="AG339" s="10"/>
      <c r="AH339" s="10"/>
      <c r="AI339" s="10"/>
      <c r="AJ339" s="10"/>
      <c r="AK339" s="10"/>
      <c r="AL339" s="10"/>
      <c r="AM339" s="10"/>
      <c r="AN339" s="10"/>
      <c r="AO339" s="10"/>
      <c r="AP339" s="10"/>
      <c r="AQ339" s="10"/>
      <c r="AR339" s="10"/>
      <c r="AS339" s="10"/>
      <c r="AT339" s="10"/>
      <c r="AU339" s="10"/>
      <c r="AV339" s="10"/>
      <c r="AW339" s="10"/>
      <c r="AX339" s="10"/>
      <c r="AY339" s="10"/>
      <c r="AZ339" s="10"/>
      <c r="BA339" s="10"/>
      <c r="BB339" s="10"/>
      <c r="BC339" s="10"/>
      <c r="BD339" s="10"/>
      <c r="BE339" s="10"/>
      <c r="BF339" s="10"/>
      <c r="BG339" s="10"/>
      <c r="BH339" s="10"/>
      <c r="BI339" s="10"/>
      <c r="BJ339" s="10"/>
      <c r="BK339" s="10"/>
      <c r="BL339" s="10"/>
      <c r="BM339" s="10"/>
      <c r="BN339" s="10"/>
      <c r="BO339" s="10"/>
      <c r="BP339" s="10"/>
      <c r="BQ339" s="10"/>
      <c r="BR339" s="10"/>
      <c r="BS339" s="10"/>
      <c r="BT339" s="10"/>
      <c r="BU339" s="10"/>
      <c r="BV339" s="10"/>
      <c r="BW339" s="10"/>
      <c r="BX339" s="10"/>
      <c r="BY339" s="10"/>
      <c r="BZ339" s="10"/>
      <c r="CA339" s="10"/>
      <c r="CB339" s="10"/>
      <c r="CC339" s="10"/>
      <c r="CD339" s="10"/>
      <c r="CE339" s="10"/>
      <c r="CF339" s="10"/>
      <c r="CG339" s="10"/>
      <c r="CH339" s="10"/>
      <c r="CI339" s="10"/>
      <c r="CJ339" s="10"/>
      <c r="CK339" s="10"/>
      <c r="CL339" s="10"/>
      <c r="CM339" s="10"/>
      <c r="CN339" s="10"/>
      <c r="CO339" s="10"/>
    </row>
    <row r="340" spans="5:93" x14ac:dyDescent="0.25"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  <c r="AD340" s="10"/>
      <c r="AE340" s="10"/>
      <c r="AF340" s="10"/>
      <c r="AG340" s="10"/>
      <c r="AH340" s="10"/>
      <c r="AI340" s="10"/>
      <c r="AJ340" s="10"/>
      <c r="AK340" s="10"/>
      <c r="AL340" s="10"/>
      <c r="AM340" s="10"/>
      <c r="AN340" s="10"/>
      <c r="AO340" s="10"/>
      <c r="AP340" s="10"/>
      <c r="AQ340" s="10"/>
      <c r="AR340" s="10"/>
      <c r="AS340" s="10"/>
      <c r="AT340" s="10"/>
      <c r="AU340" s="10"/>
      <c r="AV340" s="10"/>
      <c r="AW340" s="10"/>
      <c r="AX340" s="10"/>
      <c r="AY340" s="10"/>
      <c r="AZ340" s="10"/>
      <c r="BA340" s="10"/>
      <c r="BB340" s="10"/>
      <c r="BC340" s="10"/>
      <c r="BD340" s="10"/>
      <c r="BE340" s="10"/>
      <c r="BF340" s="10"/>
      <c r="BG340" s="10"/>
      <c r="BH340" s="10"/>
      <c r="BI340" s="10"/>
      <c r="BJ340" s="10"/>
      <c r="BK340" s="10"/>
      <c r="BL340" s="10"/>
      <c r="BM340" s="10"/>
      <c r="BN340" s="10"/>
      <c r="BO340" s="10"/>
      <c r="BP340" s="10"/>
      <c r="BQ340" s="10"/>
      <c r="BR340" s="10"/>
      <c r="BS340" s="10"/>
      <c r="BT340" s="10"/>
      <c r="BU340" s="10"/>
      <c r="BV340" s="10"/>
      <c r="BW340" s="10"/>
      <c r="BX340" s="10"/>
      <c r="BY340" s="10"/>
      <c r="BZ340" s="10"/>
      <c r="CA340" s="10"/>
      <c r="CB340" s="10"/>
      <c r="CC340" s="10"/>
      <c r="CD340" s="10"/>
      <c r="CE340" s="10"/>
      <c r="CF340" s="10"/>
      <c r="CG340" s="10"/>
      <c r="CH340" s="10"/>
      <c r="CI340" s="10"/>
      <c r="CJ340" s="10"/>
      <c r="CK340" s="10"/>
      <c r="CL340" s="10"/>
      <c r="CM340" s="10"/>
      <c r="CN340" s="10"/>
      <c r="CO340" s="10"/>
    </row>
    <row r="341" spans="5:93" x14ac:dyDescent="0.25"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  <c r="AD341" s="10"/>
      <c r="AE341" s="10"/>
      <c r="AF341" s="10"/>
      <c r="AG341" s="10"/>
      <c r="AH341" s="10"/>
      <c r="AI341" s="10"/>
      <c r="AJ341" s="10"/>
      <c r="AK341" s="10"/>
      <c r="AL341" s="10"/>
      <c r="AM341" s="10"/>
      <c r="AN341" s="10"/>
      <c r="AO341" s="10"/>
      <c r="AP341" s="10"/>
      <c r="AQ341" s="10"/>
      <c r="AR341" s="10"/>
      <c r="AS341" s="10"/>
      <c r="AT341" s="10"/>
      <c r="AU341" s="10"/>
      <c r="AV341" s="10"/>
      <c r="AW341" s="10"/>
      <c r="AX341" s="10"/>
      <c r="AY341" s="10"/>
      <c r="AZ341" s="10"/>
      <c r="BA341" s="10"/>
      <c r="BB341" s="10"/>
      <c r="BC341" s="10"/>
      <c r="BD341" s="10"/>
      <c r="BE341" s="10"/>
      <c r="BF341" s="10"/>
      <c r="BG341" s="10"/>
      <c r="BH341" s="10"/>
      <c r="BI341" s="10"/>
      <c r="BJ341" s="10"/>
      <c r="BK341" s="10"/>
      <c r="BL341" s="10"/>
      <c r="BM341" s="10"/>
      <c r="BN341" s="10"/>
      <c r="BO341" s="10"/>
      <c r="BP341" s="10"/>
      <c r="BQ341" s="10"/>
      <c r="BR341" s="10"/>
      <c r="BS341" s="10"/>
      <c r="BT341" s="10"/>
      <c r="BU341" s="10"/>
      <c r="BV341" s="10"/>
      <c r="BW341" s="10"/>
      <c r="BX341" s="10"/>
      <c r="BY341" s="10"/>
      <c r="BZ341" s="10"/>
      <c r="CA341" s="10"/>
      <c r="CB341" s="10"/>
      <c r="CC341" s="10"/>
      <c r="CD341" s="10"/>
      <c r="CE341" s="10"/>
      <c r="CF341" s="10"/>
      <c r="CG341" s="10"/>
      <c r="CH341" s="10"/>
      <c r="CI341" s="10"/>
      <c r="CJ341" s="10"/>
      <c r="CK341" s="10"/>
      <c r="CL341" s="10"/>
      <c r="CM341" s="10"/>
      <c r="CN341" s="10"/>
      <c r="CO341" s="10"/>
    </row>
    <row r="342" spans="5:93" x14ac:dyDescent="0.25"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  <c r="AD342" s="10"/>
      <c r="AE342" s="10"/>
      <c r="AF342" s="10"/>
      <c r="AG342" s="10"/>
      <c r="AH342" s="10"/>
      <c r="AI342" s="10"/>
      <c r="AJ342" s="10"/>
      <c r="AK342" s="10"/>
      <c r="AL342" s="10"/>
      <c r="AM342" s="10"/>
      <c r="AN342" s="10"/>
      <c r="AO342" s="10"/>
      <c r="AP342" s="10"/>
      <c r="AQ342" s="10"/>
      <c r="AR342" s="10"/>
      <c r="AS342" s="10"/>
      <c r="AT342" s="10"/>
      <c r="AU342" s="10"/>
      <c r="AV342" s="10"/>
      <c r="AW342" s="10"/>
      <c r="AX342" s="10"/>
      <c r="AY342" s="10"/>
      <c r="AZ342" s="10"/>
      <c r="BA342" s="10"/>
      <c r="BB342" s="10"/>
      <c r="BC342" s="10"/>
      <c r="BD342" s="10"/>
      <c r="BE342" s="10"/>
      <c r="BF342" s="10"/>
      <c r="BG342" s="10"/>
      <c r="BH342" s="10"/>
      <c r="BI342" s="10"/>
      <c r="BJ342" s="10"/>
      <c r="BK342" s="10"/>
      <c r="BL342" s="10"/>
      <c r="BM342" s="10"/>
      <c r="BN342" s="10"/>
      <c r="BO342" s="10"/>
      <c r="BP342" s="10"/>
      <c r="BQ342" s="10"/>
      <c r="BR342" s="10"/>
      <c r="BS342" s="10"/>
      <c r="BT342" s="10"/>
      <c r="BU342" s="10"/>
      <c r="BV342" s="10"/>
      <c r="BW342" s="10"/>
      <c r="BX342" s="10"/>
      <c r="BY342" s="10"/>
      <c r="BZ342" s="10"/>
      <c r="CA342" s="10"/>
      <c r="CB342" s="10"/>
      <c r="CC342" s="10"/>
      <c r="CD342" s="10"/>
      <c r="CE342" s="10"/>
      <c r="CF342" s="10"/>
      <c r="CG342" s="10"/>
      <c r="CH342" s="10"/>
      <c r="CI342" s="10"/>
      <c r="CJ342" s="10"/>
      <c r="CK342" s="10"/>
      <c r="CL342" s="10"/>
      <c r="CM342" s="10"/>
      <c r="CN342" s="10"/>
      <c r="CO342" s="10"/>
    </row>
    <row r="343" spans="5:93" x14ac:dyDescent="0.25"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  <c r="AD343" s="10"/>
      <c r="AE343" s="10"/>
      <c r="AF343" s="10"/>
      <c r="AG343" s="10"/>
      <c r="AH343" s="10"/>
      <c r="AI343" s="10"/>
      <c r="AJ343" s="10"/>
      <c r="AK343" s="10"/>
      <c r="AL343" s="10"/>
      <c r="AM343" s="10"/>
      <c r="AN343" s="10"/>
      <c r="AO343" s="10"/>
      <c r="AP343" s="10"/>
      <c r="AQ343" s="10"/>
      <c r="AR343" s="10"/>
      <c r="AS343" s="10"/>
      <c r="AT343" s="10"/>
      <c r="AU343" s="10"/>
      <c r="AV343" s="10"/>
      <c r="AW343" s="10"/>
      <c r="AX343" s="10"/>
      <c r="AY343" s="10"/>
      <c r="AZ343" s="10"/>
      <c r="BA343" s="10"/>
      <c r="BB343" s="10"/>
      <c r="BC343" s="10"/>
      <c r="BD343" s="10"/>
      <c r="BE343" s="10"/>
      <c r="BF343" s="10"/>
      <c r="BG343" s="10"/>
      <c r="BH343" s="10"/>
      <c r="BI343" s="10"/>
      <c r="BJ343" s="10"/>
      <c r="BK343" s="10"/>
      <c r="BL343" s="10"/>
      <c r="BM343" s="10"/>
      <c r="BN343" s="10"/>
      <c r="BO343" s="10"/>
      <c r="BP343" s="10"/>
      <c r="BQ343" s="10"/>
      <c r="BR343" s="10"/>
      <c r="BS343" s="10"/>
      <c r="BT343" s="10"/>
      <c r="BU343" s="10"/>
      <c r="BV343" s="10"/>
      <c r="BW343" s="10"/>
      <c r="BX343" s="10"/>
      <c r="BY343" s="10"/>
      <c r="BZ343" s="10"/>
      <c r="CA343" s="10"/>
      <c r="CB343" s="10"/>
      <c r="CC343" s="10"/>
      <c r="CD343" s="10"/>
      <c r="CE343" s="10"/>
      <c r="CF343" s="10"/>
      <c r="CG343" s="10"/>
      <c r="CH343" s="10"/>
      <c r="CI343" s="10"/>
      <c r="CJ343" s="10"/>
      <c r="CK343" s="10"/>
      <c r="CL343" s="10"/>
      <c r="CM343" s="10"/>
      <c r="CN343" s="10"/>
      <c r="CO343" s="10"/>
    </row>
    <row r="344" spans="5:93" x14ac:dyDescent="0.25"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  <c r="AD344" s="10"/>
      <c r="AE344" s="10"/>
      <c r="AF344" s="10"/>
      <c r="AG344" s="10"/>
      <c r="AH344" s="10"/>
      <c r="AI344" s="10"/>
      <c r="AJ344" s="10"/>
      <c r="AK344" s="10"/>
      <c r="AL344" s="10"/>
      <c r="AM344" s="10"/>
      <c r="AN344" s="10"/>
      <c r="AO344" s="10"/>
      <c r="AP344" s="10"/>
      <c r="AQ344" s="10"/>
      <c r="AR344" s="10"/>
      <c r="AS344" s="10"/>
      <c r="AT344" s="10"/>
      <c r="AU344" s="10"/>
      <c r="AV344" s="10"/>
      <c r="AW344" s="10"/>
      <c r="AX344" s="10"/>
      <c r="AY344" s="10"/>
      <c r="AZ344" s="10"/>
      <c r="BA344" s="10"/>
      <c r="BB344" s="10"/>
      <c r="BC344" s="10"/>
      <c r="BD344" s="10"/>
      <c r="BE344" s="10"/>
      <c r="BF344" s="10"/>
      <c r="BG344" s="10"/>
      <c r="BH344" s="10"/>
      <c r="BI344" s="10"/>
      <c r="BJ344" s="10"/>
      <c r="BK344" s="10"/>
      <c r="BL344" s="10"/>
      <c r="BM344" s="10"/>
      <c r="BN344" s="10"/>
      <c r="BO344" s="10"/>
      <c r="BP344" s="10"/>
      <c r="BQ344" s="10"/>
      <c r="BR344" s="10"/>
      <c r="BS344" s="10"/>
      <c r="BT344" s="10"/>
      <c r="BU344" s="10"/>
      <c r="BV344" s="10"/>
      <c r="BW344" s="10"/>
      <c r="BX344" s="10"/>
      <c r="BY344" s="10"/>
      <c r="BZ344" s="10"/>
      <c r="CA344" s="10"/>
      <c r="CB344" s="10"/>
      <c r="CC344" s="10"/>
      <c r="CD344" s="10"/>
      <c r="CE344" s="10"/>
      <c r="CF344" s="10"/>
      <c r="CG344" s="10"/>
      <c r="CH344" s="10"/>
      <c r="CI344" s="10"/>
      <c r="CJ344" s="10"/>
      <c r="CK344" s="10"/>
      <c r="CL344" s="10"/>
      <c r="CM344" s="10"/>
      <c r="CN344" s="10"/>
      <c r="CO344" s="10"/>
    </row>
    <row r="345" spans="5:93" x14ac:dyDescent="0.25"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  <c r="AD345" s="10"/>
      <c r="AE345" s="10"/>
      <c r="AF345" s="10"/>
      <c r="AG345" s="10"/>
      <c r="AH345" s="10"/>
      <c r="AI345" s="10"/>
      <c r="AJ345" s="10"/>
      <c r="AK345" s="10"/>
      <c r="AL345" s="10"/>
      <c r="AM345" s="10"/>
      <c r="AN345" s="10"/>
      <c r="AO345" s="10"/>
      <c r="AP345" s="10"/>
      <c r="AQ345" s="10"/>
      <c r="AR345" s="10"/>
      <c r="AS345" s="10"/>
      <c r="AT345" s="10"/>
      <c r="AU345" s="10"/>
      <c r="AV345" s="10"/>
      <c r="AW345" s="10"/>
      <c r="AX345" s="10"/>
      <c r="AY345" s="10"/>
      <c r="AZ345" s="10"/>
      <c r="BA345" s="10"/>
      <c r="BB345" s="10"/>
      <c r="BC345" s="10"/>
      <c r="BD345" s="10"/>
      <c r="BE345" s="10"/>
      <c r="BF345" s="10"/>
      <c r="BG345" s="10"/>
      <c r="BH345" s="10"/>
      <c r="BI345" s="10"/>
      <c r="BJ345" s="10"/>
      <c r="BK345" s="10"/>
      <c r="BL345" s="10"/>
      <c r="BM345" s="10"/>
      <c r="BN345" s="10"/>
      <c r="BO345" s="10"/>
      <c r="BP345" s="10"/>
      <c r="BQ345" s="10"/>
      <c r="BR345" s="10"/>
      <c r="BS345" s="10"/>
      <c r="BT345" s="10"/>
      <c r="BU345" s="10"/>
      <c r="BV345" s="10"/>
      <c r="BW345" s="10"/>
      <c r="BX345" s="10"/>
      <c r="BY345" s="10"/>
      <c r="BZ345" s="10"/>
      <c r="CA345" s="10"/>
      <c r="CB345" s="10"/>
      <c r="CC345" s="10"/>
      <c r="CD345" s="10"/>
      <c r="CE345" s="10"/>
      <c r="CF345" s="10"/>
      <c r="CG345" s="10"/>
      <c r="CH345" s="10"/>
      <c r="CI345" s="10"/>
      <c r="CJ345" s="10"/>
      <c r="CK345" s="10"/>
      <c r="CL345" s="10"/>
      <c r="CM345" s="10"/>
      <c r="CN345" s="10"/>
      <c r="CO345" s="10"/>
    </row>
    <row r="346" spans="5:93" x14ac:dyDescent="0.25"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  <c r="AC346" s="10"/>
      <c r="AD346" s="10"/>
      <c r="AE346" s="10"/>
      <c r="AF346" s="10"/>
      <c r="AG346" s="10"/>
      <c r="AH346" s="10"/>
      <c r="AI346" s="10"/>
      <c r="AJ346" s="10"/>
      <c r="AK346" s="10"/>
      <c r="AL346" s="10"/>
      <c r="AM346" s="10"/>
      <c r="AN346" s="10"/>
      <c r="AO346" s="10"/>
      <c r="AP346" s="10"/>
      <c r="AQ346" s="10"/>
      <c r="AR346" s="10"/>
      <c r="AS346" s="10"/>
      <c r="AT346" s="10"/>
      <c r="AU346" s="10"/>
      <c r="AV346" s="10"/>
      <c r="AW346" s="10"/>
      <c r="AX346" s="10"/>
      <c r="AY346" s="10"/>
      <c r="AZ346" s="10"/>
      <c r="BA346" s="10"/>
      <c r="BB346" s="10"/>
      <c r="BC346" s="10"/>
      <c r="BD346" s="10"/>
      <c r="BE346" s="10"/>
      <c r="BF346" s="10"/>
      <c r="BG346" s="10"/>
      <c r="BH346" s="10"/>
      <c r="BI346" s="10"/>
      <c r="BJ346" s="10"/>
      <c r="BK346" s="10"/>
      <c r="BL346" s="10"/>
      <c r="BM346" s="10"/>
      <c r="BN346" s="10"/>
      <c r="BO346" s="10"/>
      <c r="BP346" s="10"/>
      <c r="BQ346" s="10"/>
      <c r="BR346" s="10"/>
      <c r="BS346" s="10"/>
      <c r="BT346" s="10"/>
      <c r="BU346" s="10"/>
      <c r="BV346" s="10"/>
      <c r="BW346" s="10"/>
      <c r="BX346" s="10"/>
      <c r="BY346" s="10"/>
      <c r="BZ346" s="10"/>
      <c r="CA346" s="10"/>
      <c r="CB346" s="10"/>
      <c r="CC346" s="10"/>
      <c r="CD346" s="10"/>
      <c r="CE346" s="10"/>
      <c r="CF346" s="10"/>
      <c r="CG346" s="10"/>
      <c r="CH346" s="10"/>
      <c r="CI346" s="10"/>
      <c r="CJ346" s="10"/>
      <c r="CK346" s="10"/>
      <c r="CL346" s="10"/>
      <c r="CM346" s="10"/>
      <c r="CN346" s="10"/>
      <c r="CO346" s="10"/>
    </row>
    <row r="347" spans="5:93" x14ac:dyDescent="0.25"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  <c r="AC347" s="10"/>
      <c r="AD347" s="10"/>
      <c r="AE347" s="10"/>
      <c r="AF347" s="10"/>
      <c r="AG347" s="10"/>
      <c r="AH347" s="10"/>
      <c r="AI347" s="10"/>
      <c r="AJ347" s="10"/>
      <c r="AK347" s="10"/>
      <c r="AL347" s="10"/>
      <c r="AM347" s="10"/>
      <c r="AN347" s="10"/>
      <c r="AO347" s="10"/>
      <c r="AP347" s="10"/>
      <c r="AQ347" s="10"/>
      <c r="AR347" s="10"/>
      <c r="AS347" s="10"/>
      <c r="AT347" s="10"/>
      <c r="AU347" s="10"/>
      <c r="AV347" s="10"/>
      <c r="AW347" s="10"/>
      <c r="AX347" s="10"/>
      <c r="AY347" s="10"/>
      <c r="AZ347" s="10"/>
      <c r="BA347" s="10"/>
      <c r="BB347" s="10"/>
      <c r="BC347" s="10"/>
      <c r="BD347" s="10"/>
      <c r="BE347" s="10"/>
      <c r="BF347" s="10"/>
      <c r="BG347" s="10"/>
      <c r="BH347" s="10"/>
      <c r="BI347" s="10"/>
      <c r="BJ347" s="10"/>
      <c r="BK347" s="10"/>
      <c r="BL347" s="10"/>
      <c r="BM347" s="10"/>
      <c r="BN347" s="10"/>
      <c r="BO347" s="10"/>
      <c r="BP347" s="10"/>
      <c r="BQ347" s="10"/>
      <c r="BR347" s="10"/>
      <c r="BS347" s="10"/>
      <c r="BT347" s="10"/>
      <c r="BU347" s="10"/>
      <c r="BV347" s="10"/>
      <c r="BW347" s="10"/>
      <c r="BX347" s="10"/>
      <c r="BY347" s="10"/>
      <c r="BZ347" s="10"/>
      <c r="CA347" s="10"/>
      <c r="CB347" s="10"/>
      <c r="CC347" s="10"/>
      <c r="CD347" s="10"/>
      <c r="CE347" s="10"/>
      <c r="CF347" s="10"/>
      <c r="CG347" s="10"/>
      <c r="CH347" s="10"/>
      <c r="CI347" s="10"/>
      <c r="CJ347" s="10"/>
      <c r="CK347" s="10"/>
      <c r="CL347" s="10"/>
      <c r="CM347" s="10"/>
      <c r="CN347" s="10"/>
      <c r="CO347" s="10"/>
    </row>
    <row r="348" spans="5:93" x14ac:dyDescent="0.25"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  <c r="AC348" s="10"/>
      <c r="AD348" s="10"/>
      <c r="AE348" s="10"/>
      <c r="AF348" s="10"/>
      <c r="AG348" s="10"/>
      <c r="AH348" s="10"/>
      <c r="AI348" s="10"/>
      <c r="AJ348" s="10"/>
      <c r="AK348" s="10"/>
      <c r="AL348" s="10"/>
      <c r="AM348" s="10"/>
      <c r="AN348" s="10"/>
      <c r="AO348" s="10"/>
      <c r="AP348" s="10"/>
      <c r="AQ348" s="10"/>
      <c r="AR348" s="10"/>
      <c r="AS348" s="10"/>
      <c r="AT348" s="10"/>
      <c r="AU348" s="10"/>
      <c r="AV348" s="10"/>
      <c r="AW348" s="10"/>
      <c r="AX348" s="10"/>
      <c r="AY348" s="10"/>
      <c r="AZ348" s="10"/>
      <c r="BA348" s="10"/>
      <c r="BB348" s="10"/>
      <c r="BC348" s="10"/>
      <c r="BD348" s="10"/>
      <c r="BE348" s="10"/>
      <c r="BF348" s="10"/>
      <c r="BG348" s="10"/>
      <c r="BH348" s="10"/>
      <c r="BI348" s="10"/>
      <c r="BJ348" s="10"/>
      <c r="BK348" s="10"/>
      <c r="BL348" s="10"/>
      <c r="BM348" s="10"/>
      <c r="BN348" s="10"/>
      <c r="BO348" s="10"/>
      <c r="BP348" s="10"/>
      <c r="BQ348" s="10"/>
      <c r="BR348" s="10"/>
      <c r="BS348" s="10"/>
      <c r="BT348" s="10"/>
      <c r="BU348" s="10"/>
      <c r="BV348" s="10"/>
      <c r="BW348" s="10"/>
      <c r="BX348" s="10"/>
      <c r="BY348" s="10"/>
      <c r="BZ348" s="10"/>
      <c r="CA348" s="10"/>
      <c r="CB348" s="10"/>
      <c r="CC348" s="10"/>
      <c r="CD348" s="10"/>
      <c r="CE348" s="10"/>
      <c r="CF348" s="10"/>
      <c r="CG348" s="10"/>
      <c r="CH348" s="10"/>
      <c r="CI348" s="10"/>
      <c r="CJ348" s="10"/>
      <c r="CK348" s="10"/>
      <c r="CL348" s="10"/>
      <c r="CM348" s="10"/>
      <c r="CN348" s="10"/>
      <c r="CO348" s="10"/>
    </row>
    <row r="349" spans="5:93" x14ac:dyDescent="0.25"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  <c r="AC349" s="10"/>
      <c r="AD349" s="10"/>
      <c r="AE349" s="10"/>
      <c r="AF349" s="10"/>
      <c r="AG349" s="10"/>
      <c r="AH349" s="10"/>
      <c r="AI349" s="10"/>
      <c r="AJ349" s="10"/>
      <c r="AK349" s="10"/>
      <c r="AL349" s="10"/>
      <c r="AM349" s="10"/>
      <c r="AN349" s="10"/>
      <c r="AO349" s="10"/>
      <c r="AP349" s="10"/>
      <c r="AQ349" s="10"/>
      <c r="AR349" s="10"/>
      <c r="AS349" s="10"/>
      <c r="AT349" s="10"/>
      <c r="AU349" s="10"/>
      <c r="AV349" s="10"/>
      <c r="AW349" s="10"/>
      <c r="AX349" s="10"/>
      <c r="AY349" s="10"/>
      <c r="AZ349" s="10"/>
      <c r="BA349" s="10"/>
      <c r="BB349" s="10"/>
      <c r="BC349" s="10"/>
      <c r="BD349" s="10"/>
      <c r="BE349" s="10"/>
      <c r="BF349" s="10"/>
      <c r="BG349" s="10"/>
      <c r="BH349" s="10"/>
      <c r="BI349" s="10"/>
      <c r="BJ349" s="10"/>
      <c r="BK349" s="10"/>
      <c r="BL349" s="10"/>
      <c r="BM349" s="10"/>
      <c r="BN349" s="10"/>
      <c r="BO349" s="10"/>
      <c r="BP349" s="10"/>
      <c r="BQ349" s="10"/>
      <c r="BR349" s="10"/>
      <c r="BS349" s="10"/>
      <c r="BT349" s="10"/>
      <c r="BU349" s="10"/>
      <c r="BV349" s="10"/>
      <c r="BW349" s="10"/>
      <c r="BX349" s="10"/>
      <c r="BY349" s="10"/>
      <c r="BZ349" s="10"/>
      <c r="CA349" s="10"/>
      <c r="CB349" s="10"/>
      <c r="CC349" s="10"/>
      <c r="CD349" s="10"/>
      <c r="CE349" s="10"/>
      <c r="CF349" s="10"/>
      <c r="CG349" s="10"/>
      <c r="CH349" s="10"/>
      <c r="CI349" s="10"/>
      <c r="CJ349" s="10"/>
      <c r="CK349" s="10"/>
      <c r="CL349" s="10"/>
      <c r="CM349" s="10"/>
      <c r="CN349" s="10"/>
      <c r="CO349" s="10"/>
    </row>
    <row r="350" spans="5:93" x14ac:dyDescent="0.25"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  <c r="AD350" s="10"/>
      <c r="AE350" s="10"/>
      <c r="AF350" s="10"/>
      <c r="AG350" s="10"/>
      <c r="AH350" s="10"/>
      <c r="AI350" s="10"/>
      <c r="AJ350" s="10"/>
      <c r="AK350" s="10"/>
      <c r="AL350" s="10"/>
      <c r="AM350" s="10"/>
      <c r="AN350" s="10"/>
      <c r="AO350" s="10"/>
      <c r="AP350" s="10"/>
      <c r="AQ350" s="10"/>
      <c r="AR350" s="10"/>
      <c r="AS350" s="10"/>
      <c r="AT350" s="10"/>
      <c r="AU350" s="10"/>
      <c r="AV350" s="10"/>
      <c r="AW350" s="10"/>
      <c r="AX350" s="10"/>
      <c r="AY350" s="10"/>
      <c r="AZ350" s="10"/>
      <c r="BA350" s="10"/>
      <c r="BB350" s="10"/>
      <c r="BC350" s="10"/>
      <c r="BD350" s="10"/>
      <c r="BE350" s="10"/>
      <c r="BF350" s="10"/>
      <c r="BG350" s="10"/>
      <c r="BH350" s="10"/>
      <c r="BI350" s="10"/>
      <c r="BJ350" s="10"/>
      <c r="BK350" s="10"/>
      <c r="BL350" s="10"/>
      <c r="BM350" s="10"/>
      <c r="BN350" s="10"/>
      <c r="BO350" s="10"/>
      <c r="BP350" s="10"/>
      <c r="BQ350" s="10"/>
      <c r="BR350" s="10"/>
      <c r="BS350" s="10"/>
      <c r="BT350" s="10"/>
      <c r="BU350" s="10"/>
      <c r="BV350" s="10"/>
      <c r="BW350" s="10"/>
      <c r="BX350" s="10"/>
      <c r="BY350" s="10"/>
      <c r="BZ350" s="10"/>
      <c r="CA350" s="10"/>
      <c r="CB350" s="10"/>
      <c r="CC350" s="10"/>
      <c r="CD350" s="10"/>
      <c r="CE350" s="10"/>
      <c r="CF350" s="10"/>
      <c r="CG350" s="10"/>
      <c r="CH350" s="10"/>
      <c r="CI350" s="10"/>
      <c r="CJ350" s="10"/>
      <c r="CK350" s="10"/>
      <c r="CL350" s="10"/>
      <c r="CM350" s="10"/>
      <c r="CN350" s="10"/>
      <c r="CO350" s="10"/>
    </row>
    <row r="351" spans="5:93" x14ac:dyDescent="0.25"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  <c r="AC351" s="10"/>
      <c r="AD351" s="10"/>
      <c r="AE351" s="10"/>
      <c r="AF351" s="10"/>
      <c r="AG351" s="10"/>
      <c r="AH351" s="10"/>
      <c r="AI351" s="10"/>
      <c r="AJ351" s="10"/>
      <c r="AK351" s="10"/>
      <c r="AL351" s="10"/>
      <c r="AM351" s="10"/>
      <c r="AN351" s="10"/>
      <c r="AO351" s="10"/>
      <c r="AP351" s="10"/>
      <c r="AQ351" s="10"/>
      <c r="AR351" s="10"/>
      <c r="AS351" s="10"/>
      <c r="AT351" s="10"/>
      <c r="AU351" s="10"/>
      <c r="AV351" s="10"/>
      <c r="AW351" s="10"/>
      <c r="AX351" s="10"/>
      <c r="AY351" s="10"/>
      <c r="AZ351" s="10"/>
      <c r="BA351" s="10"/>
      <c r="BB351" s="10"/>
      <c r="BC351" s="10"/>
      <c r="BD351" s="10"/>
      <c r="BE351" s="10"/>
      <c r="BF351" s="10"/>
      <c r="BG351" s="10"/>
      <c r="BH351" s="10"/>
      <c r="BI351" s="10"/>
      <c r="BJ351" s="10"/>
      <c r="BK351" s="10"/>
      <c r="BL351" s="10"/>
      <c r="BM351" s="10"/>
      <c r="BN351" s="10"/>
      <c r="BO351" s="10"/>
      <c r="BP351" s="10"/>
      <c r="BQ351" s="10"/>
      <c r="BR351" s="10"/>
      <c r="BS351" s="10"/>
      <c r="BT351" s="10"/>
      <c r="BU351" s="10"/>
      <c r="BV351" s="10"/>
      <c r="BW351" s="10"/>
      <c r="BX351" s="10"/>
      <c r="BY351" s="10"/>
      <c r="BZ351" s="10"/>
      <c r="CA351" s="10"/>
      <c r="CB351" s="10"/>
      <c r="CC351" s="10"/>
      <c r="CD351" s="10"/>
      <c r="CE351" s="10"/>
      <c r="CF351" s="10"/>
      <c r="CG351" s="10"/>
      <c r="CH351" s="10"/>
      <c r="CI351" s="10"/>
      <c r="CJ351" s="10"/>
      <c r="CK351" s="10"/>
      <c r="CL351" s="10"/>
      <c r="CM351" s="10"/>
      <c r="CN351" s="10"/>
      <c r="CO351" s="10"/>
    </row>
    <row r="352" spans="5:93" x14ac:dyDescent="0.25"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  <c r="AC352" s="10"/>
      <c r="AD352" s="10"/>
      <c r="AE352" s="10"/>
      <c r="AF352" s="10"/>
      <c r="AG352" s="10"/>
      <c r="AH352" s="10"/>
      <c r="AI352" s="10"/>
      <c r="AJ352" s="10"/>
      <c r="AK352" s="10"/>
      <c r="AL352" s="10"/>
      <c r="AM352" s="10"/>
      <c r="AN352" s="10"/>
      <c r="AO352" s="10"/>
      <c r="AP352" s="10"/>
      <c r="AQ352" s="10"/>
      <c r="AR352" s="10"/>
      <c r="AS352" s="10"/>
      <c r="AT352" s="10"/>
      <c r="AU352" s="10"/>
      <c r="AV352" s="10"/>
      <c r="AW352" s="10"/>
      <c r="AX352" s="10"/>
      <c r="AY352" s="10"/>
      <c r="AZ352" s="10"/>
      <c r="BA352" s="10"/>
      <c r="BB352" s="10"/>
      <c r="BC352" s="10"/>
      <c r="BD352" s="10"/>
      <c r="BE352" s="10"/>
      <c r="BF352" s="10"/>
      <c r="BG352" s="10"/>
      <c r="BH352" s="10"/>
      <c r="BI352" s="10"/>
      <c r="BJ352" s="10"/>
      <c r="BK352" s="10"/>
      <c r="BL352" s="10"/>
      <c r="BM352" s="10"/>
      <c r="BN352" s="10"/>
      <c r="BO352" s="10"/>
      <c r="BP352" s="10"/>
      <c r="BQ352" s="10"/>
      <c r="BR352" s="10"/>
      <c r="BS352" s="10"/>
      <c r="BT352" s="10"/>
      <c r="BU352" s="10"/>
      <c r="BV352" s="10"/>
      <c r="BW352" s="10"/>
      <c r="BX352" s="10"/>
      <c r="BY352" s="10"/>
      <c r="BZ352" s="10"/>
      <c r="CA352" s="10"/>
      <c r="CB352" s="10"/>
      <c r="CC352" s="10"/>
      <c r="CD352" s="10"/>
      <c r="CE352" s="10"/>
      <c r="CF352" s="10"/>
      <c r="CG352" s="10"/>
      <c r="CH352" s="10"/>
      <c r="CI352" s="10"/>
      <c r="CJ352" s="10"/>
      <c r="CK352" s="10"/>
      <c r="CL352" s="10"/>
      <c r="CM352" s="10"/>
      <c r="CN352" s="10"/>
      <c r="CO352" s="10"/>
    </row>
    <row r="353" spans="5:93" x14ac:dyDescent="0.25"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  <c r="AC353" s="10"/>
      <c r="AD353" s="10"/>
      <c r="AE353" s="10"/>
      <c r="AF353" s="10"/>
      <c r="AG353" s="10"/>
      <c r="AH353" s="10"/>
      <c r="AI353" s="10"/>
      <c r="AJ353" s="10"/>
      <c r="AK353" s="10"/>
      <c r="AL353" s="10"/>
      <c r="AM353" s="10"/>
      <c r="AN353" s="10"/>
      <c r="AO353" s="10"/>
      <c r="AP353" s="10"/>
      <c r="AQ353" s="10"/>
      <c r="AR353" s="10"/>
      <c r="AS353" s="10"/>
      <c r="AT353" s="10"/>
      <c r="AU353" s="10"/>
      <c r="AV353" s="10"/>
      <c r="AW353" s="10"/>
      <c r="AX353" s="10"/>
      <c r="AY353" s="10"/>
      <c r="AZ353" s="10"/>
      <c r="BA353" s="10"/>
      <c r="BB353" s="10"/>
      <c r="BC353" s="10"/>
      <c r="BD353" s="10"/>
      <c r="BE353" s="10"/>
      <c r="BF353" s="10"/>
      <c r="BG353" s="10"/>
      <c r="BH353" s="10"/>
      <c r="BI353" s="10"/>
      <c r="BJ353" s="10"/>
      <c r="BK353" s="10"/>
      <c r="BL353" s="10"/>
      <c r="BM353" s="10"/>
      <c r="BN353" s="10"/>
      <c r="BO353" s="10"/>
      <c r="BP353" s="10"/>
      <c r="BQ353" s="10"/>
      <c r="BR353" s="10"/>
      <c r="BS353" s="10"/>
      <c r="BT353" s="10"/>
      <c r="BU353" s="10"/>
      <c r="BV353" s="10"/>
      <c r="BW353" s="10"/>
      <c r="BX353" s="10"/>
      <c r="BY353" s="10"/>
      <c r="BZ353" s="10"/>
      <c r="CA353" s="10"/>
      <c r="CB353" s="10"/>
      <c r="CC353" s="10"/>
      <c r="CD353" s="10"/>
      <c r="CE353" s="10"/>
      <c r="CF353" s="10"/>
      <c r="CG353" s="10"/>
      <c r="CH353" s="10"/>
      <c r="CI353" s="10"/>
      <c r="CJ353" s="10"/>
      <c r="CK353" s="10"/>
      <c r="CL353" s="10"/>
      <c r="CM353" s="10"/>
      <c r="CN353" s="10"/>
      <c r="CO353" s="10"/>
    </row>
    <row r="354" spans="5:93" x14ac:dyDescent="0.25"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  <c r="AC354" s="10"/>
      <c r="AD354" s="10"/>
      <c r="AE354" s="10"/>
      <c r="AF354" s="10"/>
      <c r="AG354" s="10"/>
      <c r="AH354" s="10"/>
      <c r="AI354" s="10"/>
      <c r="AJ354" s="10"/>
      <c r="AK354" s="10"/>
      <c r="AL354" s="10"/>
      <c r="AM354" s="10"/>
      <c r="AN354" s="10"/>
      <c r="AO354" s="10"/>
      <c r="AP354" s="10"/>
      <c r="AQ354" s="10"/>
      <c r="AR354" s="10"/>
      <c r="AS354" s="10"/>
      <c r="AT354" s="10"/>
      <c r="AU354" s="10"/>
      <c r="AV354" s="10"/>
      <c r="AW354" s="10"/>
      <c r="AX354" s="10"/>
      <c r="AY354" s="10"/>
      <c r="AZ354" s="10"/>
      <c r="BA354" s="10"/>
      <c r="BB354" s="10"/>
      <c r="BC354" s="10"/>
      <c r="BD354" s="10"/>
      <c r="BE354" s="10"/>
      <c r="BF354" s="10"/>
      <c r="BG354" s="10"/>
      <c r="BH354" s="10"/>
      <c r="BI354" s="10"/>
      <c r="BJ354" s="10"/>
      <c r="BK354" s="10"/>
      <c r="BL354" s="10"/>
      <c r="BM354" s="10"/>
      <c r="BN354" s="10"/>
      <c r="BO354" s="10"/>
      <c r="BP354" s="10"/>
      <c r="BQ354" s="10"/>
      <c r="BR354" s="10"/>
      <c r="BS354" s="10"/>
      <c r="BT354" s="10"/>
      <c r="BU354" s="10"/>
      <c r="BV354" s="10"/>
      <c r="BW354" s="10"/>
      <c r="BX354" s="10"/>
      <c r="BY354" s="10"/>
      <c r="BZ354" s="10"/>
      <c r="CA354" s="10"/>
      <c r="CB354" s="10"/>
      <c r="CC354" s="10"/>
      <c r="CD354" s="10"/>
      <c r="CE354" s="10"/>
      <c r="CF354" s="10"/>
      <c r="CG354" s="10"/>
      <c r="CH354" s="10"/>
      <c r="CI354" s="10"/>
      <c r="CJ354" s="10"/>
      <c r="CK354" s="10"/>
      <c r="CL354" s="10"/>
      <c r="CM354" s="10"/>
      <c r="CN354" s="10"/>
      <c r="CO354" s="10"/>
    </row>
    <row r="355" spans="5:93" x14ac:dyDescent="0.25"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  <c r="AC355" s="10"/>
      <c r="AD355" s="10"/>
      <c r="AE355" s="10"/>
      <c r="AF355" s="10"/>
      <c r="AG355" s="10"/>
      <c r="AH355" s="10"/>
      <c r="AI355" s="10"/>
      <c r="AJ355" s="10"/>
      <c r="AK355" s="10"/>
      <c r="AL355" s="10"/>
      <c r="AM355" s="10"/>
      <c r="AN355" s="10"/>
      <c r="AO355" s="10"/>
      <c r="AP355" s="10"/>
      <c r="AQ355" s="10"/>
      <c r="AR355" s="10"/>
      <c r="AS355" s="10"/>
      <c r="AT355" s="10"/>
      <c r="AU355" s="10"/>
      <c r="AV355" s="10"/>
      <c r="AW355" s="10"/>
      <c r="AX355" s="10"/>
      <c r="AY355" s="10"/>
      <c r="AZ355" s="10"/>
      <c r="BA355" s="10"/>
      <c r="BB355" s="10"/>
      <c r="BC355" s="10"/>
      <c r="BD355" s="10"/>
      <c r="BE355" s="10"/>
      <c r="BF355" s="10"/>
      <c r="BG355" s="10"/>
      <c r="BH355" s="10"/>
      <c r="BI355" s="10"/>
      <c r="BJ355" s="10"/>
      <c r="BK355" s="10"/>
      <c r="BL355" s="10"/>
      <c r="BM355" s="10"/>
      <c r="BN355" s="10"/>
      <c r="BO355" s="10"/>
      <c r="BP355" s="10"/>
      <c r="BQ355" s="10"/>
      <c r="BR355" s="10"/>
      <c r="BS355" s="10"/>
      <c r="BT355" s="10"/>
      <c r="BU355" s="10"/>
      <c r="BV355" s="10"/>
      <c r="BW355" s="10"/>
      <c r="BX355" s="10"/>
      <c r="BY355" s="10"/>
      <c r="BZ355" s="10"/>
      <c r="CA355" s="10"/>
      <c r="CB355" s="10"/>
      <c r="CC355" s="10"/>
      <c r="CD355" s="10"/>
      <c r="CE355" s="10"/>
      <c r="CF355" s="10"/>
      <c r="CG355" s="10"/>
      <c r="CH355" s="10"/>
      <c r="CI355" s="10"/>
      <c r="CJ355" s="10"/>
      <c r="CK355" s="10"/>
      <c r="CL355" s="10"/>
      <c r="CM355" s="10"/>
      <c r="CN355" s="10"/>
      <c r="CO355" s="10"/>
    </row>
    <row r="356" spans="5:93" x14ac:dyDescent="0.25"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  <c r="AC356" s="10"/>
      <c r="AD356" s="10"/>
      <c r="AE356" s="10"/>
      <c r="AF356" s="10"/>
      <c r="AG356" s="10"/>
      <c r="AH356" s="10"/>
      <c r="AI356" s="10"/>
      <c r="AJ356" s="10"/>
      <c r="AK356" s="10"/>
      <c r="AL356" s="10"/>
      <c r="AM356" s="10"/>
      <c r="AN356" s="10"/>
      <c r="AO356" s="10"/>
      <c r="AP356" s="10"/>
      <c r="AQ356" s="10"/>
      <c r="AR356" s="10"/>
      <c r="AS356" s="10"/>
      <c r="AT356" s="10"/>
      <c r="AU356" s="10"/>
      <c r="AV356" s="10"/>
      <c r="AW356" s="10"/>
      <c r="AX356" s="10"/>
      <c r="AY356" s="10"/>
      <c r="AZ356" s="10"/>
      <c r="BA356" s="10"/>
      <c r="BB356" s="10"/>
      <c r="BC356" s="10"/>
      <c r="BD356" s="10"/>
      <c r="BE356" s="10"/>
      <c r="BF356" s="10"/>
      <c r="BG356" s="10"/>
      <c r="BH356" s="10"/>
      <c r="BI356" s="10"/>
      <c r="BJ356" s="10"/>
      <c r="BK356" s="10"/>
      <c r="BL356" s="10"/>
      <c r="BM356" s="10"/>
      <c r="BN356" s="10"/>
      <c r="BO356" s="10"/>
      <c r="BP356" s="10"/>
      <c r="BQ356" s="10"/>
      <c r="BR356" s="10"/>
      <c r="BS356" s="10"/>
      <c r="BT356" s="10"/>
      <c r="BU356" s="10"/>
      <c r="BV356" s="10"/>
      <c r="BW356" s="10"/>
      <c r="BX356" s="10"/>
      <c r="BY356" s="10"/>
      <c r="BZ356" s="10"/>
      <c r="CA356" s="10"/>
      <c r="CB356" s="10"/>
      <c r="CC356" s="10"/>
      <c r="CD356" s="10"/>
      <c r="CE356" s="10"/>
      <c r="CF356" s="10"/>
      <c r="CG356" s="10"/>
      <c r="CH356" s="10"/>
      <c r="CI356" s="10"/>
      <c r="CJ356" s="10"/>
      <c r="CK356" s="10"/>
      <c r="CL356" s="10"/>
      <c r="CM356" s="10"/>
      <c r="CN356" s="10"/>
      <c r="CO356" s="10"/>
    </row>
    <row r="357" spans="5:93" x14ac:dyDescent="0.25"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  <c r="AC357" s="10"/>
      <c r="AD357" s="10"/>
      <c r="AE357" s="10"/>
      <c r="AF357" s="10"/>
      <c r="AG357" s="10"/>
      <c r="AH357" s="10"/>
      <c r="AI357" s="10"/>
      <c r="AJ357" s="10"/>
      <c r="AK357" s="10"/>
      <c r="AL357" s="10"/>
      <c r="AM357" s="10"/>
      <c r="AN357" s="10"/>
      <c r="AO357" s="10"/>
      <c r="AP357" s="10"/>
      <c r="AQ357" s="10"/>
      <c r="AR357" s="10"/>
      <c r="AS357" s="10"/>
      <c r="AT357" s="10"/>
      <c r="AU357" s="10"/>
      <c r="AV357" s="10"/>
      <c r="AW357" s="10"/>
      <c r="AX357" s="10"/>
      <c r="AY357" s="10"/>
      <c r="AZ357" s="10"/>
      <c r="BA357" s="10"/>
      <c r="BB357" s="10"/>
      <c r="BC357" s="10"/>
      <c r="BD357" s="10"/>
      <c r="BE357" s="10"/>
      <c r="BF357" s="10"/>
      <c r="BG357" s="10"/>
      <c r="BH357" s="10"/>
      <c r="BI357" s="10"/>
      <c r="BJ357" s="10"/>
      <c r="BK357" s="10"/>
      <c r="BL357" s="10"/>
      <c r="BM357" s="10"/>
      <c r="BN357" s="10"/>
      <c r="BO357" s="10"/>
      <c r="BP357" s="10"/>
      <c r="BQ357" s="10"/>
      <c r="BR357" s="10"/>
      <c r="BS357" s="10"/>
      <c r="BT357" s="10"/>
      <c r="BU357" s="10"/>
      <c r="BV357" s="10"/>
      <c r="BW357" s="10"/>
      <c r="BX357" s="10"/>
      <c r="BY357" s="10"/>
      <c r="BZ357" s="10"/>
      <c r="CA357" s="10"/>
      <c r="CB357" s="10"/>
      <c r="CC357" s="10"/>
      <c r="CD357" s="10"/>
      <c r="CE357" s="10"/>
      <c r="CF357" s="10"/>
      <c r="CG357" s="10"/>
      <c r="CH357" s="10"/>
      <c r="CI357" s="10"/>
      <c r="CJ357" s="10"/>
      <c r="CK357" s="10"/>
      <c r="CL357" s="10"/>
      <c r="CM357" s="10"/>
      <c r="CN357" s="10"/>
      <c r="CO357" s="10"/>
    </row>
    <row r="358" spans="5:93" x14ac:dyDescent="0.25"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  <c r="AC358" s="10"/>
      <c r="AD358" s="10"/>
      <c r="AE358" s="10"/>
      <c r="AF358" s="10"/>
      <c r="AG358" s="10"/>
      <c r="AH358" s="10"/>
      <c r="AI358" s="10"/>
      <c r="AJ358" s="10"/>
      <c r="AK358" s="10"/>
      <c r="AL358" s="10"/>
      <c r="AM358" s="10"/>
      <c r="AN358" s="10"/>
      <c r="AO358" s="10"/>
      <c r="AP358" s="10"/>
      <c r="AQ358" s="10"/>
      <c r="AR358" s="10"/>
      <c r="AS358" s="10"/>
      <c r="AT358" s="10"/>
      <c r="AU358" s="10"/>
      <c r="AV358" s="10"/>
      <c r="AW358" s="10"/>
      <c r="AX358" s="10"/>
      <c r="AY358" s="10"/>
      <c r="AZ358" s="10"/>
      <c r="BA358" s="10"/>
      <c r="BB358" s="10"/>
      <c r="BC358" s="10"/>
      <c r="BD358" s="10"/>
      <c r="BE358" s="10"/>
      <c r="BF358" s="10"/>
      <c r="BG358" s="10"/>
      <c r="BH358" s="10"/>
      <c r="BI358" s="10"/>
      <c r="BJ358" s="10"/>
      <c r="BK358" s="10"/>
      <c r="BL358" s="10"/>
      <c r="BM358" s="10"/>
      <c r="BN358" s="10"/>
      <c r="BO358" s="10"/>
      <c r="BP358" s="10"/>
      <c r="BQ358" s="10"/>
      <c r="BR358" s="10"/>
      <c r="BS358" s="10"/>
      <c r="BT358" s="10"/>
      <c r="BU358" s="10"/>
      <c r="BV358" s="10"/>
      <c r="BW358" s="10"/>
      <c r="BX358" s="10"/>
      <c r="BY358" s="10"/>
      <c r="BZ358" s="10"/>
      <c r="CA358" s="10"/>
      <c r="CB358" s="10"/>
      <c r="CC358" s="10"/>
      <c r="CD358" s="10"/>
      <c r="CE358" s="10"/>
      <c r="CF358" s="10"/>
      <c r="CG358" s="10"/>
      <c r="CH358" s="10"/>
      <c r="CI358" s="10"/>
      <c r="CJ358" s="10"/>
      <c r="CK358" s="10"/>
      <c r="CL358" s="10"/>
      <c r="CM358" s="10"/>
      <c r="CN358" s="10"/>
      <c r="CO358" s="10"/>
    </row>
    <row r="359" spans="5:93" x14ac:dyDescent="0.25"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  <c r="AC359" s="10"/>
      <c r="AD359" s="10"/>
      <c r="AE359" s="10"/>
      <c r="AF359" s="10"/>
      <c r="AG359" s="10"/>
      <c r="AH359" s="10"/>
      <c r="AI359" s="10"/>
      <c r="AJ359" s="10"/>
      <c r="AK359" s="10"/>
      <c r="AL359" s="10"/>
      <c r="AM359" s="10"/>
      <c r="AN359" s="10"/>
      <c r="AO359" s="10"/>
      <c r="AP359" s="10"/>
      <c r="AQ359" s="10"/>
      <c r="AR359" s="10"/>
      <c r="AS359" s="10"/>
      <c r="AT359" s="10"/>
      <c r="AU359" s="10"/>
      <c r="AV359" s="10"/>
      <c r="AW359" s="10"/>
      <c r="AX359" s="10"/>
      <c r="AY359" s="10"/>
      <c r="AZ359" s="10"/>
      <c r="BA359" s="10"/>
      <c r="BB359" s="10"/>
      <c r="BC359" s="10"/>
      <c r="BD359" s="10"/>
      <c r="BE359" s="10"/>
      <c r="BF359" s="10"/>
      <c r="BG359" s="10"/>
      <c r="BH359" s="10"/>
      <c r="BI359" s="10"/>
      <c r="BJ359" s="10"/>
      <c r="BK359" s="10"/>
      <c r="BL359" s="10"/>
      <c r="BM359" s="10"/>
      <c r="BN359" s="10"/>
      <c r="BO359" s="10"/>
      <c r="BP359" s="10"/>
      <c r="BQ359" s="10"/>
      <c r="BR359" s="10"/>
      <c r="BS359" s="10"/>
      <c r="BT359" s="10"/>
      <c r="BU359" s="10"/>
      <c r="BV359" s="10"/>
      <c r="BW359" s="10"/>
      <c r="BX359" s="10"/>
      <c r="BY359" s="10"/>
      <c r="BZ359" s="10"/>
      <c r="CA359" s="10"/>
      <c r="CB359" s="10"/>
      <c r="CC359" s="10"/>
      <c r="CD359" s="10"/>
      <c r="CE359" s="10"/>
      <c r="CF359" s="10"/>
      <c r="CG359" s="10"/>
      <c r="CH359" s="10"/>
      <c r="CI359" s="10"/>
      <c r="CJ359" s="10"/>
      <c r="CK359" s="10"/>
      <c r="CL359" s="10"/>
      <c r="CM359" s="10"/>
      <c r="CN359" s="10"/>
      <c r="CO359" s="10"/>
    </row>
    <row r="360" spans="5:93" x14ac:dyDescent="0.25"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  <c r="AD360" s="10"/>
      <c r="AE360" s="10"/>
      <c r="AF360" s="10"/>
      <c r="AG360" s="10"/>
      <c r="AH360" s="10"/>
      <c r="AI360" s="10"/>
      <c r="AJ360" s="10"/>
      <c r="AK360" s="10"/>
      <c r="AL360" s="10"/>
      <c r="AM360" s="10"/>
      <c r="AN360" s="10"/>
      <c r="AO360" s="10"/>
      <c r="AP360" s="10"/>
      <c r="AQ360" s="10"/>
      <c r="AR360" s="10"/>
      <c r="AS360" s="10"/>
      <c r="AT360" s="10"/>
      <c r="AU360" s="10"/>
      <c r="AV360" s="10"/>
      <c r="AW360" s="10"/>
      <c r="AX360" s="10"/>
      <c r="AY360" s="10"/>
      <c r="AZ360" s="10"/>
      <c r="BA360" s="10"/>
      <c r="BB360" s="10"/>
      <c r="BC360" s="10"/>
      <c r="BD360" s="10"/>
      <c r="BE360" s="10"/>
      <c r="BF360" s="10"/>
      <c r="BG360" s="10"/>
      <c r="BH360" s="10"/>
      <c r="BI360" s="10"/>
      <c r="BJ360" s="10"/>
      <c r="BK360" s="10"/>
      <c r="BL360" s="10"/>
      <c r="BM360" s="10"/>
      <c r="BN360" s="10"/>
      <c r="BO360" s="10"/>
      <c r="BP360" s="10"/>
      <c r="BQ360" s="10"/>
      <c r="BR360" s="10"/>
      <c r="BS360" s="10"/>
      <c r="BT360" s="10"/>
      <c r="BU360" s="10"/>
      <c r="BV360" s="10"/>
      <c r="BW360" s="10"/>
      <c r="BX360" s="10"/>
      <c r="BY360" s="10"/>
      <c r="BZ360" s="10"/>
      <c r="CA360" s="10"/>
      <c r="CB360" s="10"/>
      <c r="CC360" s="10"/>
      <c r="CD360" s="10"/>
      <c r="CE360" s="10"/>
      <c r="CF360" s="10"/>
      <c r="CG360" s="10"/>
      <c r="CH360" s="10"/>
      <c r="CI360" s="10"/>
      <c r="CJ360" s="10"/>
      <c r="CK360" s="10"/>
      <c r="CL360" s="10"/>
      <c r="CM360" s="10"/>
      <c r="CN360" s="10"/>
      <c r="CO360" s="10"/>
    </row>
    <row r="361" spans="5:93" x14ac:dyDescent="0.25"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  <c r="AD361" s="10"/>
      <c r="AE361" s="10"/>
      <c r="AF361" s="10"/>
      <c r="AG361" s="10"/>
      <c r="AH361" s="10"/>
      <c r="AI361" s="10"/>
      <c r="AJ361" s="10"/>
      <c r="AK361" s="10"/>
      <c r="AL361" s="10"/>
      <c r="AM361" s="10"/>
      <c r="AN361" s="10"/>
      <c r="AO361" s="10"/>
      <c r="AP361" s="10"/>
      <c r="AQ361" s="10"/>
      <c r="AR361" s="10"/>
      <c r="AS361" s="10"/>
      <c r="AT361" s="10"/>
      <c r="AU361" s="10"/>
      <c r="AV361" s="10"/>
      <c r="AW361" s="10"/>
      <c r="AX361" s="10"/>
      <c r="AY361" s="10"/>
      <c r="AZ361" s="10"/>
      <c r="BA361" s="10"/>
      <c r="BB361" s="10"/>
      <c r="BC361" s="10"/>
      <c r="BD361" s="10"/>
      <c r="BE361" s="10"/>
      <c r="BF361" s="10"/>
      <c r="BG361" s="10"/>
      <c r="BH361" s="10"/>
      <c r="BI361" s="10"/>
      <c r="BJ361" s="10"/>
      <c r="BK361" s="10"/>
      <c r="BL361" s="10"/>
      <c r="BM361" s="10"/>
      <c r="BN361" s="10"/>
      <c r="BO361" s="10"/>
      <c r="BP361" s="10"/>
      <c r="BQ361" s="10"/>
      <c r="BR361" s="10"/>
      <c r="BS361" s="10"/>
      <c r="BT361" s="10"/>
      <c r="BU361" s="10"/>
      <c r="BV361" s="10"/>
      <c r="BW361" s="10"/>
      <c r="BX361" s="10"/>
      <c r="BY361" s="10"/>
      <c r="BZ361" s="10"/>
      <c r="CA361" s="10"/>
      <c r="CB361" s="10"/>
      <c r="CC361" s="10"/>
      <c r="CD361" s="10"/>
      <c r="CE361" s="10"/>
      <c r="CF361" s="10"/>
      <c r="CG361" s="10"/>
      <c r="CH361" s="10"/>
      <c r="CI361" s="10"/>
      <c r="CJ361" s="10"/>
      <c r="CK361" s="10"/>
      <c r="CL361" s="10"/>
      <c r="CM361" s="10"/>
      <c r="CN361" s="10"/>
      <c r="CO361" s="10"/>
    </row>
    <row r="362" spans="5:93" x14ac:dyDescent="0.25"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  <c r="AC362" s="10"/>
      <c r="AD362" s="10"/>
      <c r="AE362" s="10"/>
      <c r="AF362" s="10"/>
      <c r="AG362" s="10"/>
      <c r="AH362" s="10"/>
      <c r="AI362" s="10"/>
      <c r="AJ362" s="10"/>
      <c r="AK362" s="10"/>
      <c r="AL362" s="10"/>
      <c r="AM362" s="10"/>
      <c r="AN362" s="10"/>
      <c r="AO362" s="10"/>
      <c r="AP362" s="10"/>
      <c r="AQ362" s="10"/>
      <c r="AR362" s="10"/>
      <c r="AS362" s="10"/>
      <c r="AT362" s="10"/>
      <c r="AU362" s="10"/>
      <c r="AV362" s="10"/>
      <c r="AW362" s="10"/>
      <c r="AX362" s="10"/>
      <c r="AY362" s="10"/>
      <c r="AZ362" s="10"/>
      <c r="BA362" s="10"/>
      <c r="BB362" s="10"/>
      <c r="BC362" s="10"/>
      <c r="BD362" s="10"/>
      <c r="BE362" s="10"/>
      <c r="BF362" s="10"/>
      <c r="BG362" s="10"/>
      <c r="BH362" s="10"/>
      <c r="BI362" s="10"/>
      <c r="BJ362" s="10"/>
      <c r="BK362" s="10"/>
      <c r="BL362" s="10"/>
      <c r="BM362" s="10"/>
      <c r="BN362" s="10"/>
      <c r="BO362" s="10"/>
      <c r="BP362" s="10"/>
      <c r="BQ362" s="10"/>
      <c r="BR362" s="10"/>
      <c r="BS362" s="10"/>
      <c r="BT362" s="10"/>
      <c r="BU362" s="10"/>
      <c r="BV362" s="10"/>
      <c r="BW362" s="10"/>
      <c r="BX362" s="10"/>
      <c r="BY362" s="10"/>
      <c r="BZ362" s="10"/>
      <c r="CA362" s="10"/>
      <c r="CB362" s="10"/>
      <c r="CC362" s="10"/>
      <c r="CD362" s="10"/>
      <c r="CE362" s="10"/>
      <c r="CF362" s="10"/>
      <c r="CG362" s="10"/>
      <c r="CH362" s="10"/>
      <c r="CI362" s="10"/>
      <c r="CJ362" s="10"/>
      <c r="CK362" s="10"/>
      <c r="CL362" s="10"/>
      <c r="CM362" s="10"/>
      <c r="CN362" s="10"/>
      <c r="CO362" s="10"/>
    </row>
    <row r="363" spans="5:93" x14ac:dyDescent="0.25"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  <c r="AC363" s="10"/>
      <c r="AD363" s="10"/>
      <c r="AE363" s="10"/>
      <c r="AF363" s="10"/>
      <c r="AG363" s="10"/>
      <c r="AH363" s="10"/>
      <c r="AI363" s="10"/>
      <c r="AJ363" s="10"/>
      <c r="AK363" s="10"/>
      <c r="AL363" s="10"/>
      <c r="AM363" s="10"/>
      <c r="AN363" s="10"/>
      <c r="AO363" s="10"/>
      <c r="AP363" s="10"/>
      <c r="AQ363" s="10"/>
      <c r="AR363" s="10"/>
      <c r="AS363" s="10"/>
      <c r="AT363" s="10"/>
      <c r="AU363" s="10"/>
      <c r="AV363" s="10"/>
      <c r="AW363" s="10"/>
      <c r="AX363" s="10"/>
      <c r="AY363" s="10"/>
      <c r="AZ363" s="10"/>
      <c r="BA363" s="10"/>
      <c r="BB363" s="10"/>
      <c r="BC363" s="10"/>
      <c r="BD363" s="10"/>
      <c r="BE363" s="10"/>
      <c r="BF363" s="10"/>
      <c r="BG363" s="10"/>
      <c r="BH363" s="10"/>
      <c r="BI363" s="10"/>
      <c r="BJ363" s="10"/>
      <c r="BK363" s="10"/>
      <c r="BL363" s="10"/>
      <c r="BM363" s="10"/>
      <c r="BN363" s="10"/>
      <c r="BO363" s="10"/>
      <c r="BP363" s="10"/>
      <c r="BQ363" s="10"/>
      <c r="BR363" s="10"/>
      <c r="BS363" s="10"/>
      <c r="BT363" s="10"/>
      <c r="BU363" s="10"/>
      <c r="BV363" s="10"/>
      <c r="BW363" s="10"/>
      <c r="BX363" s="10"/>
      <c r="BY363" s="10"/>
      <c r="BZ363" s="10"/>
      <c r="CA363" s="10"/>
      <c r="CB363" s="10"/>
      <c r="CC363" s="10"/>
      <c r="CD363" s="10"/>
      <c r="CE363" s="10"/>
      <c r="CF363" s="10"/>
      <c r="CG363" s="10"/>
      <c r="CH363" s="10"/>
      <c r="CI363" s="10"/>
      <c r="CJ363" s="10"/>
      <c r="CK363" s="10"/>
      <c r="CL363" s="10"/>
      <c r="CM363" s="10"/>
      <c r="CN363" s="10"/>
      <c r="CO363" s="10"/>
    </row>
    <row r="364" spans="5:93" x14ac:dyDescent="0.25"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  <c r="AC364" s="10"/>
      <c r="AD364" s="10"/>
      <c r="AE364" s="10"/>
      <c r="AF364" s="10"/>
      <c r="AG364" s="10"/>
      <c r="AH364" s="10"/>
      <c r="AI364" s="10"/>
      <c r="AJ364" s="10"/>
      <c r="AK364" s="10"/>
      <c r="AL364" s="10"/>
      <c r="AM364" s="10"/>
      <c r="AN364" s="10"/>
      <c r="AO364" s="10"/>
      <c r="AP364" s="10"/>
      <c r="AQ364" s="10"/>
      <c r="AR364" s="10"/>
      <c r="AS364" s="10"/>
      <c r="AT364" s="10"/>
      <c r="AU364" s="10"/>
      <c r="AV364" s="10"/>
      <c r="AW364" s="10"/>
      <c r="AX364" s="10"/>
      <c r="AY364" s="10"/>
      <c r="AZ364" s="10"/>
      <c r="BA364" s="10"/>
      <c r="BB364" s="10"/>
      <c r="BC364" s="10"/>
      <c r="BD364" s="10"/>
      <c r="BE364" s="10"/>
      <c r="BF364" s="10"/>
      <c r="BG364" s="10"/>
      <c r="BH364" s="10"/>
      <c r="BI364" s="10"/>
      <c r="BJ364" s="10"/>
      <c r="BK364" s="10"/>
      <c r="BL364" s="10"/>
      <c r="BM364" s="10"/>
      <c r="BN364" s="10"/>
      <c r="BO364" s="10"/>
      <c r="BP364" s="10"/>
      <c r="BQ364" s="10"/>
      <c r="BR364" s="10"/>
      <c r="BS364" s="10"/>
      <c r="BT364" s="10"/>
      <c r="BU364" s="10"/>
      <c r="BV364" s="10"/>
      <c r="BW364" s="10"/>
      <c r="BX364" s="10"/>
      <c r="BY364" s="10"/>
      <c r="BZ364" s="10"/>
      <c r="CA364" s="10"/>
      <c r="CB364" s="10"/>
      <c r="CC364" s="10"/>
      <c r="CD364" s="10"/>
      <c r="CE364" s="10"/>
      <c r="CF364" s="10"/>
      <c r="CG364" s="10"/>
      <c r="CH364" s="10"/>
      <c r="CI364" s="10"/>
      <c r="CJ364" s="10"/>
      <c r="CK364" s="10"/>
      <c r="CL364" s="10"/>
      <c r="CM364" s="10"/>
      <c r="CN364" s="10"/>
      <c r="CO364" s="10"/>
    </row>
    <row r="365" spans="5:93" x14ac:dyDescent="0.25"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  <c r="AD365" s="10"/>
      <c r="AE365" s="10"/>
      <c r="AF365" s="10"/>
      <c r="AG365" s="10"/>
      <c r="AH365" s="10"/>
      <c r="AI365" s="10"/>
      <c r="AJ365" s="10"/>
      <c r="AK365" s="10"/>
      <c r="AL365" s="10"/>
      <c r="AM365" s="10"/>
      <c r="AN365" s="10"/>
      <c r="AO365" s="10"/>
      <c r="AP365" s="10"/>
      <c r="AQ365" s="10"/>
      <c r="AR365" s="10"/>
      <c r="AS365" s="10"/>
      <c r="AT365" s="10"/>
      <c r="AU365" s="10"/>
      <c r="AV365" s="10"/>
      <c r="AW365" s="10"/>
      <c r="AX365" s="10"/>
      <c r="AY365" s="10"/>
      <c r="AZ365" s="10"/>
      <c r="BA365" s="10"/>
      <c r="BB365" s="10"/>
      <c r="BC365" s="10"/>
      <c r="BD365" s="10"/>
      <c r="BE365" s="10"/>
      <c r="BF365" s="10"/>
      <c r="BG365" s="10"/>
      <c r="BH365" s="10"/>
      <c r="BI365" s="10"/>
      <c r="BJ365" s="10"/>
      <c r="BK365" s="10"/>
      <c r="BL365" s="10"/>
      <c r="BM365" s="10"/>
      <c r="BN365" s="10"/>
      <c r="BO365" s="10"/>
      <c r="BP365" s="10"/>
      <c r="BQ365" s="10"/>
      <c r="BR365" s="10"/>
      <c r="BS365" s="10"/>
      <c r="BT365" s="10"/>
      <c r="BU365" s="10"/>
      <c r="BV365" s="10"/>
      <c r="BW365" s="10"/>
      <c r="BX365" s="10"/>
      <c r="BY365" s="10"/>
      <c r="BZ365" s="10"/>
      <c r="CA365" s="10"/>
      <c r="CB365" s="10"/>
      <c r="CC365" s="10"/>
      <c r="CD365" s="10"/>
      <c r="CE365" s="10"/>
      <c r="CF365" s="10"/>
      <c r="CG365" s="10"/>
      <c r="CH365" s="10"/>
      <c r="CI365" s="10"/>
      <c r="CJ365" s="10"/>
      <c r="CK365" s="10"/>
      <c r="CL365" s="10"/>
      <c r="CM365" s="10"/>
      <c r="CN365" s="10"/>
      <c r="CO365" s="10"/>
    </row>
    <row r="366" spans="5:93" x14ac:dyDescent="0.25"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  <c r="AE366" s="10"/>
      <c r="AF366" s="10"/>
      <c r="AG366" s="10"/>
      <c r="AH366" s="10"/>
      <c r="AI366" s="10"/>
      <c r="AJ366" s="10"/>
      <c r="AK366" s="10"/>
      <c r="AL366" s="10"/>
      <c r="AM366" s="10"/>
      <c r="AN366" s="10"/>
      <c r="AO366" s="10"/>
      <c r="AP366" s="10"/>
      <c r="AQ366" s="10"/>
      <c r="AR366" s="10"/>
      <c r="AS366" s="10"/>
      <c r="AT366" s="10"/>
      <c r="AU366" s="10"/>
      <c r="AV366" s="10"/>
      <c r="AW366" s="10"/>
      <c r="AX366" s="10"/>
      <c r="AY366" s="10"/>
      <c r="AZ366" s="10"/>
      <c r="BA366" s="10"/>
      <c r="BB366" s="10"/>
      <c r="BC366" s="10"/>
      <c r="BD366" s="10"/>
      <c r="BE366" s="10"/>
      <c r="BF366" s="10"/>
      <c r="BG366" s="10"/>
      <c r="BH366" s="10"/>
      <c r="BI366" s="10"/>
      <c r="BJ366" s="10"/>
      <c r="BK366" s="10"/>
      <c r="BL366" s="10"/>
      <c r="BM366" s="10"/>
      <c r="BN366" s="10"/>
      <c r="BO366" s="10"/>
      <c r="BP366" s="10"/>
      <c r="BQ366" s="10"/>
      <c r="BR366" s="10"/>
      <c r="BS366" s="10"/>
      <c r="BT366" s="10"/>
      <c r="BU366" s="10"/>
      <c r="BV366" s="10"/>
      <c r="BW366" s="10"/>
      <c r="BX366" s="10"/>
      <c r="BY366" s="10"/>
      <c r="BZ366" s="10"/>
      <c r="CA366" s="10"/>
      <c r="CB366" s="10"/>
      <c r="CC366" s="10"/>
      <c r="CD366" s="10"/>
      <c r="CE366" s="10"/>
      <c r="CF366" s="10"/>
      <c r="CG366" s="10"/>
      <c r="CH366" s="10"/>
      <c r="CI366" s="10"/>
      <c r="CJ366" s="10"/>
      <c r="CK366" s="10"/>
      <c r="CL366" s="10"/>
      <c r="CM366" s="10"/>
      <c r="CN366" s="10"/>
      <c r="CO366" s="10"/>
    </row>
    <row r="367" spans="5:93" x14ac:dyDescent="0.25"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  <c r="AC367" s="10"/>
      <c r="AD367" s="10"/>
      <c r="AE367" s="10"/>
      <c r="AF367" s="10"/>
      <c r="AG367" s="10"/>
      <c r="AH367" s="10"/>
      <c r="AI367" s="10"/>
      <c r="AJ367" s="10"/>
      <c r="AK367" s="10"/>
      <c r="AL367" s="10"/>
      <c r="AM367" s="10"/>
      <c r="AN367" s="10"/>
      <c r="AO367" s="10"/>
      <c r="AP367" s="10"/>
      <c r="AQ367" s="10"/>
      <c r="AR367" s="10"/>
      <c r="AS367" s="10"/>
      <c r="AT367" s="10"/>
      <c r="AU367" s="10"/>
      <c r="AV367" s="10"/>
      <c r="AW367" s="10"/>
      <c r="AX367" s="10"/>
      <c r="AY367" s="10"/>
      <c r="AZ367" s="10"/>
      <c r="BA367" s="10"/>
      <c r="BB367" s="10"/>
      <c r="BC367" s="10"/>
      <c r="BD367" s="10"/>
      <c r="BE367" s="10"/>
      <c r="BF367" s="10"/>
      <c r="BG367" s="10"/>
      <c r="BH367" s="10"/>
      <c r="BI367" s="10"/>
      <c r="BJ367" s="10"/>
      <c r="BK367" s="10"/>
      <c r="BL367" s="10"/>
      <c r="BM367" s="10"/>
      <c r="BN367" s="10"/>
      <c r="BO367" s="10"/>
      <c r="BP367" s="10"/>
      <c r="BQ367" s="10"/>
      <c r="BR367" s="10"/>
      <c r="BS367" s="10"/>
      <c r="BT367" s="10"/>
      <c r="BU367" s="10"/>
      <c r="BV367" s="10"/>
      <c r="BW367" s="10"/>
      <c r="BX367" s="10"/>
      <c r="BY367" s="10"/>
      <c r="BZ367" s="10"/>
      <c r="CA367" s="10"/>
      <c r="CB367" s="10"/>
      <c r="CC367" s="10"/>
      <c r="CD367" s="10"/>
      <c r="CE367" s="10"/>
      <c r="CF367" s="10"/>
      <c r="CG367" s="10"/>
      <c r="CH367" s="10"/>
      <c r="CI367" s="10"/>
      <c r="CJ367" s="10"/>
      <c r="CK367" s="10"/>
      <c r="CL367" s="10"/>
      <c r="CM367" s="10"/>
      <c r="CN367" s="10"/>
      <c r="CO367" s="10"/>
    </row>
    <row r="368" spans="5:93" x14ac:dyDescent="0.25"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  <c r="AC368" s="10"/>
      <c r="AD368" s="10"/>
      <c r="AE368" s="10"/>
      <c r="AF368" s="10"/>
      <c r="AG368" s="10"/>
      <c r="AH368" s="10"/>
      <c r="AI368" s="10"/>
      <c r="AJ368" s="10"/>
      <c r="AK368" s="10"/>
      <c r="AL368" s="10"/>
      <c r="AM368" s="10"/>
      <c r="AN368" s="10"/>
      <c r="AO368" s="10"/>
      <c r="AP368" s="10"/>
      <c r="AQ368" s="10"/>
      <c r="AR368" s="10"/>
      <c r="AS368" s="10"/>
      <c r="AT368" s="10"/>
      <c r="AU368" s="10"/>
      <c r="AV368" s="10"/>
      <c r="AW368" s="10"/>
      <c r="AX368" s="10"/>
      <c r="AY368" s="10"/>
      <c r="AZ368" s="10"/>
      <c r="BA368" s="10"/>
      <c r="BB368" s="10"/>
      <c r="BC368" s="10"/>
      <c r="BD368" s="10"/>
      <c r="BE368" s="10"/>
      <c r="BF368" s="10"/>
      <c r="BG368" s="10"/>
      <c r="BH368" s="10"/>
      <c r="BI368" s="10"/>
      <c r="BJ368" s="10"/>
      <c r="BK368" s="10"/>
      <c r="BL368" s="10"/>
      <c r="BM368" s="10"/>
      <c r="BN368" s="10"/>
      <c r="BO368" s="10"/>
      <c r="BP368" s="10"/>
      <c r="BQ368" s="10"/>
      <c r="BR368" s="10"/>
      <c r="BS368" s="10"/>
      <c r="BT368" s="10"/>
      <c r="BU368" s="10"/>
      <c r="BV368" s="10"/>
      <c r="BW368" s="10"/>
      <c r="BX368" s="10"/>
      <c r="BY368" s="10"/>
      <c r="BZ368" s="10"/>
      <c r="CA368" s="10"/>
      <c r="CB368" s="10"/>
      <c r="CC368" s="10"/>
      <c r="CD368" s="10"/>
      <c r="CE368" s="10"/>
      <c r="CF368" s="10"/>
      <c r="CG368" s="10"/>
      <c r="CH368" s="10"/>
      <c r="CI368" s="10"/>
      <c r="CJ368" s="10"/>
      <c r="CK368" s="10"/>
      <c r="CL368" s="10"/>
      <c r="CM368" s="10"/>
      <c r="CN368" s="10"/>
      <c r="CO368" s="10"/>
    </row>
    <row r="369" spans="5:93" x14ac:dyDescent="0.25"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  <c r="AJ369" s="10"/>
      <c r="AK369" s="10"/>
      <c r="AL369" s="10"/>
      <c r="AM369" s="10"/>
      <c r="AN369" s="10"/>
      <c r="AO369" s="10"/>
      <c r="AP369" s="10"/>
      <c r="AQ369" s="10"/>
      <c r="AR369" s="10"/>
      <c r="AS369" s="10"/>
      <c r="AT369" s="10"/>
      <c r="AU369" s="10"/>
      <c r="AV369" s="10"/>
      <c r="AW369" s="10"/>
      <c r="AX369" s="10"/>
      <c r="AY369" s="10"/>
      <c r="AZ369" s="10"/>
      <c r="BA369" s="10"/>
      <c r="BB369" s="10"/>
      <c r="BC369" s="10"/>
      <c r="BD369" s="10"/>
      <c r="BE369" s="10"/>
      <c r="BF369" s="10"/>
      <c r="BG369" s="10"/>
      <c r="BH369" s="10"/>
      <c r="BI369" s="10"/>
      <c r="BJ369" s="10"/>
      <c r="BK369" s="10"/>
      <c r="BL369" s="10"/>
      <c r="BM369" s="10"/>
      <c r="BN369" s="10"/>
      <c r="BO369" s="10"/>
      <c r="BP369" s="10"/>
      <c r="BQ369" s="10"/>
      <c r="BR369" s="10"/>
      <c r="BS369" s="10"/>
      <c r="BT369" s="10"/>
      <c r="BU369" s="10"/>
      <c r="BV369" s="10"/>
      <c r="BW369" s="10"/>
      <c r="BX369" s="10"/>
      <c r="BY369" s="10"/>
      <c r="BZ369" s="10"/>
      <c r="CA369" s="10"/>
      <c r="CB369" s="10"/>
      <c r="CC369" s="10"/>
      <c r="CD369" s="10"/>
      <c r="CE369" s="10"/>
      <c r="CF369" s="10"/>
      <c r="CG369" s="10"/>
      <c r="CH369" s="10"/>
      <c r="CI369" s="10"/>
      <c r="CJ369" s="10"/>
      <c r="CK369" s="10"/>
      <c r="CL369" s="10"/>
      <c r="CM369" s="10"/>
      <c r="CN369" s="10"/>
      <c r="CO369" s="10"/>
    </row>
    <row r="370" spans="5:93" x14ac:dyDescent="0.25"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  <c r="AJ370" s="10"/>
      <c r="AK370" s="10"/>
      <c r="AL370" s="10"/>
      <c r="AM370" s="10"/>
      <c r="AN370" s="10"/>
      <c r="AO370" s="10"/>
      <c r="AP370" s="10"/>
      <c r="AQ370" s="10"/>
      <c r="AR370" s="10"/>
      <c r="AS370" s="10"/>
      <c r="AT370" s="10"/>
      <c r="AU370" s="10"/>
      <c r="AV370" s="10"/>
      <c r="AW370" s="10"/>
      <c r="AX370" s="10"/>
      <c r="AY370" s="10"/>
      <c r="AZ370" s="10"/>
      <c r="BA370" s="10"/>
      <c r="BB370" s="10"/>
      <c r="BC370" s="10"/>
      <c r="BD370" s="10"/>
      <c r="BE370" s="10"/>
      <c r="BF370" s="10"/>
      <c r="BG370" s="10"/>
      <c r="BH370" s="10"/>
      <c r="BI370" s="10"/>
      <c r="BJ370" s="10"/>
      <c r="BK370" s="10"/>
      <c r="BL370" s="10"/>
      <c r="BM370" s="10"/>
      <c r="BN370" s="10"/>
      <c r="BO370" s="10"/>
      <c r="BP370" s="10"/>
      <c r="BQ370" s="10"/>
      <c r="BR370" s="10"/>
      <c r="BS370" s="10"/>
      <c r="BT370" s="10"/>
      <c r="BU370" s="10"/>
      <c r="BV370" s="10"/>
      <c r="BW370" s="10"/>
      <c r="BX370" s="10"/>
      <c r="BY370" s="10"/>
      <c r="BZ370" s="10"/>
      <c r="CA370" s="10"/>
      <c r="CB370" s="10"/>
      <c r="CC370" s="10"/>
      <c r="CD370" s="10"/>
      <c r="CE370" s="10"/>
      <c r="CF370" s="10"/>
      <c r="CG370" s="10"/>
      <c r="CH370" s="10"/>
      <c r="CI370" s="10"/>
      <c r="CJ370" s="10"/>
      <c r="CK370" s="10"/>
      <c r="CL370" s="10"/>
      <c r="CM370" s="10"/>
      <c r="CN370" s="10"/>
      <c r="CO370" s="10"/>
    </row>
    <row r="371" spans="5:93" x14ac:dyDescent="0.25"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  <c r="AJ371" s="10"/>
      <c r="AK371" s="10"/>
      <c r="AL371" s="10"/>
      <c r="AM371" s="10"/>
      <c r="AN371" s="10"/>
      <c r="AO371" s="10"/>
      <c r="AP371" s="10"/>
      <c r="AQ371" s="10"/>
      <c r="AR371" s="10"/>
      <c r="AS371" s="10"/>
      <c r="AT371" s="10"/>
      <c r="AU371" s="10"/>
      <c r="AV371" s="10"/>
      <c r="AW371" s="10"/>
      <c r="AX371" s="10"/>
      <c r="AY371" s="10"/>
      <c r="AZ371" s="10"/>
      <c r="BA371" s="10"/>
      <c r="BB371" s="10"/>
      <c r="BC371" s="10"/>
      <c r="BD371" s="10"/>
      <c r="BE371" s="10"/>
      <c r="BF371" s="10"/>
      <c r="BG371" s="10"/>
      <c r="BH371" s="10"/>
      <c r="BI371" s="10"/>
      <c r="BJ371" s="10"/>
      <c r="BK371" s="10"/>
      <c r="BL371" s="10"/>
      <c r="BM371" s="10"/>
      <c r="BN371" s="10"/>
      <c r="BO371" s="10"/>
      <c r="BP371" s="10"/>
      <c r="BQ371" s="10"/>
      <c r="BR371" s="10"/>
      <c r="BS371" s="10"/>
      <c r="BT371" s="10"/>
      <c r="BU371" s="10"/>
      <c r="BV371" s="10"/>
      <c r="BW371" s="10"/>
      <c r="BX371" s="10"/>
      <c r="BY371" s="10"/>
      <c r="BZ371" s="10"/>
      <c r="CA371" s="10"/>
      <c r="CB371" s="10"/>
      <c r="CC371" s="10"/>
      <c r="CD371" s="10"/>
      <c r="CE371" s="10"/>
      <c r="CF371" s="10"/>
      <c r="CG371" s="10"/>
      <c r="CH371" s="10"/>
      <c r="CI371" s="10"/>
      <c r="CJ371" s="10"/>
      <c r="CK371" s="10"/>
      <c r="CL371" s="10"/>
      <c r="CM371" s="10"/>
      <c r="CN371" s="10"/>
      <c r="CO371" s="10"/>
    </row>
    <row r="372" spans="5:93" x14ac:dyDescent="0.25"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  <c r="AJ372" s="10"/>
      <c r="AK372" s="10"/>
      <c r="AL372" s="10"/>
      <c r="AM372" s="10"/>
      <c r="AN372" s="10"/>
      <c r="AO372" s="10"/>
      <c r="AP372" s="10"/>
      <c r="AQ372" s="10"/>
      <c r="AR372" s="10"/>
      <c r="AS372" s="10"/>
      <c r="AT372" s="10"/>
      <c r="AU372" s="10"/>
      <c r="AV372" s="10"/>
      <c r="AW372" s="10"/>
      <c r="AX372" s="10"/>
      <c r="AY372" s="10"/>
      <c r="AZ372" s="10"/>
      <c r="BA372" s="10"/>
      <c r="BB372" s="10"/>
      <c r="BC372" s="10"/>
      <c r="BD372" s="10"/>
      <c r="BE372" s="10"/>
      <c r="BF372" s="10"/>
      <c r="BG372" s="10"/>
      <c r="BH372" s="10"/>
      <c r="BI372" s="10"/>
      <c r="BJ372" s="10"/>
      <c r="BK372" s="10"/>
      <c r="BL372" s="10"/>
      <c r="BM372" s="10"/>
      <c r="BN372" s="10"/>
      <c r="BO372" s="10"/>
      <c r="BP372" s="10"/>
      <c r="BQ372" s="10"/>
      <c r="BR372" s="10"/>
      <c r="BS372" s="10"/>
      <c r="BT372" s="10"/>
      <c r="BU372" s="10"/>
      <c r="BV372" s="10"/>
      <c r="BW372" s="10"/>
      <c r="BX372" s="10"/>
      <c r="BY372" s="10"/>
      <c r="BZ372" s="10"/>
      <c r="CA372" s="10"/>
      <c r="CB372" s="10"/>
      <c r="CC372" s="10"/>
      <c r="CD372" s="10"/>
      <c r="CE372" s="10"/>
      <c r="CF372" s="10"/>
      <c r="CG372" s="10"/>
      <c r="CH372" s="10"/>
      <c r="CI372" s="10"/>
      <c r="CJ372" s="10"/>
      <c r="CK372" s="10"/>
      <c r="CL372" s="10"/>
      <c r="CM372" s="10"/>
      <c r="CN372" s="10"/>
      <c r="CO372" s="10"/>
    </row>
    <row r="373" spans="5:93" x14ac:dyDescent="0.25"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  <c r="AJ373" s="10"/>
      <c r="AK373" s="10"/>
      <c r="AL373" s="10"/>
      <c r="AM373" s="10"/>
      <c r="AN373" s="10"/>
      <c r="AO373" s="10"/>
      <c r="AP373" s="10"/>
      <c r="AQ373" s="10"/>
      <c r="AR373" s="10"/>
      <c r="AS373" s="10"/>
      <c r="AT373" s="10"/>
      <c r="AU373" s="10"/>
      <c r="AV373" s="10"/>
      <c r="AW373" s="10"/>
      <c r="AX373" s="10"/>
      <c r="AY373" s="10"/>
      <c r="AZ373" s="10"/>
      <c r="BA373" s="10"/>
      <c r="BB373" s="10"/>
      <c r="BC373" s="10"/>
      <c r="BD373" s="10"/>
      <c r="BE373" s="10"/>
      <c r="BF373" s="10"/>
      <c r="BG373" s="10"/>
      <c r="BH373" s="10"/>
      <c r="BI373" s="10"/>
      <c r="BJ373" s="10"/>
      <c r="BK373" s="10"/>
      <c r="BL373" s="10"/>
      <c r="BM373" s="10"/>
      <c r="BN373" s="10"/>
      <c r="BO373" s="10"/>
      <c r="BP373" s="10"/>
      <c r="BQ373" s="10"/>
      <c r="BR373" s="10"/>
      <c r="BS373" s="10"/>
      <c r="BT373" s="10"/>
      <c r="BU373" s="10"/>
      <c r="BV373" s="10"/>
      <c r="BW373" s="10"/>
      <c r="BX373" s="10"/>
      <c r="BY373" s="10"/>
      <c r="BZ373" s="10"/>
      <c r="CA373" s="10"/>
      <c r="CB373" s="10"/>
      <c r="CC373" s="10"/>
      <c r="CD373" s="10"/>
      <c r="CE373" s="10"/>
      <c r="CF373" s="10"/>
      <c r="CG373" s="10"/>
      <c r="CH373" s="10"/>
      <c r="CI373" s="10"/>
      <c r="CJ373" s="10"/>
      <c r="CK373" s="10"/>
      <c r="CL373" s="10"/>
      <c r="CM373" s="10"/>
      <c r="CN373" s="10"/>
      <c r="CO373" s="10"/>
    </row>
    <row r="374" spans="5:93" x14ac:dyDescent="0.25"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  <c r="AJ374" s="10"/>
      <c r="AK374" s="10"/>
      <c r="AL374" s="10"/>
      <c r="AM374" s="10"/>
      <c r="AN374" s="10"/>
      <c r="AO374" s="10"/>
      <c r="AP374" s="10"/>
      <c r="AQ374" s="10"/>
      <c r="AR374" s="10"/>
      <c r="AS374" s="10"/>
      <c r="AT374" s="10"/>
      <c r="AU374" s="10"/>
      <c r="AV374" s="10"/>
      <c r="AW374" s="10"/>
      <c r="AX374" s="10"/>
      <c r="AY374" s="10"/>
      <c r="AZ374" s="10"/>
      <c r="BA374" s="10"/>
      <c r="BB374" s="10"/>
      <c r="BC374" s="10"/>
      <c r="BD374" s="10"/>
      <c r="BE374" s="10"/>
      <c r="BF374" s="10"/>
      <c r="BG374" s="10"/>
      <c r="BH374" s="10"/>
      <c r="BI374" s="10"/>
      <c r="BJ374" s="10"/>
      <c r="BK374" s="10"/>
      <c r="BL374" s="10"/>
      <c r="BM374" s="10"/>
      <c r="BN374" s="10"/>
      <c r="BO374" s="10"/>
      <c r="BP374" s="10"/>
      <c r="BQ374" s="10"/>
      <c r="BR374" s="10"/>
      <c r="BS374" s="10"/>
      <c r="BT374" s="10"/>
      <c r="BU374" s="10"/>
      <c r="BV374" s="10"/>
      <c r="BW374" s="10"/>
      <c r="BX374" s="10"/>
      <c r="BY374" s="10"/>
      <c r="BZ374" s="10"/>
      <c r="CA374" s="10"/>
      <c r="CB374" s="10"/>
      <c r="CC374" s="10"/>
      <c r="CD374" s="10"/>
      <c r="CE374" s="10"/>
      <c r="CF374" s="10"/>
      <c r="CG374" s="10"/>
      <c r="CH374" s="10"/>
      <c r="CI374" s="10"/>
      <c r="CJ374" s="10"/>
      <c r="CK374" s="10"/>
      <c r="CL374" s="10"/>
      <c r="CM374" s="10"/>
      <c r="CN374" s="10"/>
      <c r="CO374" s="10"/>
    </row>
    <row r="375" spans="5:93" x14ac:dyDescent="0.25"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  <c r="AJ375" s="10"/>
      <c r="AK375" s="10"/>
      <c r="AL375" s="10"/>
      <c r="AM375" s="10"/>
      <c r="AN375" s="10"/>
      <c r="AO375" s="10"/>
      <c r="AP375" s="10"/>
      <c r="AQ375" s="10"/>
      <c r="AR375" s="10"/>
      <c r="AS375" s="10"/>
      <c r="AT375" s="10"/>
      <c r="AU375" s="10"/>
      <c r="AV375" s="10"/>
      <c r="AW375" s="10"/>
      <c r="AX375" s="10"/>
      <c r="AY375" s="10"/>
      <c r="AZ375" s="10"/>
      <c r="BA375" s="10"/>
      <c r="BB375" s="10"/>
      <c r="BC375" s="10"/>
      <c r="BD375" s="10"/>
      <c r="BE375" s="10"/>
      <c r="BF375" s="10"/>
      <c r="BG375" s="10"/>
      <c r="BH375" s="10"/>
      <c r="BI375" s="10"/>
      <c r="BJ375" s="10"/>
      <c r="BK375" s="10"/>
      <c r="BL375" s="10"/>
      <c r="BM375" s="10"/>
      <c r="BN375" s="10"/>
      <c r="BO375" s="10"/>
      <c r="BP375" s="10"/>
      <c r="BQ375" s="10"/>
      <c r="BR375" s="10"/>
      <c r="BS375" s="10"/>
      <c r="BT375" s="10"/>
      <c r="BU375" s="10"/>
      <c r="BV375" s="10"/>
      <c r="BW375" s="10"/>
      <c r="BX375" s="10"/>
      <c r="BY375" s="10"/>
      <c r="BZ375" s="10"/>
      <c r="CA375" s="10"/>
      <c r="CB375" s="10"/>
      <c r="CC375" s="10"/>
      <c r="CD375" s="10"/>
      <c r="CE375" s="10"/>
      <c r="CF375" s="10"/>
      <c r="CG375" s="10"/>
      <c r="CH375" s="10"/>
      <c r="CI375" s="10"/>
      <c r="CJ375" s="10"/>
      <c r="CK375" s="10"/>
      <c r="CL375" s="10"/>
      <c r="CM375" s="10"/>
      <c r="CN375" s="10"/>
      <c r="CO375" s="10"/>
    </row>
    <row r="376" spans="5:93" x14ac:dyDescent="0.25"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  <c r="AJ376" s="10"/>
      <c r="AK376" s="10"/>
      <c r="AL376" s="10"/>
      <c r="AM376" s="10"/>
      <c r="AN376" s="10"/>
      <c r="AO376" s="10"/>
      <c r="AP376" s="10"/>
      <c r="AQ376" s="10"/>
      <c r="AR376" s="10"/>
      <c r="AS376" s="10"/>
      <c r="AT376" s="10"/>
      <c r="AU376" s="10"/>
      <c r="AV376" s="10"/>
      <c r="AW376" s="10"/>
      <c r="AX376" s="10"/>
      <c r="AY376" s="10"/>
      <c r="AZ376" s="10"/>
      <c r="BA376" s="10"/>
      <c r="BB376" s="10"/>
      <c r="BC376" s="10"/>
      <c r="BD376" s="10"/>
      <c r="BE376" s="10"/>
      <c r="BF376" s="10"/>
      <c r="BG376" s="10"/>
      <c r="BH376" s="10"/>
      <c r="BI376" s="10"/>
      <c r="BJ376" s="10"/>
      <c r="BK376" s="10"/>
      <c r="BL376" s="10"/>
      <c r="BM376" s="10"/>
      <c r="BN376" s="10"/>
      <c r="BO376" s="10"/>
      <c r="BP376" s="10"/>
      <c r="BQ376" s="10"/>
      <c r="BR376" s="10"/>
      <c r="BS376" s="10"/>
      <c r="BT376" s="10"/>
      <c r="BU376" s="10"/>
      <c r="BV376" s="10"/>
      <c r="BW376" s="10"/>
      <c r="BX376" s="10"/>
      <c r="BY376" s="10"/>
      <c r="BZ376" s="10"/>
      <c r="CA376" s="10"/>
      <c r="CB376" s="10"/>
      <c r="CC376" s="10"/>
      <c r="CD376" s="10"/>
      <c r="CE376" s="10"/>
      <c r="CF376" s="10"/>
      <c r="CG376" s="10"/>
      <c r="CH376" s="10"/>
      <c r="CI376" s="10"/>
      <c r="CJ376" s="10"/>
      <c r="CK376" s="10"/>
      <c r="CL376" s="10"/>
      <c r="CM376" s="10"/>
      <c r="CN376" s="10"/>
      <c r="CO376" s="10"/>
    </row>
    <row r="377" spans="5:93" x14ac:dyDescent="0.25"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  <c r="AJ377" s="10"/>
      <c r="AK377" s="10"/>
      <c r="AL377" s="10"/>
      <c r="AM377" s="10"/>
      <c r="AN377" s="10"/>
      <c r="AO377" s="10"/>
      <c r="AP377" s="10"/>
      <c r="AQ377" s="10"/>
      <c r="AR377" s="10"/>
      <c r="AS377" s="10"/>
      <c r="AT377" s="10"/>
      <c r="AU377" s="10"/>
      <c r="AV377" s="10"/>
      <c r="AW377" s="10"/>
      <c r="AX377" s="10"/>
      <c r="AY377" s="10"/>
      <c r="AZ377" s="10"/>
      <c r="BA377" s="10"/>
      <c r="BB377" s="10"/>
      <c r="BC377" s="10"/>
      <c r="BD377" s="10"/>
      <c r="BE377" s="10"/>
      <c r="BF377" s="10"/>
      <c r="BG377" s="10"/>
      <c r="BH377" s="10"/>
      <c r="BI377" s="10"/>
      <c r="BJ377" s="10"/>
      <c r="BK377" s="10"/>
      <c r="BL377" s="10"/>
      <c r="BM377" s="10"/>
      <c r="BN377" s="10"/>
      <c r="BO377" s="10"/>
      <c r="BP377" s="10"/>
      <c r="BQ377" s="10"/>
      <c r="BR377" s="10"/>
      <c r="BS377" s="10"/>
      <c r="BT377" s="10"/>
      <c r="BU377" s="10"/>
      <c r="BV377" s="10"/>
      <c r="BW377" s="10"/>
      <c r="BX377" s="10"/>
      <c r="BY377" s="10"/>
      <c r="BZ377" s="10"/>
      <c r="CA377" s="10"/>
      <c r="CB377" s="10"/>
      <c r="CC377" s="10"/>
      <c r="CD377" s="10"/>
      <c r="CE377" s="10"/>
      <c r="CF377" s="10"/>
      <c r="CG377" s="10"/>
      <c r="CH377" s="10"/>
      <c r="CI377" s="10"/>
      <c r="CJ377" s="10"/>
      <c r="CK377" s="10"/>
      <c r="CL377" s="10"/>
      <c r="CM377" s="10"/>
      <c r="CN377" s="10"/>
      <c r="CO377" s="10"/>
    </row>
    <row r="378" spans="5:93" x14ac:dyDescent="0.25"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  <c r="AJ378" s="10"/>
      <c r="AK378" s="10"/>
      <c r="AL378" s="10"/>
      <c r="AM378" s="10"/>
      <c r="AN378" s="10"/>
      <c r="AO378" s="10"/>
      <c r="AP378" s="10"/>
      <c r="AQ378" s="10"/>
      <c r="AR378" s="10"/>
      <c r="AS378" s="10"/>
      <c r="AT378" s="10"/>
      <c r="AU378" s="10"/>
      <c r="AV378" s="10"/>
      <c r="AW378" s="10"/>
      <c r="AX378" s="10"/>
      <c r="AY378" s="10"/>
      <c r="AZ378" s="10"/>
      <c r="BA378" s="10"/>
      <c r="BB378" s="10"/>
      <c r="BC378" s="10"/>
      <c r="BD378" s="10"/>
      <c r="BE378" s="10"/>
      <c r="BF378" s="10"/>
      <c r="BG378" s="10"/>
      <c r="BH378" s="10"/>
      <c r="BI378" s="10"/>
      <c r="BJ378" s="10"/>
      <c r="BK378" s="10"/>
      <c r="BL378" s="10"/>
      <c r="BM378" s="10"/>
      <c r="BN378" s="10"/>
      <c r="BO378" s="10"/>
      <c r="BP378" s="10"/>
      <c r="BQ378" s="10"/>
      <c r="BR378" s="10"/>
      <c r="BS378" s="10"/>
      <c r="BT378" s="10"/>
      <c r="BU378" s="10"/>
      <c r="BV378" s="10"/>
      <c r="BW378" s="10"/>
      <c r="BX378" s="10"/>
      <c r="BY378" s="10"/>
      <c r="BZ378" s="10"/>
      <c r="CA378" s="10"/>
      <c r="CB378" s="10"/>
      <c r="CC378" s="10"/>
      <c r="CD378" s="10"/>
      <c r="CE378" s="10"/>
      <c r="CF378" s="10"/>
      <c r="CG378" s="10"/>
      <c r="CH378" s="10"/>
      <c r="CI378" s="10"/>
      <c r="CJ378" s="10"/>
      <c r="CK378" s="10"/>
      <c r="CL378" s="10"/>
      <c r="CM378" s="10"/>
      <c r="CN378" s="10"/>
      <c r="CO378" s="10"/>
    </row>
    <row r="379" spans="5:93" x14ac:dyDescent="0.25"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  <c r="AJ379" s="10"/>
      <c r="AK379" s="10"/>
      <c r="AL379" s="10"/>
      <c r="AM379" s="10"/>
      <c r="AN379" s="10"/>
      <c r="AO379" s="10"/>
      <c r="AP379" s="10"/>
      <c r="AQ379" s="10"/>
      <c r="AR379" s="10"/>
      <c r="AS379" s="10"/>
      <c r="AT379" s="10"/>
      <c r="AU379" s="10"/>
      <c r="AV379" s="10"/>
      <c r="AW379" s="10"/>
      <c r="AX379" s="10"/>
      <c r="AY379" s="10"/>
      <c r="AZ379" s="10"/>
      <c r="BA379" s="10"/>
      <c r="BB379" s="10"/>
      <c r="BC379" s="10"/>
      <c r="BD379" s="10"/>
      <c r="BE379" s="10"/>
      <c r="BF379" s="10"/>
      <c r="BG379" s="10"/>
      <c r="BH379" s="10"/>
      <c r="BI379" s="10"/>
      <c r="BJ379" s="10"/>
      <c r="BK379" s="10"/>
      <c r="BL379" s="10"/>
      <c r="BM379" s="10"/>
      <c r="BN379" s="10"/>
      <c r="BO379" s="10"/>
      <c r="BP379" s="10"/>
      <c r="BQ379" s="10"/>
      <c r="BR379" s="10"/>
      <c r="BS379" s="10"/>
      <c r="BT379" s="10"/>
      <c r="BU379" s="10"/>
      <c r="BV379" s="10"/>
      <c r="BW379" s="10"/>
      <c r="BX379" s="10"/>
      <c r="BY379" s="10"/>
      <c r="BZ379" s="10"/>
      <c r="CA379" s="10"/>
      <c r="CB379" s="10"/>
      <c r="CC379" s="10"/>
      <c r="CD379" s="10"/>
      <c r="CE379" s="10"/>
      <c r="CF379" s="10"/>
      <c r="CG379" s="10"/>
      <c r="CH379" s="10"/>
      <c r="CI379" s="10"/>
      <c r="CJ379" s="10"/>
      <c r="CK379" s="10"/>
      <c r="CL379" s="10"/>
      <c r="CM379" s="10"/>
      <c r="CN379" s="10"/>
      <c r="CO379" s="10"/>
    </row>
    <row r="380" spans="5:93" x14ac:dyDescent="0.25"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  <c r="AJ380" s="10"/>
      <c r="AK380" s="10"/>
      <c r="AL380" s="10"/>
      <c r="AM380" s="10"/>
      <c r="AN380" s="10"/>
      <c r="AO380" s="10"/>
      <c r="AP380" s="10"/>
      <c r="AQ380" s="10"/>
      <c r="AR380" s="10"/>
      <c r="AS380" s="10"/>
      <c r="AT380" s="10"/>
      <c r="AU380" s="10"/>
      <c r="AV380" s="10"/>
      <c r="AW380" s="10"/>
      <c r="AX380" s="10"/>
      <c r="AY380" s="10"/>
      <c r="AZ380" s="10"/>
      <c r="BA380" s="10"/>
      <c r="BB380" s="10"/>
      <c r="BC380" s="10"/>
      <c r="BD380" s="10"/>
      <c r="BE380" s="10"/>
      <c r="BF380" s="10"/>
      <c r="BG380" s="10"/>
      <c r="BH380" s="10"/>
      <c r="BI380" s="10"/>
      <c r="BJ380" s="10"/>
      <c r="BK380" s="10"/>
      <c r="BL380" s="10"/>
      <c r="BM380" s="10"/>
      <c r="BN380" s="10"/>
      <c r="BO380" s="10"/>
      <c r="BP380" s="10"/>
      <c r="BQ380" s="10"/>
      <c r="BR380" s="10"/>
      <c r="BS380" s="10"/>
      <c r="BT380" s="10"/>
      <c r="BU380" s="10"/>
      <c r="BV380" s="10"/>
      <c r="BW380" s="10"/>
      <c r="BX380" s="10"/>
      <c r="BY380" s="10"/>
      <c r="BZ380" s="10"/>
      <c r="CA380" s="10"/>
      <c r="CB380" s="10"/>
      <c r="CC380" s="10"/>
      <c r="CD380" s="10"/>
      <c r="CE380" s="10"/>
      <c r="CF380" s="10"/>
      <c r="CG380" s="10"/>
      <c r="CH380" s="10"/>
      <c r="CI380" s="10"/>
      <c r="CJ380" s="10"/>
      <c r="CK380" s="10"/>
      <c r="CL380" s="10"/>
      <c r="CM380" s="10"/>
      <c r="CN380" s="10"/>
      <c r="CO380" s="10"/>
    </row>
    <row r="382" spans="5:93" x14ac:dyDescent="0.25">
      <c r="BM382" s="5" t="b">
        <f>BM380=BM16</f>
        <v>1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D6B53-5237-4DA4-BA49-F0BF4059D230}">
  <sheetPr>
    <tabColor theme="4" tint="0.59999389629810485"/>
  </sheetPr>
  <dimension ref="B2:CO382"/>
  <sheetViews>
    <sheetView showGridLines="0" zoomScale="85" zoomScaleNormal="85" workbookViewId="0">
      <selection activeCell="B2" sqref="B2"/>
    </sheetView>
  </sheetViews>
  <sheetFormatPr defaultColWidth="9.109375" defaultRowHeight="13.2" x14ac:dyDescent="0.25"/>
  <cols>
    <col min="1" max="1" width="9.109375" style="5"/>
    <col min="2" max="2" width="19.6640625" style="5" customWidth="1"/>
    <col min="3" max="4" width="10.6640625" style="5" customWidth="1"/>
    <col min="5" max="5" width="11.44140625" style="5" bestFit="1" customWidth="1"/>
    <col min="6" max="6" width="12.88671875" style="5" bestFit="1" customWidth="1"/>
    <col min="7" max="7" width="14" style="5" bestFit="1" customWidth="1"/>
    <col min="8" max="8" width="13.88671875" style="5" bestFit="1" customWidth="1"/>
    <col min="9" max="9" width="11.5546875" style="5" customWidth="1"/>
    <col min="10" max="11" width="9.5546875" style="5" customWidth="1"/>
    <col min="12" max="65" width="8.88671875" style="5" customWidth="1"/>
    <col min="66" max="16384" width="9.109375" style="5"/>
  </cols>
  <sheetData>
    <row r="2" spans="2:93" x14ac:dyDescent="0.25">
      <c r="B2" s="4" t="s">
        <v>39</v>
      </c>
    </row>
    <row r="3" spans="2:93" ht="14.25" customHeight="1" x14ac:dyDescent="0.25">
      <c r="E3" s="17" t="str">
        <f>"Crank-Nicolson with Barrier = "&amp;C8</f>
        <v>Crank-Nicolson with Barrier = 200</v>
      </c>
    </row>
    <row r="4" spans="2:93" ht="13.8" thickBot="1" x14ac:dyDescent="0.3">
      <c r="B4" s="6" t="s">
        <v>7</v>
      </c>
      <c r="C4" s="7"/>
      <c r="D4" s="7"/>
      <c r="E4" s="19" t="s">
        <v>27</v>
      </c>
      <c r="F4" s="19" t="s">
        <v>28</v>
      </c>
      <c r="G4" s="19" t="s">
        <v>29</v>
      </c>
      <c r="H4" s="19" t="s">
        <v>30</v>
      </c>
      <c r="I4" s="19" t="s">
        <v>48</v>
      </c>
      <c r="J4" s="19" t="s">
        <v>32</v>
      </c>
      <c r="K4" s="19" t="s">
        <v>49</v>
      </c>
    </row>
    <row r="5" spans="2:93" x14ac:dyDescent="0.25">
      <c r="B5" s="8" t="s">
        <v>8</v>
      </c>
      <c r="C5" s="13">
        <v>1</v>
      </c>
      <c r="D5" s="13"/>
      <c r="E5" s="20">
        <v>1</v>
      </c>
      <c r="F5" s="20">
        <v>100</v>
      </c>
      <c r="G5" s="20">
        <v>100</v>
      </c>
      <c r="H5" s="21">
        <v>10.591845703967572</v>
      </c>
      <c r="I5" s="26">
        <f t="shared" ref="I5:I11" si="0">+$C$33</f>
        <v>10.636945583100102</v>
      </c>
      <c r="J5" s="22">
        <f t="shared" ref="J5:J11" si="1">+I5-H5</f>
        <v>4.5099879132530774E-2</v>
      </c>
      <c r="K5" s="27" t="s">
        <v>50</v>
      </c>
    </row>
    <row r="6" spans="2:93" x14ac:dyDescent="0.25">
      <c r="B6" s="8" t="s">
        <v>9</v>
      </c>
      <c r="C6" s="13">
        <v>100</v>
      </c>
      <c r="D6" s="13"/>
      <c r="E6" s="20">
        <f t="shared" ref="E6:E11" si="2">+E5+1</f>
        <v>2</v>
      </c>
      <c r="F6" s="20">
        <f t="shared" ref="F6:G11" si="3">+F5*2</f>
        <v>200</v>
      </c>
      <c r="G6" s="20">
        <f t="shared" si="3"/>
        <v>200</v>
      </c>
      <c r="H6" s="21">
        <v>10.612373332672655</v>
      </c>
      <c r="I6" s="26">
        <f t="shared" si="0"/>
        <v>10.636945583100102</v>
      </c>
      <c r="J6" s="22">
        <f t="shared" si="1"/>
        <v>2.4572250427446818E-2</v>
      </c>
      <c r="K6" s="22">
        <f>J6/J5</f>
        <v>0.54484071576419657</v>
      </c>
    </row>
    <row r="7" spans="2:93" x14ac:dyDescent="0.25">
      <c r="B7" s="8" t="s">
        <v>10</v>
      </c>
      <c r="C7" s="13">
        <v>1</v>
      </c>
      <c r="D7" s="13"/>
      <c r="E7" s="20">
        <f t="shared" si="2"/>
        <v>3</v>
      </c>
      <c r="F7" s="20">
        <f t="shared" si="3"/>
        <v>400</v>
      </c>
      <c r="G7" s="20">
        <f t="shared" si="3"/>
        <v>400</v>
      </c>
      <c r="H7" s="21">
        <v>10.618843238311802</v>
      </c>
      <c r="I7" s="26">
        <f t="shared" si="0"/>
        <v>10.636945583100102</v>
      </c>
      <c r="J7" s="22">
        <f t="shared" si="1"/>
        <v>1.8102344788299973E-2</v>
      </c>
      <c r="K7" s="22">
        <f t="shared" ref="K7:K11" si="4">J7/J6</f>
        <v>0.73669869358322748</v>
      </c>
    </row>
    <row r="8" spans="2:93" x14ac:dyDescent="0.25">
      <c r="B8" s="8" t="s">
        <v>11</v>
      </c>
      <c r="C8" s="13">
        <v>200</v>
      </c>
      <c r="D8" s="13"/>
      <c r="E8" s="20">
        <f t="shared" si="2"/>
        <v>4</v>
      </c>
      <c r="F8" s="20">
        <f t="shared" si="3"/>
        <v>800</v>
      </c>
      <c r="G8" s="20">
        <f t="shared" si="3"/>
        <v>800</v>
      </c>
      <c r="H8" s="21">
        <v>10.632691521395172</v>
      </c>
      <c r="I8" s="26">
        <f t="shared" si="0"/>
        <v>10.636945583100102</v>
      </c>
      <c r="J8" s="22">
        <f t="shared" si="1"/>
        <v>4.2540617049304785E-3</v>
      </c>
      <c r="K8" s="22">
        <f t="shared" si="4"/>
        <v>0.23500058996114093</v>
      </c>
    </row>
    <row r="9" spans="2:93" x14ac:dyDescent="0.25">
      <c r="B9" s="8" t="s">
        <v>12</v>
      </c>
      <c r="C9" s="13" t="s">
        <v>13</v>
      </c>
      <c r="D9" s="13"/>
      <c r="E9" s="20">
        <f t="shared" si="2"/>
        <v>5</v>
      </c>
      <c r="F9" s="20">
        <f t="shared" si="3"/>
        <v>1600</v>
      </c>
      <c r="G9" s="20">
        <f t="shared" si="3"/>
        <v>1600</v>
      </c>
      <c r="H9" s="21">
        <v>10.634129788073141</v>
      </c>
      <c r="I9" s="26">
        <f t="shared" si="0"/>
        <v>10.636945583100102</v>
      </c>
      <c r="J9" s="22">
        <f t="shared" si="1"/>
        <v>2.8157950269616094E-3</v>
      </c>
      <c r="K9" s="22">
        <f t="shared" si="4"/>
        <v>0.66190742454395735</v>
      </c>
    </row>
    <row r="10" spans="2:93" x14ac:dyDescent="0.25">
      <c r="B10" s="8" t="s">
        <v>14</v>
      </c>
      <c r="C10" s="13">
        <v>2</v>
      </c>
      <c r="D10" s="13"/>
      <c r="E10" s="20">
        <f t="shared" si="2"/>
        <v>6</v>
      </c>
      <c r="F10" s="20">
        <f t="shared" si="3"/>
        <v>3200</v>
      </c>
      <c r="G10" s="20">
        <f t="shared" si="3"/>
        <v>3200</v>
      </c>
      <c r="H10" s="21">
        <v>10.634817399817583</v>
      </c>
      <c r="I10" s="26">
        <f t="shared" si="0"/>
        <v>10.636945583100102</v>
      </c>
      <c r="J10" s="22">
        <f t="shared" si="1"/>
        <v>2.1281832825188474E-3</v>
      </c>
      <c r="K10" s="22">
        <f t="shared" si="4"/>
        <v>0.7558019181585347</v>
      </c>
    </row>
    <row r="11" spans="2:93" x14ac:dyDescent="0.25">
      <c r="B11" s="8"/>
      <c r="C11" s="7"/>
      <c r="D11" s="7"/>
      <c r="E11" s="20">
        <f t="shared" si="2"/>
        <v>7</v>
      </c>
      <c r="F11" s="20">
        <f t="shared" si="3"/>
        <v>6400</v>
      </c>
      <c r="G11" s="20">
        <f t="shared" si="3"/>
        <v>6400</v>
      </c>
      <c r="H11" s="21">
        <v>10.634472937303901</v>
      </c>
      <c r="I11" s="26">
        <f t="shared" si="0"/>
        <v>10.636945583100102</v>
      </c>
      <c r="J11" s="22">
        <f t="shared" si="1"/>
        <v>2.4726457962014337E-3</v>
      </c>
      <c r="K11" s="22">
        <f t="shared" si="4"/>
        <v>1.1618575413649954</v>
      </c>
    </row>
    <row r="12" spans="2:93" x14ac:dyDescent="0.25">
      <c r="B12" s="6" t="s">
        <v>15</v>
      </c>
      <c r="C12" s="7"/>
      <c r="D12" s="7"/>
      <c r="E12" s="20"/>
      <c r="F12" s="20"/>
      <c r="G12" s="20"/>
      <c r="H12" s="20"/>
      <c r="I12" s="20"/>
      <c r="J12" s="20"/>
      <c r="K12" s="22"/>
    </row>
    <row r="13" spans="2:93" x14ac:dyDescent="0.25">
      <c r="B13" s="8" t="s">
        <v>16</v>
      </c>
      <c r="C13" s="13">
        <v>100</v>
      </c>
      <c r="D13" s="13"/>
      <c r="E13" s="20"/>
      <c r="F13" s="20"/>
      <c r="G13" s="20"/>
      <c r="H13" s="20"/>
      <c r="I13" s="20"/>
      <c r="J13" s="20"/>
      <c r="K13" s="22"/>
    </row>
    <row r="14" spans="2:93" x14ac:dyDescent="0.25">
      <c r="B14" s="8" t="s">
        <v>17</v>
      </c>
      <c r="C14" s="7" t="str">
        <f>+Market!E5</f>
        <v>USD¤1</v>
      </c>
      <c r="D14" s="7"/>
      <c r="E14" s="20"/>
      <c r="F14" s="20"/>
      <c r="G14" s="20"/>
      <c r="H14" s="20"/>
      <c r="I14" s="20"/>
      <c r="J14" s="20"/>
      <c r="K14" s="20"/>
    </row>
    <row r="15" spans="2:93" ht="14.4" x14ac:dyDescent="0.3">
      <c r="B15" s="8" t="s">
        <v>18</v>
      </c>
      <c r="C15" s="14">
        <v>0.02</v>
      </c>
      <c r="D15" s="14"/>
      <c r="E15" s="23" t="str">
        <f>"Fully implicit with Barrier = "&amp;C8</f>
        <v>Fully implicit with Barrier = 200</v>
      </c>
      <c r="F15" s="20"/>
      <c r="G15" s="20"/>
      <c r="H15" s="20"/>
      <c r="I15" s="20"/>
      <c r="J15" s="20"/>
      <c r="K15" s="20"/>
    </row>
    <row r="16" spans="2:93" ht="15" thickBot="1" x14ac:dyDescent="0.35">
      <c r="B16" s="8" t="s">
        <v>19</v>
      </c>
      <c r="C16" s="14">
        <v>0.25</v>
      </c>
      <c r="D16" s="14"/>
      <c r="E16" s="19" t="s">
        <v>27</v>
      </c>
      <c r="F16" s="19" t="s">
        <v>28</v>
      </c>
      <c r="G16" s="19" t="s">
        <v>29</v>
      </c>
      <c r="H16" s="19" t="s">
        <v>30</v>
      </c>
      <c r="I16" s="19" t="s">
        <v>31</v>
      </c>
      <c r="J16" s="19" t="s">
        <v>32</v>
      </c>
      <c r="K16" s="19" t="s">
        <v>49</v>
      </c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  <c r="BG16" s="10"/>
      <c r="BH16" s="10"/>
      <c r="BI16" s="10"/>
      <c r="BJ16" s="10"/>
      <c r="BK16" s="10"/>
      <c r="BL16" s="10"/>
      <c r="BM16" s="10"/>
      <c r="BN16" s="10"/>
      <c r="BO16" s="10"/>
      <c r="BP16" s="10"/>
      <c r="BQ16" s="10"/>
      <c r="BR16" s="10"/>
      <c r="BS16" s="10"/>
      <c r="BT16" s="10"/>
      <c r="BU16" s="10"/>
      <c r="BV16" s="10"/>
      <c r="BW16" s="10"/>
      <c r="BX16" s="10"/>
      <c r="BY16" s="10"/>
      <c r="BZ16" s="10"/>
      <c r="CA16" s="10"/>
      <c r="CB16" s="10"/>
      <c r="CC16" s="10"/>
      <c r="CD16" s="10"/>
      <c r="CE16" s="10"/>
      <c r="CF16" s="10"/>
      <c r="CG16" s="10"/>
      <c r="CH16" s="10"/>
      <c r="CI16" s="10"/>
      <c r="CJ16" s="10"/>
      <c r="CK16" s="10"/>
      <c r="CL16" s="10"/>
      <c r="CM16" s="10"/>
      <c r="CN16" s="10"/>
      <c r="CO16" s="10"/>
    </row>
    <row r="17" spans="2:93" ht="14.4" x14ac:dyDescent="0.3">
      <c r="B17" s="8" t="s">
        <v>26</v>
      </c>
      <c r="C17" s="15">
        <f>+Market!C8</f>
        <v>0.05</v>
      </c>
      <c r="D17" s="15"/>
      <c r="E17" s="20">
        <v>1</v>
      </c>
      <c r="F17" s="20">
        <v>100</v>
      </c>
      <c r="G17" s="20">
        <v>100</v>
      </c>
      <c r="H17" s="21">
        <v>10.589297920248633</v>
      </c>
      <c r="I17" s="26">
        <f t="shared" ref="I17:I23" si="5">+$C$33</f>
        <v>10.636945583100102</v>
      </c>
      <c r="J17" s="22">
        <f t="shared" ref="J17:J22" si="6">+I17-H17</f>
        <v>4.7647662851469264E-2</v>
      </c>
      <c r="K17" s="27" t="s">
        <v>50</v>
      </c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  <c r="BC17" s="10"/>
      <c r="BD17" s="10"/>
      <c r="BE17" s="10"/>
      <c r="BF17" s="10"/>
      <c r="BG17" s="10"/>
      <c r="BH17" s="10"/>
      <c r="BI17" s="10"/>
      <c r="BJ17" s="10"/>
      <c r="BK17" s="10"/>
      <c r="BL17" s="10"/>
      <c r="BM17" s="10"/>
      <c r="BN17" s="10"/>
      <c r="BO17" s="10"/>
      <c r="BP17" s="10"/>
      <c r="BQ17" s="10"/>
      <c r="BR17" s="10"/>
      <c r="BS17" s="10"/>
      <c r="BT17" s="10"/>
      <c r="BU17" s="10"/>
      <c r="BV17" s="10"/>
      <c r="BW17" s="10"/>
      <c r="BX17" s="10"/>
      <c r="BY17" s="10"/>
      <c r="BZ17" s="10"/>
      <c r="CA17" s="10"/>
      <c r="CB17" s="10"/>
      <c r="CC17" s="10"/>
      <c r="CD17" s="10"/>
      <c r="CE17" s="10"/>
      <c r="CF17" s="10"/>
      <c r="CG17" s="10"/>
      <c r="CH17" s="10"/>
      <c r="CI17" s="10"/>
      <c r="CJ17" s="10"/>
      <c r="CK17" s="10"/>
      <c r="CL17" s="10"/>
      <c r="CM17" s="10"/>
      <c r="CN17" s="10"/>
      <c r="CO17" s="10"/>
    </row>
    <row r="18" spans="2:93" x14ac:dyDescent="0.25">
      <c r="B18" s="8"/>
      <c r="C18" s="7"/>
      <c r="D18" s="7"/>
      <c r="E18" s="20">
        <f t="shared" ref="E18:E23" si="7">+E17+1</f>
        <v>2</v>
      </c>
      <c r="F18" s="20">
        <f t="shared" ref="F18:G23" si="8">+F17*2</f>
        <v>200</v>
      </c>
      <c r="G18" s="20">
        <f t="shared" si="8"/>
        <v>200</v>
      </c>
      <c r="H18" s="21">
        <v>10.612863436257749</v>
      </c>
      <c r="I18" s="26">
        <f t="shared" si="5"/>
        <v>10.636945583100102</v>
      </c>
      <c r="J18" s="22">
        <f t="shared" si="6"/>
        <v>2.4082146842353325E-2</v>
      </c>
      <c r="K18" s="22">
        <f>J18/J17</f>
        <v>0.50542136594241638</v>
      </c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0"/>
      <c r="BB18" s="10"/>
      <c r="BC18" s="10"/>
      <c r="BD18" s="10"/>
      <c r="BE18" s="10"/>
      <c r="BF18" s="10"/>
      <c r="BG18" s="10"/>
      <c r="BH18" s="10"/>
      <c r="BI18" s="10"/>
      <c r="BJ18" s="10"/>
      <c r="BK18" s="10"/>
      <c r="BL18" s="10"/>
      <c r="BM18" s="10"/>
      <c r="BN18" s="10"/>
      <c r="BO18" s="10"/>
      <c r="BP18" s="10"/>
      <c r="BQ18" s="10"/>
      <c r="BR18" s="10"/>
      <c r="BS18" s="10"/>
      <c r="BT18" s="10"/>
      <c r="BU18" s="10"/>
      <c r="BV18" s="10"/>
      <c r="BW18" s="10"/>
      <c r="BX18" s="10"/>
      <c r="BY18" s="10"/>
      <c r="BZ18" s="10"/>
      <c r="CA18" s="10"/>
      <c r="CB18" s="10"/>
      <c r="CC18" s="10"/>
      <c r="CD18" s="10"/>
      <c r="CE18" s="10"/>
      <c r="CF18" s="10"/>
      <c r="CG18" s="10"/>
      <c r="CH18" s="10"/>
      <c r="CI18" s="10"/>
      <c r="CJ18" s="10"/>
      <c r="CK18" s="10"/>
      <c r="CL18" s="10"/>
      <c r="CM18" s="10"/>
      <c r="CN18" s="10"/>
      <c r="CO18" s="10"/>
    </row>
    <row r="19" spans="2:93" x14ac:dyDescent="0.25">
      <c r="B19" s="6" t="s">
        <v>20</v>
      </c>
      <c r="C19" s="7"/>
      <c r="D19" s="7"/>
      <c r="E19" s="20">
        <f t="shared" si="7"/>
        <v>3</v>
      </c>
      <c r="F19" s="20">
        <f t="shared" si="8"/>
        <v>400</v>
      </c>
      <c r="G19" s="20">
        <f t="shared" si="8"/>
        <v>400</v>
      </c>
      <c r="H19" s="21">
        <v>10.620729643651162</v>
      </c>
      <c r="I19" s="26">
        <f t="shared" si="5"/>
        <v>10.636945583100102</v>
      </c>
      <c r="J19" s="22">
        <f t="shared" si="6"/>
        <v>1.621593944894073E-2</v>
      </c>
      <c r="K19" s="22">
        <f t="shared" ref="K19:K23" si="9">J19/J18</f>
        <v>0.67335937925690748</v>
      </c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  <c r="BK19" s="10"/>
      <c r="BL19" s="10"/>
      <c r="BM19" s="10"/>
      <c r="BN19" s="10"/>
      <c r="BO19" s="10"/>
      <c r="BP19" s="10"/>
      <c r="BQ19" s="10"/>
      <c r="BR19" s="10"/>
      <c r="BS19" s="10"/>
      <c r="BT19" s="10"/>
      <c r="BU19" s="10"/>
      <c r="BV19" s="10"/>
      <c r="BW19" s="10"/>
      <c r="BX19" s="10"/>
      <c r="BY19" s="10"/>
      <c r="BZ19" s="10"/>
      <c r="CA19" s="10"/>
      <c r="CB19" s="10"/>
      <c r="CC19" s="10"/>
      <c r="CD19" s="10"/>
      <c r="CE19" s="10"/>
      <c r="CF19" s="10"/>
      <c r="CG19" s="10"/>
      <c r="CH19" s="10"/>
      <c r="CI19" s="10"/>
      <c r="CJ19" s="10"/>
      <c r="CK19" s="10"/>
      <c r="CL19" s="10"/>
      <c r="CM19" s="10"/>
      <c r="CN19" s="10"/>
      <c r="CO19" s="10"/>
    </row>
    <row r="20" spans="2:93" x14ac:dyDescent="0.25">
      <c r="B20" s="8" t="s">
        <v>21</v>
      </c>
      <c r="C20" s="13">
        <v>100</v>
      </c>
      <c r="D20" s="13"/>
      <c r="E20" s="20">
        <f t="shared" si="7"/>
        <v>4</v>
      </c>
      <c r="F20" s="20">
        <f t="shared" si="8"/>
        <v>800</v>
      </c>
      <c r="G20" s="20">
        <f t="shared" si="8"/>
        <v>800</v>
      </c>
      <c r="H20" s="21">
        <v>10.628003454778307</v>
      </c>
      <c r="I20" s="26">
        <f t="shared" si="5"/>
        <v>10.636945583100102</v>
      </c>
      <c r="J20" s="22">
        <f t="shared" si="6"/>
        <v>8.9421283217951952E-3</v>
      </c>
      <c r="K20" s="22">
        <f t="shared" si="9"/>
        <v>0.55144065812229703</v>
      </c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0"/>
      <c r="BC20" s="10"/>
      <c r="BD20" s="10"/>
      <c r="BE20" s="10"/>
      <c r="BF20" s="10"/>
      <c r="BG20" s="10"/>
      <c r="BH20" s="10"/>
      <c r="BI20" s="10"/>
      <c r="BJ20" s="10"/>
      <c r="BK20" s="10"/>
      <c r="BL20" s="10"/>
      <c r="BM20" s="10"/>
      <c r="BN20" s="10"/>
      <c r="BO20" s="10"/>
      <c r="BP20" s="10"/>
      <c r="BQ20" s="10"/>
      <c r="BR20" s="10"/>
      <c r="BS20" s="10"/>
      <c r="BT20" s="10"/>
      <c r="BU20" s="10"/>
      <c r="BV20" s="10"/>
      <c r="BW20" s="10"/>
      <c r="BX20" s="10"/>
      <c r="BY20" s="10"/>
      <c r="BZ20" s="10"/>
      <c r="CA20" s="10"/>
      <c r="CB20" s="10"/>
      <c r="CC20" s="10"/>
      <c r="CD20" s="10"/>
      <c r="CE20" s="10"/>
      <c r="CF20" s="10"/>
      <c r="CG20" s="10"/>
      <c r="CH20" s="10"/>
      <c r="CI20" s="10"/>
      <c r="CJ20" s="10"/>
      <c r="CK20" s="10"/>
      <c r="CL20" s="10"/>
      <c r="CM20" s="10"/>
      <c r="CN20" s="10"/>
      <c r="CO20" s="10"/>
    </row>
    <row r="21" spans="2:93" x14ac:dyDescent="0.25">
      <c r="B21" s="8" t="s">
        <v>22</v>
      </c>
      <c r="C21" s="13">
        <v>100</v>
      </c>
      <c r="D21" s="13"/>
      <c r="E21" s="20">
        <f t="shared" si="7"/>
        <v>5</v>
      </c>
      <c r="F21" s="20">
        <f t="shared" si="8"/>
        <v>1600</v>
      </c>
      <c r="G21" s="20">
        <f t="shared" si="8"/>
        <v>1600</v>
      </c>
      <c r="H21" s="21">
        <v>10.631679706421822</v>
      </c>
      <c r="I21" s="26">
        <f t="shared" si="5"/>
        <v>10.636945583100102</v>
      </c>
      <c r="J21" s="22">
        <f t="shared" si="6"/>
        <v>5.2658766782798239E-3</v>
      </c>
      <c r="K21" s="22">
        <f t="shared" si="9"/>
        <v>0.58888404290117169</v>
      </c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/>
      <c r="BC21" s="10"/>
      <c r="BD21" s="10"/>
      <c r="BE21" s="10"/>
      <c r="BF21" s="10"/>
      <c r="BG21" s="10"/>
      <c r="BH21" s="10"/>
      <c r="BI21" s="10"/>
      <c r="BJ21" s="10"/>
      <c r="BK21" s="10"/>
      <c r="BL21" s="10"/>
      <c r="BM21" s="10"/>
      <c r="BN21" s="10"/>
      <c r="BO21" s="10"/>
      <c r="BP21" s="10"/>
      <c r="BQ21" s="10"/>
      <c r="BR21" s="10"/>
      <c r="BS21" s="10"/>
      <c r="BT21" s="10"/>
      <c r="BU21" s="10"/>
      <c r="BV21" s="10"/>
      <c r="BW21" s="10"/>
      <c r="BX21" s="10"/>
      <c r="BY21" s="10"/>
      <c r="BZ21" s="10"/>
      <c r="CA21" s="10"/>
      <c r="CB21" s="10"/>
      <c r="CC21" s="10"/>
      <c r="CD21" s="10"/>
      <c r="CE21" s="10"/>
      <c r="CF21" s="10"/>
      <c r="CG21" s="10"/>
      <c r="CH21" s="10"/>
      <c r="CI21" s="10"/>
      <c r="CJ21" s="10"/>
      <c r="CK21" s="10"/>
      <c r="CL21" s="10"/>
      <c r="CM21" s="10"/>
      <c r="CN21" s="10"/>
      <c r="CO21" s="10"/>
    </row>
    <row r="22" spans="2:93" x14ac:dyDescent="0.25">
      <c r="B22" s="8" t="s">
        <v>23</v>
      </c>
      <c r="C22" s="13">
        <v>4</v>
      </c>
      <c r="D22" s="13"/>
      <c r="E22" s="20">
        <f t="shared" si="7"/>
        <v>6</v>
      </c>
      <c r="F22" s="20">
        <f t="shared" si="8"/>
        <v>3200</v>
      </c>
      <c r="G22" s="20">
        <f t="shared" si="8"/>
        <v>3200</v>
      </c>
      <c r="H22" s="21">
        <v>10.633572000530528</v>
      </c>
      <c r="I22" s="26">
        <f t="shared" si="5"/>
        <v>10.636945583100102</v>
      </c>
      <c r="J22" s="22">
        <f t="shared" si="6"/>
        <v>3.3735825695746513E-3</v>
      </c>
      <c r="K22" s="22">
        <f t="shared" si="9"/>
        <v>0.64064974850050638</v>
      </c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10"/>
      <c r="BH22" s="10"/>
      <c r="BI22" s="10"/>
      <c r="BJ22" s="10"/>
      <c r="BK22" s="10"/>
      <c r="BL22" s="10"/>
      <c r="BM22" s="10"/>
      <c r="BN22" s="10"/>
      <c r="BO22" s="10"/>
      <c r="BP22" s="10"/>
      <c r="BQ22" s="10"/>
      <c r="BR22" s="10"/>
      <c r="BS22" s="10"/>
      <c r="BT22" s="10"/>
      <c r="BU22" s="10"/>
      <c r="BV22" s="10"/>
      <c r="BW22" s="10"/>
      <c r="BX22" s="10"/>
      <c r="BY22" s="10"/>
      <c r="BZ22" s="10"/>
      <c r="CA22" s="10"/>
      <c r="CB22" s="10"/>
      <c r="CC22" s="10"/>
      <c r="CD22" s="10"/>
      <c r="CE22" s="10"/>
      <c r="CF22" s="10"/>
      <c r="CG22" s="10"/>
      <c r="CH22" s="10"/>
      <c r="CI22" s="10"/>
      <c r="CJ22" s="10"/>
      <c r="CK22" s="10"/>
      <c r="CL22" s="10"/>
      <c r="CM22" s="10"/>
      <c r="CN22" s="10"/>
      <c r="CO22" s="10"/>
    </row>
    <row r="23" spans="2:93" x14ac:dyDescent="0.25">
      <c r="B23" s="8" t="s">
        <v>24</v>
      </c>
      <c r="C23" s="13">
        <v>1</v>
      </c>
      <c r="D23" s="13"/>
      <c r="E23" s="20">
        <f t="shared" si="7"/>
        <v>7</v>
      </c>
      <c r="F23" s="20">
        <f t="shared" si="8"/>
        <v>6400</v>
      </c>
      <c r="G23" s="20">
        <f t="shared" si="8"/>
        <v>6400</v>
      </c>
      <c r="H23" s="24">
        <v>10.634541012550034</v>
      </c>
      <c r="I23" s="26">
        <f t="shared" si="5"/>
        <v>10.636945583100102</v>
      </c>
      <c r="J23" s="22">
        <f t="shared" ref="J23" si="10">+I23-H23</f>
        <v>2.4045705500679304E-3</v>
      </c>
      <c r="K23" s="22">
        <f t="shared" si="9"/>
        <v>0.71276469464658865</v>
      </c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0"/>
      <c r="BB23" s="10"/>
      <c r="BC23" s="10"/>
      <c r="BD23" s="10"/>
      <c r="BE23" s="10"/>
      <c r="BF23" s="10"/>
      <c r="BG23" s="10"/>
      <c r="BH23" s="10"/>
      <c r="BI23" s="10"/>
      <c r="BJ23" s="10"/>
      <c r="BK23" s="10"/>
      <c r="BL23" s="10"/>
      <c r="BM23" s="10"/>
      <c r="BN23" s="10"/>
      <c r="BO23" s="10"/>
      <c r="BP23" s="10"/>
      <c r="BQ23" s="10"/>
      <c r="BR23" s="10"/>
      <c r="BS23" s="10"/>
      <c r="BT23" s="10"/>
      <c r="BU23" s="10"/>
      <c r="BV23" s="10"/>
      <c r="BW23" s="10"/>
      <c r="BX23" s="10"/>
      <c r="BY23" s="10"/>
      <c r="BZ23" s="10"/>
      <c r="CA23" s="10"/>
      <c r="CB23" s="10"/>
      <c r="CC23" s="10"/>
      <c r="CD23" s="10"/>
      <c r="CE23" s="10"/>
      <c r="CF23" s="10"/>
      <c r="CG23" s="10"/>
      <c r="CH23" s="10"/>
      <c r="CI23" s="10"/>
      <c r="CJ23" s="10"/>
      <c r="CK23" s="10"/>
      <c r="CL23" s="10"/>
      <c r="CM23" s="10"/>
      <c r="CN23" s="10"/>
      <c r="CO23" s="10"/>
    </row>
    <row r="24" spans="2:93" x14ac:dyDescent="0.25">
      <c r="B24" s="8"/>
      <c r="C24" s="7"/>
      <c r="D24" s="7"/>
      <c r="K24" s="12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0"/>
      <c r="BA24" s="10"/>
      <c r="BB24" s="10"/>
      <c r="BC24" s="10"/>
      <c r="BD24" s="10"/>
      <c r="BE24" s="10"/>
      <c r="BF24" s="10"/>
      <c r="BG24" s="10"/>
      <c r="BH24" s="10"/>
      <c r="BI24" s="10"/>
      <c r="BJ24" s="10"/>
      <c r="BK24" s="10"/>
      <c r="BL24" s="10"/>
      <c r="BM24" s="10"/>
      <c r="BN24" s="10"/>
      <c r="BO24" s="10"/>
      <c r="BP24" s="10"/>
      <c r="BQ24" s="10"/>
      <c r="BR24" s="10"/>
      <c r="BS24" s="10"/>
      <c r="BT24" s="10"/>
      <c r="BU24" s="10"/>
      <c r="BV24" s="10"/>
      <c r="BW24" s="10"/>
      <c r="BX24" s="10"/>
      <c r="BY24" s="10"/>
      <c r="BZ24" s="10"/>
      <c r="CA24" s="10"/>
      <c r="CB24" s="10"/>
      <c r="CC24" s="10"/>
      <c r="CD24" s="10"/>
      <c r="CE24" s="10"/>
      <c r="CF24" s="10"/>
      <c r="CG24" s="10"/>
      <c r="CH24" s="10"/>
      <c r="CI24" s="10"/>
      <c r="CJ24" s="10"/>
      <c r="CK24" s="10"/>
      <c r="CL24" s="10"/>
      <c r="CM24" s="10"/>
      <c r="CN24" s="10"/>
      <c r="CO24" s="10"/>
    </row>
    <row r="25" spans="2:93" x14ac:dyDescent="0.25">
      <c r="B25" s="6" t="s">
        <v>25</v>
      </c>
      <c r="C25" s="7"/>
      <c r="D25" s="7"/>
      <c r="K25" s="12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0"/>
      <c r="BA25" s="10"/>
      <c r="BB25" s="10"/>
      <c r="BC25" s="10"/>
      <c r="BD25" s="10"/>
      <c r="BE25" s="10"/>
      <c r="BF25" s="10"/>
      <c r="BG25" s="10"/>
      <c r="BH25" s="10"/>
      <c r="BI25" s="10"/>
      <c r="BJ25" s="10"/>
      <c r="BK25" s="10"/>
      <c r="BL25" s="10"/>
      <c r="BM25" s="10"/>
      <c r="BN25" s="10"/>
      <c r="BO25" s="10"/>
      <c r="BP25" s="10"/>
      <c r="BQ25" s="10"/>
      <c r="BR25" s="10"/>
      <c r="BS25" s="10"/>
      <c r="BT25" s="10"/>
      <c r="BU25" s="10"/>
      <c r="BV25" s="10"/>
      <c r="BW25" s="10"/>
      <c r="BX25" s="10"/>
      <c r="BY25" s="10"/>
      <c r="BZ25" s="10"/>
      <c r="CA25" s="10"/>
      <c r="CB25" s="10"/>
      <c r="CC25" s="10"/>
      <c r="CD25" s="10"/>
      <c r="CE25" s="10"/>
      <c r="CF25" s="10"/>
      <c r="CG25" s="10"/>
      <c r="CH25" s="10"/>
      <c r="CI25" s="10"/>
      <c r="CJ25" s="10"/>
      <c r="CK25" s="10"/>
      <c r="CL25" s="10"/>
      <c r="CM25" s="10"/>
      <c r="CN25" s="10"/>
      <c r="CO25" s="10"/>
    </row>
    <row r="26" spans="2:93" x14ac:dyDescent="0.25">
      <c r="B26" s="8" t="s">
        <v>11</v>
      </c>
      <c r="C26" s="9">
        <f>_xll.ORF.BARRBSPDE(C5,C6,C7,C13,C8,C9,C10,C14,C15,C16,B20:C23,FALSE)</f>
        <v>10.589297920248633</v>
      </c>
      <c r="D26" s="9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0"/>
      <c r="BA26" s="10"/>
      <c r="BB26" s="10"/>
      <c r="BC26" s="10"/>
      <c r="BD26" s="10"/>
      <c r="BE26" s="10"/>
      <c r="BF26" s="10"/>
      <c r="BG26" s="10"/>
      <c r="BH26" s="10"/>
      <c r="BI26" s="10"/>
      <c r="BJ26" s="10"/>
      <c r="BK26" s="10"/>
      <c r="BL26" s="10"/>
      <c r="BM26" s="10"/>
      <c r="BN26" s="10"/>
      <c r="BO26" s="10"/>
      <c r="BP26" s="10"/>
      <c r="BQ26" s="10"/>
      <c r="BR26" s="10"/>
      <c r="BS26" s="10"/>
      <c r="BT26" s="10"/>
      <c r="BU26" s="10"/>
      <c r="BV26" s="10"/>
      <c r="BW26" s="10"/>
      <c r="BX26" s="10"/>
      <c r="BY26" s="10"/>
      <c r="BZ26" s="10"/>
      <c r="CA26" s="10"/>
      <c r="CB26" s="10"/>
      <c r="CC26" s="10"/>
      <c r="CD26" s="10"/>
      <c r="CE26" s="10"/>
      <c r="CF26" s="10"/>
      <c r="CG26" s="10"/>
      <c r="CH26" s="10"/>
      <c r="CI26" s="10"/>
      <c r="CJ26" s="10"/>
      <c r="CK26" s="10"/>
      <c r="CL26" s="10"/>
      <c r="CM26" s="10"/>
      <c r="CN26" s="10"/>
      <c r="CO26" s="10"/>
    </row>
    <row r="27" spans="2:93" x14ac:dyDescent="0.25">
      <c r="B27" s="8"/>
      <c r="C27" s="9"/>
      <c r="D27" s="9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0"/>
      <c r="BA27" s="10"/>
      <c r="BB27" s="10"/>
      <c r="BC27" s="10"/>
      <c r="BD27" s="10"/>
      <c r="BE27" s="10"/>
      <c r="BF27" s="10"/>
      <c r="BG27" s="10"/>
      <c r="BH27" s="10"/>
      <c r="BI27" s="10"/>
      <c r="BJ27" s="10"/>
      <c r="BK27" s="10"/>
      <c r="BL27" s="10"/>
      <c r="BM27" s="10"/>
      <c r="BN27" s="10"/>
      <c r="BO27" s="10"/>
      <c r="BP27" s="10"/>
      <c r="BQ27" s="10"/>
      <c r="BR27" s="10"/>
      <c r="BS27" s="10"/>
      <c r="BT27" s="10"/>
      <c r="BU27" s="10"/>
      <c r="BV27" s="10"/>
      <c r="BW27" s="10"/>
      <c r="BX27" s="10"/>
      <c r="BY27" s="10"/>
      <c r="BZ27" s="10"/>
      <c r="CA27" s="10"/>
      <c r="CB27" s="10"/>
      <c r="CC27" s="10"/>
      <c r="CD27" s="10"/>
      <c r="CE27" s="10"/>
      <c r="CF27" s="10"/>
      <c r="CG27" s="10"/>
      <c r="CH27" s="10"/>
      <c r="CI27" s="10"/>
      <c r="CJ27" s="10"/>
      <c r="CK27" s="10"/>
      <c r="CL27" s="10"/>
      <c r="CM27" s="10"/>
      <c r="CN27" s="10"/>
      <c r="CO27" s="10"/>
    </row>
    <row r="28" spans="2:93" x14ac:dyDescent="0.25">
      <c r="B28" s="6" t="s">
        <v>34</v>
      </c>
      <c r="C28" s="11"/>
      <c r="D28" s="11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0"/>
      <c r="BB28" s="10"/>
      <c r="BC28" s="10"/>
      <c r="BD28" s="10"/>
      <c r="BE28" s="10"/>
      <c r="BF28" s="10"/>
      <c r="BG28" s="10"/>
      <c r="BH28" s="10"/>
      <c r="BI28" s="10"/>
      <c r="BJ28" s="10"/>
      <c r="BK28" s="10"/>
      <c r="BL28" s="10"/>
      <c r="BM28" s="10"/>
      <c r="BN28" s="10"/>
      <c r="BO28" s="10"/>
      <c r="BP28" s="10"/>
      <c r="BQ28" s="10"/>
      <c r="BR28" s="10"/>
      <c r="BS28" s="10"/>
      <c r="BT28" s="10"/>
      <c r="BU28" s="10"/>
      <c r="BV28" s="10"/>
      <c r="BW28" s="10"/>
      <c r="BX28" s="10"/>
      <c r="BY28" s="10"/>
      <c r="BZ28" s="10"/>
      <c r="CA28" s="10"/>
      <c r="CB28" s="10"/>
      <c r="CC28" s="10"/>
      <c r="CD28" s="10"/>
      <c r="CE28" s="10"/>
      <c r="CF28" s="10"/>
      <c r="CG28" s="10"/>
      <c r="CH28" s="10"/>
      <c r="CI28" s="10"/>
      <c r="CJ28" s="10"/>
      <c r="CK28" s="10"/>
      <c r="CL28" s="10"/>
      <c r="CM28" s="10"/>
      <c r="CN28" s="10"/>
      <c r="CO28" s="10"/>
    </row>
    <row r="29" spans="2:93" x14ac:dyDescent="0.25">
      <c r="B29" s="5" t="s">
        <v>33</v>
      </c>
      <c r="C29" s="11">
        <f>+_xll.ORF.BARRBS(C5,C9,C13,C6,C8,C7,C17,C15,C16)</f>
        <v>10.596761879390492</v>
      </c>
      <c r="D29" s="11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0"/>
      <c r="BA29" s="10"/>
      <c r="BB29" s="10"/>
      <c r="BC29" s="10"/>
      <c r="BD29" s="10"/>
      <c r="BE29" s="10"/>
      <c r="BF29" s="10"/>
      <c r="BG29" s="10"/>
      <c r="BH29" s="10"/>
      <c r="BI29" s="10"/>
      <c r="BJ29" s="10"/>
      <c r="BK29" s="10"/>
      <c r="BL29" s="10"/>
      <c r="BM29" s="10"/>
      <c r="BN29" s="10"/>
      <c r="BO29" s="10"/>
      <c r="BP29" s="10"/>
      <c r="BQ29" s="10"/>
      <c r="BR29" s="10"/>
      <c r="BS29" s="10"/>
      <c r="BT29" s="10"/>
      <c r="BU29" s="10"/>
      <c r="BV29" s="10"/>
      <c r="BW29" s="10"/>
      <c r="BX29" s="10"/>
      <c r="BY29" s="10"/>
      <c r="BZ29" s="10"/>
      <c r="CA29" s="10"/>
      <c r="CB29" s="10"/>
      <c r="CC29" s="10"/>
      <c r="CD29" s="10"/>
      <c r="CE29" s="10"/>
      <c r="CF29" s="10"/>
      <c r="CG29" s="10"/>
      <c r="CH29" s="10"/>
      <c r="CI29" s="10"/>
      <c r="CJ29" s="10"/>
      <c r="CK29" s="10"/>
      <c r="CL29" s="10"/>
      <c r="CM29" s="10"/>
      <c r="CN29" s="10"/>
      <c r="CO29" s="10"/>
    </row>
    <row r="30" spans="2:93" x14ac:dyDescent="0.25">
      <c r="B30" s="5" t="s">
        <v>35</v>
      </c>
      <c r="C30" s="16">
        <v>365</v>
      </c>
      <c r="D30" s="16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0"/>
      <c r="BA30" s="10"/>
      <c r="BB30" s="10"/>
      <c r="BC30" s="10"/>
      <c r="BD30" s="10"/>
      <c r="BE30" s="10"/>
      <c r="BF30" s="10"/>
      <c r="BG30" s="10"/>
      <c r="BH30" s="10"/>
      <c r="BI30" s="10"/>
      <c r="BJ30" s="10"/>
      <c r="BK30" s="10"/>
      <c r="BL30" s="10"/>
      <c r="BM30" s="10"/>
      <c r="BN30" s="10"/>
      <c r="BO30" s="10"/>
      <c r="BP30" s="10"/>
      <c r="BQ30" s="10"/>
      <c r="BR30" s="10"/>
      <c r="BS30" s="10"/>
      <c r="BT30" s="10"/>
      <c r="BU30" s="10"/>
      <c r="BV30" s="10"/>
      <c r="BW30" s="10"/>
      <c r="BX30" s="10"/>
      <c r="BY30" s="10"/>
      <c r="BZ30" s="10"/>
      <c r="CA30" s="10"/>
      <c r="CB30" s="10"/>
      <c r="CC30" s="10"/>
      <c r="CD30" s="10"/>
      <c r="CE30" s="10"/>
      <c r="CF30" s="10"/>
      <c r="CG30" s="10"/>
      <c r="CH30" s="10"/>
      <c r="CI30" s="10"/>
      <c r="CJ30" s="10"/>
      <c r="CK30" s="10"/>
      <c r="CL30" s="10"/>
      <c r="CM30" s="10"/>
      <c r="CN30" s="10"/>
      <c r="CO30" s="10"/>
    </row>
    <row r="31" spans="2:93" x14ac:dyDescent="0.25">
      <c r="B31" s="5" t="s">
        <v>36</v>
      </c>
      <c r="C31" s="11">
        <f>+C8*EXP(0.5826*C16*SQRT(C7/C30))</f>
        <v>201.53056071793389</v>
      </c>
      <c r="D31" s="11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0"/>
      <c r="BA31" s="10"/>
      <c r="BB31" s="10"/>
      <c r="BC31" s="10"/>
      <c r="BD31" s="10"/>
      <c r="BE31" s="10"/>
      <c r="BF31" s="10"/>
      <c r="BG31" s="10"/>
      <c r="BH31" s="10"/>
      <c r="BI31" s="10"/>
      <c r="BJ31" s="10"/>
      <c r="BK31" s="10"/>
      <c r="BL31" s="10"/>
      <c r="BM31" s="10"/>
      <c r="BN31" s="10"/>
      <c r="BO31" s="10"/>
      <c r="BP31" s="10"/>
      <c r="BQ31" s="10"/>
      <c r="BR31" s="10"/>
      <c r="BS31" s="10"/>
      <c r="BT31" s="10"/>
      <c r="BU31" s="10"/>
      <c r="BV31" s="10"/>
      <c r="BW31" s="10"/>
      <c r="BX31" s="10"/>
      <c r="BY31" s="10"/>
      <c r="BZ31" s="10"/>
      <c r="CA31" s="10"/>
      <c r="CB31" s="10"/>
      <c r="CC31" s="10"/>
      <c r="CD31" s="10"/>
      <c r="CE31" s="10"/>
      <c r="CF31" s="10"/>
      <c r="CG31" s="10"/>
      <c r="CH31" s="10"/>
      <c r="CI31" s="10"/>
      <c r="CJ31" s="10"/>
      <c r="CK31" s="10"/>
      <c r="CL31" s="10"/>
      <c r="CM31" s="10"/>
      <c r="CN31" s="10"/>
      <c r="CO31" s="10"/>
    </row>
    <row r="32" spans="2:93" x14ac:dyDescent="0.25">
      <c r="B32" s="5" t="s">
        <v>37</v>
      </c>
      <c r="C32" s="11">
        <f>+C8*EXP(-0.5826*C16*SQRT(C7/C30))</f>
        <v>198.48106340548907</v>
      </c>
      <c r="D32" s="11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0"/>
      <c r="BA32" s="10"/>
      <c r="BB32" s="10"/>
      <c r="BC32" s="10"/>
      <c r="BD32" s="10"/>
      <c r="BE32" s="10"/>
      <c r="BF32" s="10"/>
      <c r="BG32" s="10"/>
      <c r="BH32" s="10"/>
      <c r="BI32" s="10"/>
      <c r="BJ32" s="10"/>
      <c r="BK32" s="10"/>
      <c r="BL32" s="10"/>
      <c r="BM32" s="10"/>
      <c r="BN32" s="10"/>
      <c r="BO32" s="10"/>
      <c r="BP32" s="10"/>
      <c r="BQ32" s="10"/>
      <c r="BR32" s="10"/>
      <c r="BS32" s="10"/>
      <c r="BT32" s="10"/>
      <c r="BU32" s="10"/>
      <c r="BV32" s="10"/>
      <c r="BW32" s="10"/>
      <c r="BX32" s="10"/>
      <c r="BY32" s="10"/>
      <c r="BZ32" s="10"/>
      <c r="CA32" s="10"/>
      <c r="CB32" s="10"/>
      <c r="CC32" s="10"/>
      <c r="CD32" s="10"/>
      <c r="CE32" s="10"/>
      <c r="CF32" s="10"/>
      <c r="CG32" s="10"/>
      <c r="CH32" s="10"/>
      <c r="CI32" s="10"/>
      <c r="CJ32" s="10"/>
      <c r="CK32" s="10"/>
      <c r="CL32" s="10"/>
      <c r="CM32" s="10"/>
      <c r="CN32" s="10"/>
      <c r="CO32" s="10"/>
    </row>
    <row r="33" spans="2:93" x14ac:dyDescent="0.25">
      <c r="B33" s="5" t="s">
        <v>38</v>
      </c>
      <c r="C33" s="11">
        <f>+_xll.ORF.BARRBS(C5,C9,C13,C6,C31,C7,C17,C15,C16)</f>
        <v>10.636945583100102</v>
      </c>
      <c r="D33" s="11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0"/>
      <c r="BA33" s="10"/>
      <c r="BB33" s="10"/>
      <c r="BC33" s="10"/>
      <c r="BD33" s="10"/>
      <c r="BE33" s="10"/>
      <c r="BF33" s="10"/>
      <c r="BG33" s="10"/>
      <c r="BH33" s="10"/>
      <c r="BI33" s="10"/>
      <c r="BJ33" s="10"/>
      <c r="BK33" s="10"/>
      <c r="BL33" s="10"/>
      <c r="BM33" s="10"/>
      <c r="BN33" s="10"/>
      <c r="BO33" s="10"/>
      <c r="BP33" s="10"/>
      <c r="BQ33" s="10"/>
      <c r="BR33" s="10"/>
      <c r="BS33" s="10"/>
      <c r="BT33" s="10"/>
      <c r="BU33" s="10"/>
      <c r="BV33" s="10"/>
      <c r="BW33" s="10"/>
      <c r="BX33" s="10"/>
      <c r="BY33" s="10"/>
      <c r="BZ33" s="10"/>
      <c r="CA33" s="10"/>
      <c r="CB33" s="10"/>
      <c r="CC33" s="10"/>
      <c r="CD33" s="10"/>
      <c r="CE33" s="10"/>
      <c r="CF33" s="10"/>
      <c r="CG33" s="10"/>
      <c r="CH33" s="10"/>
      <c r="CI33" s="10"/>
      <c r="CJ33" s="10"/>
      <c r="CK33" s="10"/>
      <c r="CL33" s="10"/>
      <c r="CM33" s="10"/>
      <c r="CN33" s="10"/>
      <c r="CO33" s="10"/>
    </row>
    <row r="34" spans="2:93" x14ac:dyDescent="0.25"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0"/>
      <c r="BA34" s="10"/>
      <c r="BB34" s="10"/>
      <c r="BC34" s="10"/>
      <c r="BD34" s="10"/>
      <c r="BE34" s="10"/>
      <c r="BF34" s="10"/>
      <c r="BG34" s="10"/>
      <c r="BH34" s="10"/>
      <c r="BI34" s="10"/>
      <c r="BJ34" s="10"/>
      <c r="BK34" s="10"/>
      <c r="BL34" s="10"/>
      <c r="BM34" s="10"/>
      <c r="BN34" s="10"/>
      <c r="BO34" s="10"/>
      <c r="BP34" s="10"/>
      <c r="BQ34" s="10"/>
      <c r="BR34" s="10"/>
      <c r="BS34" s="10"/>
      <c r="BT34" s="10"/>
      <c r="BU34" s="10"/>
      <c r="BV34" s="10"/>
      <c r="BW34" s="10"/>
      <c r="BX34" s="10"/>
      <c r="BY34" s="10"/>
      <c r="BZ34" s="10"/>
      <c r="CA34" s="10"/>
      <c r="CB34" s="10"/>
      <c r="CC34" s="10"/>
      <c r="CD34" s="10"/>
      <c r="CE34" s="10"/>
      <c r="CF34" s="10"/>
      <c r="CG34" s="10"/>
      <c r="CH34" s="10"/>
      <c r="CI34" s="10"/>
      <c r="CJ34" s="10"/>
      <c r="CK34" s="10"/>
      <c r="CL34" s="10"/>
      <c r="CM34" s="10"/>
      <c r="CN34" s="10"/>
      <c r="CO34" s="10"/>
    </row>
    <row r="35" spans="2:93" x14ac:dyDescent="0.25"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0"/>
      <c r="BA35" s="10"/>
      <c r="BB35" s="10"/>
      <c r="BC35" s="10"/>
      <c r="BD35" s="10"/>
      <c r="BE35" s="10"/>
      <c r="BF35" s="10"/>
      <c r="BG35" s="10"/>
      <c r="BH35" s="10"/>
      <c r="BI35" s="10"/>
      <c r="BJ35" s="10"/>
      <c r="BK35" s="10"/>
      <c r="BL35" s="10"/>
      <c r="BM35" s="10"/>
      <c r="BN35" s="10"/>
      <c r="BO35" s="10"/>
      <c r="BP35" s="10"/>
      <c r="BQ35" s="10"/>
      <c r="BR35" s="10"/>
      <c r="BS35" s="10"/>
      <c r="BT35" s="10"/>
      <c r="BU35" s="10"/>
      <c r="BV35" s="10"/>
      <c r="BW35" s="10"/>
      <c r="BX35" s="10"/>
      <c r="BY35" s="10"/>
      <c r="BZ35" s="10"/>
      <c r="CA35" s="10"/>
      <c r="CB35" s="10"/>
      <c r="CC35" s="10"/>
      <c r="CD35" s="10"/>
      <c r="CE35" s="10"/>
      <c r="CF35" s="10"/>
      <c r="CG35" s="10"/>
      <c r="CH35" s="10"/>
      <c r="CI35" s="10"/>
      <c r="CJ35" s="10"/>
      <c r="CK35" s="10"/>
      <c r="CL35" s="10"/>
      <c r="CM35" s="10"/>
      <c r="CN35" s="10"/>
      <c r="CO35" s="10"/>
    </row>
    <row r="36" spans="2:93" x14ac:dyDescent="0.25"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0"/>
      <c r="BA36" s="10"/>
      <c r="BB36" s="10"/>
      <c r="BC36" s="10"/>
      <c r="BD36" s="10"/>
      <c r="BE36" s="10"/>
      <c r="BF36" s="10"/>
      <c r="BG36" s="10"/>
      <c r="BH36" s="10"/>
      <c r="BI36" s="10"/>
      <c r="BJ36" s="10"/>
      <c r="BK36" s="10"/>
      <c r="BL36" s="10"/>
      <c r="BM36" s="10"/>
      <c r="BN36" s="10"/>
      <c r="BO36" s="10"/>
      <c r="BP36" s="10"/>
      <c r="BQ36" s="10"/>
      <c r="BR36" s="10"/>
      <c r="BS36" s="10"/>
      <c r="BT36" s="10"/>
      <c r="BU36" s="10"/>
      <c r="BV36" s="10"/>
      <c r="BW36" s="10"/>
      <c r="BX36" s="10"/>
      <c r="BY36" s="10"/>
      <c r="BZ36" s="10"/>
      <c r="CA36" s="10"/>
      <c r="CB36" s="10"/>
      <c r="CC36" s="10"/>
      <c r="CD36" s="10"/>
      <c r="CE36" s="10"/>
      <c r="CF36" s="10"/>
      <c r="CG36" s="10"/>
      <c r="CH36" s="10"/>
      <c r="CI36" s="10"/>
      <c r="CJ36" s="10"/>
      <c r="CK36" s="10"/>
      <c r="CL36" s="10"/>
      <c r="CM36" s="10"/>
      <c r="CN36" s="10"/>
      <c r="CO36" s="10"/>
    </row>
    <row r="37" spans="2:93" x14ac:dyDescent="0.25"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0"/>
      <c r="BA37" s="10"/>
      <c r="BB37" s="10"/>
      <c r="BC37" s="10"/>
      <c r="BD37" s="10"/>
      <c r="BE37" s="10"/>
      <c r="BF37" s="10"/>
      <c r="BG37" s="10"/>
      <c r="BH37" s="10"/>
      <c r="BI37" s="10"/>
      <c r="BJ37" s="10"/>
      <c r="BK37" s="10"/>
      <c r="BL37" s="10"/>
      <c r="BM37" s="10"/>
      <c r="BN37" s="10"/>
      <c r="BO37" s="10"/>
      <c r="BP37" s="10"/>
      <c r="BQ37" s="10"/>
      <c r="BR37" s="10"/>
      <c r="BS37" s="10"/>
      <c r="BT37" s="10"/>
      <c r="BU37" s="10"/>
      <c r="BV37" s="10"/>
      <c r="BW37" s="10"/>
      <c r="BX37" s="10"/>
      <c r="BY37" s="10"/>
      <c r="BZ37" s="10"/>
      <c r="CA37" s="10"/>
      <c r="CB37" s="10"/>
      <c r="CC37" s="10"/>
      <c r="CD37" s="10"/>
      <c r="CE37" s="10"/>
      <c r="CF37" s="10"/>
      <c r="CG37" s="10"/>
      <c r="CH37" s="10"/>
      <c r="CI37" s="10"/>
      <c r="CJ37" s="10"/>
      <c r="CK37" s="10"/>
      <c r="CL37" s="10"/>
      <c r="CM37" s="10"/>
      <c r="CN37" s="10"/>
      <c r="CO37" s="10"/>
    </row>
    <row r="38" spans="2:93" x14ac:dyDescent="0.25"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0"/>
      <c r="BA38" s="10"/>
      <c r="BB38" s="10"/>
      <c r="BC38" s="10"/>
      <c r="BD38" s="10"/>
      <c r="BE38" s="10"/>
      <c r="BF38" s="10"/>
      <c r="BG38" s="10"/>
      <c r="BH38" s="10"/>
      <c r="BI38" s="10"/>
      <c r="BJ38" s="10"/>
      <c r="BK38" s="10"/>
      <c r="BL38" s="10"/>
      <c r="BM38" s="10"/>
      <c r="BN38" s="10"/>
      <c r="BO38" s="10"/>
      <c r="BP38" s="10"/>
      <c r="BQ38" s="10"/>
      <c r="BR38" s="10"/>
      <c r="BS38" s="10"/>
      <c r="BT38" s="10"/>
      <c r="BU38" s="10"/>
      <c r="BV38" s="10"/>
      <c r="BW38" s="10"/>
      <c r="BX38" s="10"/>
      <c r="BY38" s="10"/>
      <c r="BZ38" s="10"/>
      <c r="CA38" s="10"/>
      <c r="CB38" s="10"/>
      <c r="CC38" s="10"/>
      <c r="CD38" s="10"/>
      <c r="CE38" s="10"/>
      <c r="CF38" s="10"/>
      <c r="CG38" s="10"/>
      <c r="CH38" s="10"/>
      <c r="CI38" s="10"/>
      <c r="CJ38" s="10"/>
      <c r="CK38" s="10"/>
      <c r="CL38" s="10"/>
      <c r="CM38" s="10"/>
      <c r="CN38" s="10"/>
      <c r="CO38" s="10"/>
    </row>
    <row r="39" spans="2:93" x14ac:dyDescent="0.25"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0"/>
      <c r="BA39" s="10"/>
      <c r="BB39" s="10"/>
      <c r="BC39" s="10"/>
      <c r="BD39" s="10"/>
      <c r="BE39" s="10"/>
      <c r="BF39" s="10"/>
      <c r="BG39" s="10"/>
      <c r="BH39" s="10"/>
      <c r="BI39" s="10"/>
      <c r="BJ39" s="10"/>
      <c r="BK39" s="10"/>
      <c r="BL39" s="10"/>
      <c r="BM39" s="10"/>
      <c r="BN39" s="10"/>
      <c r="BO39" s="10"/>
      <c r="BP39" s="10"/>
      <c r="BQ39" s="10"/>
      <c r="BR39" s="10"/>
      <c r="BS39" s="10"/>
      <c r="BT39" s="10"/>
      <c r="BU39" s="10"/>
      <c r="BV39" s="10"/>
      <c r="BW39" s="10"/>
      <c r="BX39" s="10"/>
      <c r="BY39" s="10"/>
      <c r="BZ39" s="10"/>
      <c r="CA39" s="10"/>
      <c r="CB39" s="10"/>
      <c r="CC39" s="10"/>
      <c r="CD39" s="10"/>
      <c r="CE39" s="10"/>
      <c r="CF39" s="10"/>
      <c r="CG39" s="10"/>
      <c r="CH39" s="10"/>
      <c r="CI39" s="10"/>
      <c r="CJ39" s="10"/>
      <c r="CK39" s="10"/>
      <c r="CL39" s="10"/>
      <c r="CM39" s="10"/>
      <c r="CN39" s="10"/>
      <c r="CO39" s="10"/>
    </row>
    <row r="40" spans="2:93" x14ac:dyDescent="0.25"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0"/>
      <c r="BA40" s="10"/>
      <c r="BB40" s="10"/>
      <c r="BC40" s="10"/>
      <c r="BD40" s="10"/>
      <c r="BE40" s="10"/>
      <c r="BF40" s="10"/>
      <c r="BG40" s="10"/>
      <c r="BH40" s="10"/>
      <c r="BI40" s="10"/>
      <c r="BJ40" s="10"/>
      <c r="BK40" s="10"/>
      <c r="BL40" s="10"/>
      <c r="BM40" s="10"/>
      <c r="BN40" s="10"/>
      <c r="BO40" s="10"/>
      <c r="BP40" s="10"/>
      <c r="BQ40" s="10"/>
      <c r="BR40" s="10"/>
      <c r="BS40" s="10"/>
      <c r="BT40" s="10"/>
      <c r="BU40" s="10"/>
      <c r="BV40" s="10"/>
      <c r="BW40" s="10"/>
      <c r="BX40" s="10"/>
      <c r="BY40" s="10"/>
      <c r="BZ40" s="10"/>
      <c r="CA40" s="10"/>
      <c r="CB40" s="10"/>
      <c r="CC40" s="10"/>
      <c r="CD40" s="10"/>
      <c r="CE40" s="10"/>
      <c r="CF40" s="10"/>
      <c r="CG40" s="10"/>
      <c r="CH40" s="10"/>
      <c r="CI40" s="10"/>
      <c r="CJ40" s="10"/>
      <c r="CK40" s="10"/>
      <c r="CL40" s="10"/>
      <c r="CM40" s="10"/>
      <c r="CN40" s="10"/>
      <c r="CO40" s="10"/>
    </row>
    <row r="41" spans="2:93" x14ac:dyDescent="0.25"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0"/>
      <c r="BA41" s="10"/>
      <c r="BB41" s="10"/>
      <c r="BC41" s="10"/>
      <c r="BD41" s="10"/>
      <c r="BE41" s="10"/>
      <c r="BF41" s="10"/>
      <c r="BG41" s="10"/>
      <c r="BH41" s="10"/>
      <c r="BI41" s="10"/>
      <c r="BJ41" s="10"/>
      <c r="BK41" s="10"/>
      <c r="BL41" s="10"/>
      <c r="BM41" s="10"/>
      <c r="BN41" s="10"/>
      <c r="BO41" s="10"/>
      <c r="BP41" s="10"/>
      <c r="BQ41" s="10"/>
      <c r="BR41" s="10"/>
      <c r="BS41" s="10"/>
      <c r="BT41" s="10"/>
      <c r="BU41" s="10"/>
      <c r="BV41" s="10"/>
      <c r="BW41" s="10"/>
      <c r="BX41" s="10"/>
      <c r="BY41" s="10"/>
      <c r="BZ41" s="10"/>
      <c r="CA41" s="10"/>
      <c r="CB41" s="10"/>
      <c r="CC41" s="10"/>
      <c r="CD41" s="10"/>
      <c r="CE41" s="10"/>
      <c r="CF41" s="10"/>
      <c r="CG41" s="10"/>
      <c r="CH41" s="10"/>
      <c r="CI41" s="10"/>
      <c r="CJ41" s="10"/>
      <c r="CK41" s="10"/>
      <c r="CL41" s="10"/>
      <c r="CM41" s="10"/>
      <c r="CN41" s="10"/>
      <c r="CO41" s="10"/>
    </row>
    <row r="42" spans="2:93" x14ac:dyDescent="0.25"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0"/>
      <c r="BA42" s="10"/>
      <c r="BB42" s="10"/>
      <c r="BC42" s="10"/>
      <c r="BD42" s="10"/>
      <c r="BE42" s="10"/>
      <c r="BF42" s="10"/>
      <c r="BG42" s="10"/>
      <c r="BH42" s="10"/>
      <c r="BI42" s="10"/>
      <c r="BJ42" s="10"/>
      <c r="BK42" s="10"/>
      <c r="BL42" s="10"/>
      <c r="BM42" s="10"/>
      <c r="BN42" s="10"/>
      <c r="BO42" s="10"/>
      <c r="BP42" s="10"/>
      <c r="BQ42" s="10"/>
      <c r="BR42" s="10"/>
      <c r="BS42" s="10"/>
      <c r="BT42" s="10"/>
      <c r="BU42" s="10"/>
      <c r="BV42" s="10"/>
      <c r="BW42" s="10"/>
      <c r="BX42" s="10"/>
      <c r="BY42" s="10"/>
      <c r="BZ42" s="10"/>
      <c r="CA42" s="10"/>
      <c r="CB42" s="10"/>
      <c r="CC42" s="10"/>
      <c r="CD42" s="10"/>
      <c r="CE42" s="10"/>
      <c r="CF42" s="10"/>
      <c r="CG42" s="10"/>
      <c r="CH42" s="10"/>
      <c r="CI42" s="10"/>
      <c r="CJ42" s="10"/>
      <c r="CK42" s="10"/>
      <c r="CL42" s="10"/>
      <c r="CM42" s="10"/>
      <c r="CN42" s="10"/>
      <c r="CO42" s="10"/>
    </row>
    <row r="43" spans="2:93" x14ac:dyDescent="0.25"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0"/>
      <c r="BA43" s="10"/>
      <c r="BB43" s="10"/>
      <c r="BC43" s="10"/>
      <c r="BD43" s="10"/>
      <c r="BE43" s="10"/>
      <c r="BF43" s="10"/>
      <c r="BG43" s="10"/>
      <c r="BH43" s="10"/>
      <c r="BI43" s="10"/>
      <c r="BJ43" s="10"/>
      <c r="BK43" s="10"/>
      <c r="BL43" s="10"/>
      <c r="BM43" s="10"/>
      <c r="BN43" s="10"/>
      <c r="BO43" s="10"/>
      <c r="BP43" s="10"/>
      <c r="BQ43" s="10"/>
      <c r="BR43" s="10"/>
      <c r="BS43" s="10"/>
      <c r="BT43" s="10"/>
      <c r="BU43" s="10"/>
      <c r="BV43" s="10"/>
      <c r="BW43" s="10"/>
      <c r="BX43" s="10"/>
      <c r="BY43" s="10"/>
      <c r="BZ43" s="10"/>
      <c r="CA43" s="10"/>
      <c r="CB43" s="10"/>
      <c r="CC43" s="10"/>
      <c r="CD43" s="10"/>
      <c r="CE43" s="10"/>
      <c r="CF43" s="10"/>
      <c r="CG43" s="10"/>
      <c r="CH43" s="10"/>
      <c r="CI43" s="10"/>
      <c r="CJ43" s="10"/>
      <c r="CK43" s="10"/>
      <c r="CL43" s="10"/>
      <c r="CM43" s="10"/>
      <c r="CN43" s="10"/>
      <c r="CO43" s="10"/>
    </row>
    <row r="44" spans="2:93" x14ac:dyDescent="0.25"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0"/>
      <c r="BA44" s="10"/>
      <c r="BB44" s="10"/>
      <c r="BC44" s="10"/>
      <c r="BD44" s="10"/>
      <c r="BE44" s="10"/>
      <c r="BF44" s="10"/>
      <c r="BG44" s="10"/>
      <c r="BH44" s="10"/>
      <c r="BI44" s="10"/>
      <c r="BJ44" s="10"/>
      <c r="BK44" s="10"/>
      <c r="BL44" s="10"/>
      <c r="BM44" s="10"/>
      <c r="BN44" s="10"/>
      <c r="BO44" s="10"/>
      <c r="BP44" s="10"/>
      <c r="BQ44" s="10"/>
      <c r="BR44" s="10"/>
      <c r="BS44" s="10"/>
      <c r="BT44" s="10"/>
      <c r="BU44" s="10"/>
      <c r="BV44" s="10"/>
      <c r="BW44" s="10"/>
      <c r="BX44" s="10"/>
      <c r="BY44" s="10"/>
      <c r="BZ44" s="10"/>
      <c r="CA44" s="10"/>
      <c r="CB44" s="10"/>
      <c r="CC44" s="10"/>
      <c r="CD44" s="10"/>
      <c r="CE44" s="10"/>
      <c r="CF44" s="10"/>
      <c r="CG44" s="10"/>
      <c r="CH44" s="10"/>
      <c r="CI44" s="10"/>
      <c r="CJ44" s="10"/>
      <c r="CK44" s="10"/>
      <c r="CL44" s="10"/>
      <c r="CM44" s="10"/>
      <c r="CN44" s="10"/>
      <c r="CO44" s="10"/>
    </row>
    <row r="45" spans="2:93" x14ac:dyDescent="0.25"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0"/>
      <c r="BA45" s="10"/>
      <c r="BB45" s="10"/>
      <c r="BC45" s="10"/>
      <c r="BD45" s="10"/>
      <c r="BE45" s="10"/>
      <c r="BF45" s="10"/>
      <c r="BG45" s="10"/>
      <c r="BH45" s="10"/>
      <c r="BI45" s="10"/>
      <c r="BJ45" s="10"/>
      <c r="BK45" s="10"/>
      <c r="BL45" s="10"/>
      <c r="BM45" s="10"/>
      <c r="BN45" s="10"/>
      <c r="BO45" s="10"/>
      <c r="BP45" s="10"/>
      <c r="BQ45" s="10"/>
      <c r="BR45" s="10"/>
      <c r="BS45" s="10"/>
      <c r="BT45" s="10"/>
      <c r="BU45" s="10"/>
      <c r="BV45" s="10"/>
      <c r="BW45" s="10"/>
      <c r="BX45" s="10"/>
      <c r="BY45" s="10"/>
      <c r="BZ45" s="10"/>
      <c r="CA45" s="10"/>
      <c r="CB45" s="10"/>
      <c r="CC45" s="10"/>
      <c r="CD45" s="10"/>
      <c r="CE45" s="10"/>
      <c r="CF45" s="10"/>
      <c r="CG45" s="10"/>
      <c r="CH45" s="10"/>
      <c r="CI45" s="10"/>
      <c r="CJ45" s="10"/>
      <c r="CK45" s="10"/>
      <c r="CL45" s="10"/>
      <c r="CM45" s="10"/>
      <c r="CN45" s="10"/>
      <c r="CO45" s="10"/>
    </row>
    <row r="46" spans="2:93" x14ac:dyDescent="0.25"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0"/>
      <c r="BA46" s="10"/>
      <c r="BB46" s="10"/>
      <c r="BC46" s="10"/>
      <c r="BD46" s="10"/>
      <c r="BE46" s="10"/>
      <c r="BF46" s="10"/>
      <c r="BG46" s="10"/>
      <c r="BH46" s="10"/>
      <c r="BI46" s="10"/>
      <c r="BJ46" s="10"/>
      <c r="BK46" s="10"/>
      <c r="BL46" s="10"/>
      <c r="BM46" s="10"/>
      <c r="BN46" s="10"/>
      <c r="BO46" s="10"/>
      <c r="BP46" s="10"/>
      <c r="BQ46" s="10"/>
      <c r="BR46" s="10"/>
      <c r="BS46" s="10"/>
      <c r="BT46" s="10"/>
      <c r="BU46" s="10"/>
      <c r="BV46" s="10"/>
      <c r="BW46" s="10"/>
      <c r="BX46" s="10"/>
      <c r="BY46" s="10"/>
      <c r="BZ46" s="10"/>
      <c r="CA46" s="10"/>
      <c r="CB46" s="10"/>
      <c r="CC46" s="10"/>
      <c r="CD46" s="10"/>
      <c r="CE46" s="10"/>
      <c r="CF46" s="10"/>
      <c r="CG46" s="10"/>
      <c r="CH46" s="10"/>
      <c r="CI46" s="10"/>
      <c r="CJ46" s="10"/>
      <c r="CK46" s="10"/>
      <c r="CL46" s="10"/>
      <c r="CM46" s="10"/>
      <c r="CN46" s="10"/>
      <c r="CO46" s="10"/>
    </row>
    <row r="47" spans="2:93" x14ac:dyDescent="0.25"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0"/>
      <c r="BA47" s="10"/>
      <c r="BB47" s="10"/>
      <c r="BC47" s="10"/>
      <c r="BD47" s="10"/>
      <c r="BE47" s="10"/>
      <c r="BF47" s="10"/>
      <c r="BG47" s="10"/>
      <c r="BH47" s="10"/>
      <c r="BI47" s="10"/>
      <c r="BJ47" s="10"/>
      <c r="BK47" s="10"/>
      <c r="BL47" s="10"/>
      <c r="BM47" s="10"/>
      <c r="BN47" s="10"/>
      <c r="BO47" s="10"/>
      <c r="BP47" s="10"/>
      <c r="BQ47" s="10"/>
      <c r="BR47" s="10"/>
      <c r="BS47" s="10"/>
      <c r="BT47" s="10"/>
      <c r="BU47" s="10"/>
      <c r="BV47" s="10"/>
      <c r="BW47" s="10"/>
      <c r="BX47" s="10"/>
      <c r="BY47" s="10"/>
      <c r="BZ47" s="10"/>
      <c r="CA47" s="10"/>
      <c r="CB47" s="10"/>
      <c r="CC47" s="10"/>
      <c r="CD47" s="10"/>
      <c r="CE47" s="10"/>
      <c r="CF47" s="10"/>
      <c r="CG47" s="10"/>
      <c r="CH47" s="10"/>
      <c r="CI47" s="10"/>
      <c r="CJ47" s="10"/>
      <c r="CK47" s="10"/>
      <c r="CL47" s="10"/>
      <c r="CM47" s="10"/>
      <c r="CN47" s="10"/>
      <c r="CO47" s="10"/>
    </row>
    <row r="48" spans="2:93" x14ac:dyDescent="0.25"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0"/>
      <c r="BA48" s="10"/>
      <c r="BB48" s="10"/>
      <c r="BC48" s="10"/>
      <c r="BD48" s="10"/>
      <c r="BE48" s="10"/>
      <c r="BF48" s="10"/>
      <c r="BG48" s="10"/>
      <c r="BH48" s="10"/>
      <c r="BI48" s="10"/>
      <c r="BJ48" s="10"/>
      <c r="BK48" s="10"/>
      <c r="BL48" s="10"/>
      <c r="BM48" s="10"/>
      <c r="BN48" s="10"/>
      <c r="BO48" s="10"/>
      <c r="BP48" s="10"/>
      <c r="BQ48" s="10"/>
      <c r="BR48" s="10"/>
      <c r="BS48" s="10"/>
      <c r="BT48" s="10"/>
      <c r="BU48" s="10"/>
      <c r="BV48" s="10"/>
      <c r="BW48" s="10"/>
      <c r="BX48" s="10"/>
      <c r="BY48" s="10"/>
      <c r="BZ48" s="10"/>
      <c r="CA48" s="10"/>
      <c r="CB48" s="10"/>
      <c r="CC48" s="10"/>
      <c r="CD48" s="10"/>
      <c r="CE48" s="10"/>
      <c r="CF48" s="10"/>
      <c r="CG48" s="10"/>
      <c r="CH48" s="10"/>
      <c r="CI48" s="10"/>
      <c r="CJ48" s="10"/>
      <c r="CK48" s="10"/>
      <c r="CL48" s="10"/>
      <c r="CM48" s="10"/>
      <c r="CN48" s="10"/>
      <c r="CO48" s="10"/>
    </row>
    <row r="49" spans="5:93" x14ac:dyDescent="0.25"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0"/>
      <c r="BA49" s="10"/>
      <c r="BB49" s="10"/>
      <c r="BC49" s="10"/>
      <c r="BD49" s="10"/>
      <c r="BE49" s="10"/>
      <c r="BF49" s="10"/>
      <c r="BG49" s="10"/>
      <c r="BH49" s="10"/>
      <c r="BI49" s="10"/>
      <c r="BJ49" s="10"/>
      <c r="BK49" s="10"/>
      <c r="BL49" s="10"/>
      <c r="BM49" s="10"/>
      <c r="BN49" s="10"/>
      <c r="BO49" s="10"/>
      <c r="BP49" s="10"/>
      <c r="BQ49" s="10"/>
      <c r="BR49" s="10"/>
      <c r="BS49" s="10"/>
      <c r="BT49" s="10"/>
      <c r="BU49" s="10"/>
      <c r="BV49" s="10"/>
      <c r="BW49" s="10"/>
      <c r="BX49" s="10"/>
      <c r="BY49" s="10"/>
      <c r="BZ49" s="10"/>
      <c r="CA49" s="10"/>
      <c r="CB49" s="10"/>
      <c r="CC49" s="10"/>
      <c r="CD49" s="10"/>
      <c r="CE49" s="10"/>
      <c r="CF49" s="10"/>
      <c r="CG49" s="10"/>
      <c r="CH49" s="10"/>
      <c r="CI49" s="10"/>
      <c r="CJ49" s="10"/>
      <c r="CK49" s="10"/>
      <c r="CL49" s="10"/>
      <c r="CM49" s="10"/>
      <c r="CN49" s="10"/>
      <c r="CO49" s="10"/>
    </row>
    <row r="50" spans="5:93" x14ac:dyDescent="0.25"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0"/>
      <c r="BA50" s="10"/>
      <c r="BB50" s="10"/>
      <c r="BC50" s="10"/>
      <c r="BD50" s="10"/>
      <c r="BE50" s="10"/>
      <c r="BF50" s="10"/>
      <c r="BG50" s="10"/>
      <c r="BH50" s="10"/>
      <c r="BI50" s="10"/>
      <c r="BJ50" s="10"/>
      <c r="BK50" s="10"/>
      <c r="BL50" s="10"/>
      <c r="BM50" s="10"/>
      <c r="BN50" s="10"/>
      <c r="BO50" s="10"/>
      <c r="BP50" s="10"/>
      <c r="BQ50" s="10"/>
      <c r="BR50" s="10"/>
      <c r="BS50" s="10"/>
      <c r="BT50" s="10"/>
      <c r="BU50" s="10"/>
      <c r="BV50" s="10"/>
      <c r="BW50" s="10"/>
      <c r="BX50" s="10"/>
      <c r="BY50" s="10"/>
      <c r="BZ50" s="10"/>
      <c r="CA50" s="10"/>
      <c r="CB50" s="10"/>
      <c r="CC50" s="10"/>
      <c r="CD50" s="10"/>
      <c r="CE50" s="10"/>
      <c r="CF50" s="10"/>
      <c r="CG50" s="10"/>
      <c r="CH50" s="10"/>
      <c r="CI50" s="10"/>
      <c r="CJ50" s="10"/>
      <c r="CK50" s="10"/>
      <c r="CL50" s="10"/>
      <c r="CM50" s="10"/>
      <c r="CN50" s="10"/>
      <c r="CO50" s="10"/>
    </row>
    <row r="51" spans="5:93" x14ac:dyDescent="0.25"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0"/>
      <c r="BA51" s="10"/>
      <c r="BB51" s="10"/>
      <c r="BC51" s="10"/>
      <c r="BD51" s="10"/>
      <c r="BE51" s="10"/>
      <c r="BF51" s="10"/>
      <c r="BG51" s="10"/>
      <c r="BH51" s="10"/>
      <c r="BI51" s="10"/>
      <c r="BJ51" s="10"/>
      <c r="BK51" s="10"/>
      <c r="BL51" s="10"/>
      <c r="BM51" s="10"/>
      <c r="BN51" s="10"/>
      <c r="BO51" s="10"/>
      <c r="BP51" s="10"/>
      <c r="BQ51" s="10"/>
      <c r="BR51" s="10"/>
      <c r="BS51" s="10"/>
      <c r="BT51" s="10"/>
      <c r="BU51" s="10"/>
      <c r="BV51" s="10"/>
      <c r="BW51" s="10"/>
      <c r="BX51" s="10"/>
      <c r="BY51" s="10"/>
      <c r="BZ51" s="10"/>
      <c r="CA51" s="10"/>
      <c r="CB51" s="10"/>
      <c r="CC51" s="10"/>
      <c r="CD51" s="10"/>
      <c r="CE51" s="10"/>
      <c r="CF51" s="10"/>
      <c r="CG51" s="10"/>
      <c r="CH51" s="10"/>
      <c r="CI51" s="10"/>
      <c r="CJ51" s="10"/>
      <c r="CK51" s="10"/>
      <c r="CL51" s="10"/>
      <c r="CM51" s="10"/>
      <c r="CN51" s="10"/>
      <c r="CO51" s="10"/>
    </row>
    <row r="52" spans="5:93" x14ac:dyDescent="0.25"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0"/>
      <c r="BA52" s="10"/>
      <c r="BB52" s="10"/>
      <c r="BC52" s="10"/>
      <c r="BD52" s="10"/>
      <c r="BE52" s="10"/>
      <c r="BF52" s="10"/>
      <c r="BG52" s="10"/>
      <c r="BH52" s="10"/>
      <c r="BI52" s="10"/>
      <c r="BJ52" s="10"/>
      <c r="BK52" s="10"/>
      <c r="BL52" s="10"/>
      <c r="BM52" s="10"/>
      <c r="BN52" s="10"/>
      <c r="BO52" s="10"/>
      <c r="BP52" s="10"/>
      <c r="BQ52" s="10"/>
      <c r="BR52" s="10"/>
      <c r="BS52" s="10"/>
      <c r="BT52" s="10"/>
      <c r="BU52" s="10"/>
      <c r="BV52" s="10"/>
      <c r="BW52" s="10"/>
      <c r="BX52" s="10"/>
      <c r="BY52" s="10"/>
      <c r="BZ52" s="10"/>
      <c r="CA52" s="10"/>
      <c r="CB52" s="10"/>
      <c r="CC52" s="10"/>
      <c r="CD52" s="10"/>
      <c r="CE52" s="10"/>
      <c r="CF52" s="10"/>
      <c r="CG52" s="10"/>
      <c r="CH52" s="10"/>
      <c r="CI52" s="10"/>
      <c r="CJ52" s="10"/>
      <c r="CK52" s="10"/>
      <c r="CL52" s="10"/>
      <c r="CM52" s="10"/>
      <c r="CN52" s="10"/>
      <c r="CO52" s="10"/>
    </row>
    <row r="53" spans="5:93" x14ac:dyDescent="0.25"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0"/>
      <c r="AU53" s="10"/>
      <c r="AV53" s="10"/>
      <c r="AW53" s="10"/>
      <c r="AX53" s="10"/>
      <c r="AY53" s="10"/>
      <c r="AZ53" s="10"/>
      <c r="BA53" s="10"/>
      <c r="BB53" s="10"/>
      <c r="BC53" s="10"/>
      <c r="BD53" s="10"/>
      <c r="BE53" s="10"/>
      <c r="BF53" s="10"/>
      <c r="BG53" s="10"/>
      <c r="BH53" s="10"/>
      <c r="BI53" s="10"/>
      <c r="BJ53" s="10"/>
      <c r="BK53" s="10"/>
      <c r="BL53" s="10"/>
      <c r="BM53" s="10"/>
      <c r="BN53" s="10"/>
      <c r="BO53" s="10"/>
      <c r="BP53" s="10"/>
      <c r="BQ53" s="10"/>
      <c r="BR53" s="10"/>
      <c r="BS53" s="10"/>
      <c r="BT53" s="10"/>
      <c r="BU53" s="10"/>
      <c r="BV53" s="10"/>
      <c r="BW53" s="10"/>
      <c r="BX53" s="10"/>
      <c r="BY53" s="10"/>
      <c r="BZ53" s="10"/>
      <c r="CA53" s="10"/>
      <c r="CB53" s="10"/>
      <c r="CC53" s="10"/>
      <c r="CD53" s="10"/>
      <c r="CE53" s="10"/>
      <c r="CF53" s="10"/>
      <c r="CG53" s="10"/>
      <c r="CH53" s="10"/>
      <c r="CI53" s="10"/>
      <c r="CJ53" s="10"/>
      <c r="CK53" s="10"/>
      <c r="CL53" s="10"/>
      <c r="CM53" s="10"/>
      <c r="CN53" s="10"/>
      <c r="CO53" s="10"/>
    </row>
    <row r="54" spans="5:93" x14ac:dyDescent="0.25"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  <c r="AV54" s="10"/>
      <c r="AW54" s="10"/>
      <c r="AX54" s="10"/>
      <c r="AY54" s="10"/>
      <c r="AZ54" s="10"/>
      <c r="BA54" s="10"/>
      <c r="BB54" s="10"/>
      <c r="BC54" s="10"/>
      <c r="BD54" s="10"/>
      <c r="BE54" s="10"/>
      <c r="BF54" s="10"/>
      <c r="BG54" s="10"/>
      <c r="BH54" s="10"/>
      <c r="BI54" s="10"/>
      <c r="BJ54" s="10"/>
      <c r="BK54" s="10"/>
      <c r="BL54" s="10"/>
      <c r="BM54" s="10"/>
      <c r="BN54" s="10"/>
      <c r="BO54" s="10"/>
      <c r="BP54" s="10"/>
      <c r="BQ54" s="10"/>
      <c r="BR54" s="10"/>
      <c r="BS54" s="10"/>
      <c r="BT54" s="10"/>
      <c r="BU54" s="10"/>
      <c r="BV54" s="10"/>
      <c r="BW54" s="10"/>
      <c r="BX54" s="10"/>
      <c r="BY54" s="10"/>
      <c r="BZ54" s="10"/>
      <c r="CA54" s="10"/>
      <c r="CB54" s="10"/>
      <c r="CC54" s="10"/>
      <c r="CD54" s="10"/>
      <c r="CE54" s="10"/>
      <c r="CF54" s="10"/>
      <c r="CG54" s="10"/>
      <c r="CH54" s="10"/>
      <c r="CI54" s="10"/>
      <c r="CJ54" s="10"/>
      <c r="CK54" s="10"/>
      <c r="CL54" s="10"/>
      <c r="CM54" s="10"/>
      <c r="CN54" s="10"/>
      <c r="CO54" s="10"/>
    </row>
    <row r="55" spans="5:93" x14ac:dyDescent="0.25"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10"/>
      <c r="AV55" s="10"/>
      <c r="AW55" s="10"/>
      <c r="AX55" s="10"/>
      <c r="AY55" s="10"/>
      <c r="AZ55" s="10"/>
      <c r="BA55" s="10"/>
      <c r="BB55" s="10"/>
      <c r="BC55" s="10"/>
      <c r="BD55" s="10"/>
      <c r="BE55" s="10"/>
      <c r="BF55" s="10"/>
      <c r="BG55" s="10"/>
      <c r="BH55" s="10"/>
      <c r="BI55" s="10"/>
      <c r="BJ55" s="10"/>
      <c r="BK55" s="10"/>
      <c r="BL55" s="10"/>
      <c r="BM55" s="10"/>
      <c r="BN55" s="10"/>
      <c r="BO55" s="10"/>
      <c r="BP55" s="10"/>
      <c r="BQ55" s="10"/>
      <c r="BR55" s="10"/>
      <c r="BS55" s="10"/>
      <c r="BT55" s="10"/>
      <c r="BU55" s="10"/>
      <c r="BV55" s="10"/>
      <c r="BW55" s="10"/>
      <c r="BX55" s="10"/>
      <c r="BY55" s="10"/>
      <c r="BZ55" s="10"/>
      <c r="CA55" s="10"/>
      <c r="CB55" s="10"/>
      <c r="CC55" s="10"/>
      <c r="CD55" s="10"/>
      <c r="CE55" s="10"/>
      <c r="CF55" s="10"/>
      <c r="CG55" s="10"/>
      <c r="CH55" s="10"/>
      <c r="CI55" s="10"/>
      <c r="CJ55" s="10"/>
      <c r="CK55" s="10"/>
      <c r="CL55" s="10"/>
      <c r="CM55" s="10"/>
      <c r="CN55" s="10"/>
      <c r="CO55" s="10"/>
    </row>
    <row r="56" spans="5:93" x14ac:dyDescent="0.25"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10"/>
      <c r="AU56" s="10"/>
      <c r="AV56" s="10"/>
      <c r="AW56" s="10"/>
      <c r="AX56" s="10"/>
      <c r="AY56" s="10"/>
      <c r="AZ56" s="10"/>
      <c r="BA56" s="10"/>
      <c r="BB56" s="10"/>
      <c r="BC56" s="10"/>
      <c r="BD56" s="10"/>
      <c r="BE56" s="10"/>
      <c r="BF56" s="10"/>
      <c r="BG56" s="10"/>
      <c r="BH56" s="10"/>
      <c r="BI56" s="10"/>
      <c r="BJ56" s="10"/>
      <c r="BK56" s="10"/>
      <c r="BL56" s="10"/>
      <c r="BM56" s="10"/>
      <c r="BN56" s="10"/>
      <c r="BO56" s="10"/>
      <c r="BP56" s="10"/>
      <c r="BQ56" s="10"/>
      <c r="BR56" s="10"/>
      <c r="BS56" s="10"/>
      <c r="BT56" s="10"/>
      <c r="BU56" s="10"/>
      <c r="BV56" s="10"/>
      <c r="BW56" s="10"/>
      <c r="BX56" s="10"/>
      <c r="BY56" s="10"/>
      <c r="BZ56" s="10"/>
      <c r="CA56" s="10"/>
      <c r="CB56" s="10"/>
      <c r="CC56" s="10"/>
      <c r="CD56" s="10"/>
      <c r="CE56" s="10"/>
      <c r="CF56" s="10"/>
      <c r="CG56" s="10"/>
      <c r="CH56" s="10"/>
      <c r="CI56" s="10"/>
      <c r="CJ56" s="10"/>
      <c r="CK56" s="10"/>
      <c r="CL56" s="10"/>
      <c r="CM56" s="10"/>
      <c r="CN56" s="10"/>
      <c r="CO56" s="10"/>
    </row>
    <row r="57" spans="5:93" x14ac:dyDescent="0.25"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0"/>
      <c r="BB57" s="10"/>
      <c r="BC57" s="10"/>
      <c r="BD57" s="10"/>
      <c r="BE57" s="10"/>
      <c r="BF57" s="10"/>
      <c r="BG57" s="10"/>
      <c r="BH57" s="10"/>
      <c r="BI57" s="10"/>
      <c r="BJ57" s="10"/>
      <c r="BK57" s="10"/>
      <c r="BL57" s="10"/>
      <c r="BM57" s="10"/>
      <c r="BN57" s="10"/>
      <c r="BO57" s="10"/>
      <c r="BP57" s="10"/>
      <c r="BQ57" s="10"/>
      <c r="BR57" s="10"/>
      <c r="BS57" s="10"/>
      <c r="BT57" s="10"/>
      <c r="BU57" s="10"/>
      <c r="BV57" s="10"/>
      <c r="BW57" s="10"/>
      <c r="BX57" s="10"/>
      <c r="BY57" s="10"/>
      <c r="BZ57" s="10"/>
      <c r="CA57" s="10"/>
      <c r="CB57" s="10"/>
      <c r="CC57" s="10"/>
      <c r="CD57" s="10"/>
      <c r="CE57" s="10"/>
      <c r="CF57" s="10"/>
      <c r="CG57" s="10"/>
      <c r="CH57" s="10"/>
      <c r="CI57" s="10"/>
      <c r="CJ57" s="10"/>
      <c r="CK57" s="10"/>
      <c r="CL57" s="10"/>
      <c r="CM57" s="10"/>
      <c r="CN57" s="10"/>
      <c r="CO57" s="10"/>
    </row>
    <row r="58" spans="5:93" x14ac:dyDescent="0.25"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10"/>
      <c r="AU58" s="10"/>
      <c r="AV58" s="10"/>
      <c r="AW58" s="10"/>
      <c r="AX58" s="10"/>
      <c r="AY58" s="10"/>
      <c r="AZ58" s="10"/>
      <c r="BA58" s="10"/>
      <c r="BB58" s="10"/>
      <c r="BC58" s="10"/>
      <c r="BD58" s="10"/>
      <c r="BE58" s="10"/>
      <c r="BF58" s="10"/>
      <c r="BG58" s="10"/>
      <c r="BH58" s="10"/>
      <c r="BI58" s="10"/>
      <c r="BJ58" s="10"/>
      <c r="BK58" s="10"/>
      <c r="BL58" s="10"/>
      <c r="BM58" s="10"/>
      <c r="BN58" s="10"/>
      <c r="BO58" s="10"/>
      <c r="BP58" s="10"/>
      <c r="BQ58" s="10"/>
      <c r="BR58" s="10"/>
      <c r="BS58" s="10"/>
      <c r="BT58" s="10"/>
      <c r="BU58" s="10"/>
      <c r="BV58" s="10"/>
      <c r="BW58" s="10"/>
      <c r="BX58" s="10"/>
      <c r="BY58" s="10"/>
      <c r="BZ58" s="10"/>
      <c r="CA58" s="10"/>
      <c r="CB58" s="10"/>
      <c r="CC58" s="10"/>
      <c r="CD58" s="10"/>
      <c r="CE58" s="10"/>
      <c r="CF58" s="10"/>
      <c r="CG58" s="10"/>
      <c r="CH58" s="10"/>
      <c r="CI58" s="10"/>
      <c r="CJ58" s="10"/>
      <c r="CK58" s="10"/>
      <c r="CL58" s="10"/>
      <c r="CM58" s="10"/>
      <c r="CN58" s="10"/>
      <c r="CO58" s="10"/>
    </row>
    <row r="59" spans="5:93" x14ac:dyDescent="0.25"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0"/>
      <c r="BA59" s="10"/>
      <c r="BB59" s="10"/>
      <c r="BC59" s="10"/>
      <c r="BD59" s="10"/>
      <c r="BE59" s="10"/>
      <c r="BF59" s="10"/>
      <c r="BG59" s="10"/>
      <c r="BH59" s="10"/>
      <c r="BI59" s="10"/>
      <c r="BJ59" s="10"/>
      <c r="BK59" s="10"/>
      <c r="BL59" s="10"/>
      <c r="BM59" s="10"/>
      <c r="BN59" s="10"/>
      <c r="BO59" s="10"/>
      <c r="BP59" s="10"/>
      <c r="BQ59" s="10"/>
      <c r="BR59" s="10"/>
      <c r="BS59" s="10"/>
      <c r="BT59" s="10"/>
      <c r="BU59" s="10"/>
      <c r="BV59" s="10"/>
      <c r="BW59" s="10"/>
      <c r="BX59" s="10"/>
      <c r="BY59" s="10"/>
      <c r="BZ59" s="10"/>
      <c r="CA59" s="10"/>
      <c r="CB59" s="10"/>
      <c r="CC59" s="10"/>
      <c r="CD59" s="10"/>
      <c r="CE59" s="10"/>
      <c r="CF59" s="10"/>
      <c r="CG59" s="10"/>
      <c r="CH59" s="10"/>
      <c r="CI59" s="10"/>
      <c r="CJ59" s="10"/>
      <c r="CK59" s="10"/>
      <c r="CL59" s="10"/>
      <c r="CM59" s="10"/>
      <c r="CN59" s="10"/>
      <c r="CO59" s="10"/>
    </row>
    <row r="60" spans="5:93" x14ac:dyDescent="0.25"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  <c r="AU60" s="10"/>
      <c r="AV60" s="10"/>
      <c r="AW60" s="10"/>
      <c r="AX60" s="10"/>
      <c r="AY60" s="10"/>
      <c r="AZ60" s="10"/>
      <c r="BA60" s="10"/>
      <c r="BB60" s="10"/>
      <c r="BC60" s="10"/>
      <c r="BD60" s="10"/>
      <c r="BE60" s="10"/>
      <c r="BF60" s="10"/>
      <c r="BG60" s="10"/>
      <c r="BH60" s="10"/>
      <c r="BI60" s="10"/>
      <c r="BJ60" s="10"/>
      <c r="BK60" s="10"/>
      <c r="BL60" s="10"/>
      <c r="BM60" s="10"/>
      <c r="BN60" s="10"/>
      <c r="BO60" s="10"/>
      <c r="BP60" s="10"/>
      <c r="BQ60" s="10"/>
      <c r="BR60" s="10"/>
      <c r="BS60" s="10"/>
      <c r="BT60" s="10"/>
      <c r="BU60" s="10"/>
      <c r="BV60" s="10"/>
      <c r="BW60" s="10"/>
      <c r="BX60" s="10"/>
      <c r="BY60" s="10"/>
      <c r="BZ60" s="10"/>
      <c r="CA60" s="10"/>
      <c r="CB60" s="10"/>
      <c r="CC60" s="10"/>
      <c r="CD60" s="10"/>
      <c r="CE60" s="10"/>
      <c r="CF60" s="10"/>
      <c r="CG60" s="10"/>
      <c r="CH60" s="10"/>
      <c r="CI60" s="10"/>
      <c r="CJ60" s="10"/>
      <c r="CK60" s="10"/>
      <c r="CL60" s="10"/>
      <c r="CM60" s="10"/>
      <c r="CN60" s="10"/>
      <c r="CO60" s="10"/>
    </row>
    <row r="61" spans="5:93" x14ac:dyDescent="0.25"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AU61" s="10"/>
      <c r="AV61" s="10"/>
      <c r="AW61" s="10"/>
      <c r="AX61" s="10"/>
      <c r="AY61" s="10"/>
      <c r="AZ61" s="10"/>
      <c r="BA61" s="10"/>
      <c r="BB61" s="10"/>
      <c r="BC61" s="10"/>
      <c r="BD61" s="10"/>
      <c r="BE61" s="10"/>
      <c r="BF61" s="10"/>
      <c r="BG61" s="10"/>
      <c r="BH61" s="10"/>
      <c r="BI61" s="10"/>
      <c r="BJ61" s="10"/>
      <c r="BK61" s="10"/>
      <c r="BL61" s="10"/>
      <c r="BM61" s="10"/>
      <c r="BN61" s="10"/>
      <c r="BO61" s="10"/>
      <c r="BP61" s="10"/>
      <c r="BQ61" s="10"/>
      <c r="BR61" s="10"/>
      <c r="BS61" s="10"/>
      <c r="BT61" s="10"/>
      <c r="BU61" s="10"/>
      <c r="BV61" s="10"/>
      <c r="BW61" s="10"/>
      <c r="BX61" s="10"/>
      <c r="BY61" s="10"/>
      <c r="BZ61" s="10"/>
      <c r="CA61" s="10"/>
      <c r="CB61" s="10"/>
      <c r="CC61" s="10"/>
      <c r="CD61" s="10"/>
      <c r="CE61" s="10"/>
      <c r="CF61" s="10"/>
      <c r="CG61" s="10"/>
      <c r="CH61" s="10"/>
      <c r="CI61" s="10"/>
      <c r="CJ61" s="10"/>
      <c r="CK61" s="10"/>
      <c r="CL61" s="10"/>
      <c r="CM61" s="10"/>
      <c r="CN61" s="10"/>
      <c r="CO61" s="10"/>
    </row>
    <row r="62" spans="5:93" x14ac:dyDescent="0.25"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  <c r="AT62" s="10"/>
      <c r="AU62" s="10"/>
      <c r="AV62" s="10"/>
      <c r="AW62" s="10"/>
      <c r="AX62" s="10"/>
      <c r="AY62" s="10"/>
      <c r="AZ62" s="10"/>
      <c r="BA62" s="10"/>
      <c r="BB62" s="10"/>
      <c r="BC62" s="10"/>
      <c r="BD62" s="10"/>
      <c r="BE62" s="10"/>
      <c r="BF62" s="10"/>
      <c r="BG62" s="10"/>
      <c r="BH62" s="10"/>
      <c r="BI62" s="10"/>
      <c r="BJ62" s="10"/>
      <c r="BK62" s="10"/>
      <c r="BL62" s="10"/>
      <c r="BM62" s="10"/>
      <c r="BN62" s="10"/>
      <c r="BO62" s="10"/>
      <c r="BP62" s="10"/>
      <c r="BQ62" s="10"/>
      <c r="BR62" s="10"/>
      <c r="BS62" s="10"/>
      <c r="BT62" s="10"/>
      <c r="BU62" s="10"/>
      <c r="BV62" s="10"/>
      <c r="BW62" s="10"/>
      <c r="BX62" s="10"/>
      <c r="BY62" s="10"/>
      <c r="BZ62" s="10"/>
      <c r="CA62" s="10"/>
      <c r="CB62" s="10"/>
      <c r="CC62" s="10"/>
      <c r="CD62" s="10"/>
      <c r="CE62" s="10"/>
      <c r="CF62" s="10"/>
      <c r="CG62" s="10"/>
      <c r="CH62" s="10"/>
      <c r="CI62" s="10"/>
      <c r="CJ62" s="10"/>
      <c r="CK62" s="10"/>
      <c r="CL62" s="10"/>
      <c r="CM62" s="10"/>
      <c r="CN62" s="10"/>
      <c r="CO62" s="10"/>
    </row>
    <row r="63" spans="5:93" x14ac:dyDescent="0.25"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AT63" s="10"/>
      <c r="AU63" s="10"/>
      <c r="AV63" s="10"/>
      <c r="AW63" s="10"/>
      <c r="AX63" s="10"/>
      <c r="AY63" s="10"/>
      <c r="AZ63" s="10"/>
      <c r="BA63" s="10"/>
      <c r="BB63" s="10"/>
      <c r="BC63" s="10"/>
      <c r="BD63" s="10"/>
      <c r="BE63" s="10"/>
      <c r="BF63" s="10"/>
      <c r="BG63" s="10"/>
      <c r="BH63" s="10"/>
      <c r="BI63" s="10"/>
      <c r="BJ63" s="10"/>
      <c r="BK63" s="10"/>
      <c r="BL63" s="10"/>
      <c r="BM63" s="10"/>
      <c r="BN63" s="10"/>
      <c r="BO63" s="10"/>
      <c r="BP63" s="10"/>
      <c r="BQ63" s="10"/>
      <c r="BR63" s="10"/>
      <c r="BS63" s="10"/>
      <c r="BT63" s="10"/>
      <c r="BU63" s="10"/>
      <c r="BV63" s="10"/>
      <c r="BW63" s="10"/>
      <c r="BX63" s="10"/>
      <c r="BY63" s="10"/>
      <c r="BZ63" s="10"/>
      <c r="CA63" s="10"/>
      <c r="CB63" s="10"/>
      <c r="CC63" s="10"/>
      <c r="CD63" s="10"/>
      <c r="CE63" s="10"/>
      <c r="CF63" s="10"/>
      <c r="CG63" s="10"/>
      <c r="CH63" s="10"/>
      <c r="CI63" s="10"/>
      <c r="CJ63" s="10"/>
      <c r="CK63" s="10"/>
      <c r="CL63" s="10"/>
      <c r="CM63" s="10"/>
      <c r="CN63" s="10"/>
      <c r="CO63" s="10"/>
    </row>
    <row r="64" spans="5:93" x14ac:dyDescent="0.25"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10"/>
      <c r="AU64" s="10"/>
      <c r="AV64" s="10"/>
      <c r="AW64" s="10"/>
      <c r="AX64" s="10"/>
      <c r="AY64" s="10"/>
      <c r="AZ64" s="10"/>
      <c r="BA64" s="10"/>
      <c r="BB64" s="10"/>
      <c r="BC64" s="10"/>
      <c r="BD64" s="10"/>
      <c r="BE64" s="10"/>
      <c r="BF64" s="10"/>
      <c r="BG64" s="10"/>
      <c r="BH64" s="10"/>
      <c r="BI64" s="10"/>
      <c r="BJ64" s="10"/>
      <c r="BK64" s="10"/>
      <c r="BL64" s="10"/>
      <c r="BM64" s="10"/>
      <c r="BN64" s="10"/>
      <c r="BO64" s="10"/>
      <c r="BP64" s="10"/>
      <c r="BQ64" s="10"/>
      <c r="BR64" s="10"/>
      <c r="BS64" s="10"/>
      <c r="BT64" s="10"/>
      <c r="BU64" s="10"/>
      <c r="BV64" s="10"/>
      <c r="BW64" s="10"/>
      <c r="BX64" s="10"/>
      <c r="BY64" s="10"/>
      <c r="BZ64" s="10"/>
      <c r="CA64" s="10"/>
      <c r="CB64" s="10"/>
      <c r="CC64" s="10"/>
      <c r="CD64" s="10"/>
      <c r="CE64" s="10"/>
      <c r="CF64" s="10"/>
      <c r="CG64" s="10"/>
      <c r="CH64" s="10"/>
      <c r="CI64" s="10"/>
      <c r="CJ64" s="10"/>
      <c r="CK64" s="10"/>
      <c r="CL64" s="10"/>
      <c r="CM64" s="10"/>
      <c r="CN64" s="10"/>
      <c r="CO64" s="10"/>
    </row>
    <row r="65" spans="5:93" x14ac:dyDescent="0.25"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  <c r="AT65" s="10"/>
      <c r="AU65" s="10"/>
      <c r="AV65" s="10"/>
      <c r="AW65" s="10"/>
      <c r="AX65" s="10"/>
      <c r="AY65" s="10"/>
      <c r="AZ65" s="10"/>
      <c r="BA65" s="10"/>
      <c r="BB65" s="10"/>
      <c r="BC65" s="10"/>
      <c r="BD65" s="10"/>
      <c r="BE65" s="10"/>
      <c r="BF65" s="10"/>
      <c r="BG65" s="10"/>
      <c r="BH65" s="10"/>
      <c r="BI65" s="10"/>
      <c r="BJ65" s="10"/>
      <c r="BK65" s="10"/>
      <c r="BL65" s="10"/>
      <c r="BM65" s="10"/>
      <c r="BN65" s="10"/>
      <c r="BO65" s="10"/>
      <c r="BP65" s="10"/>
      <c r="BQ65" s="10"/>
      <c r="BR65" s="10"/>
      <c r="BS65" s="10"/>
      <c r="BT65" s="10"/>
      <c r="BU65" s="10"/>
      <c r="BV65" s="10"/>
      <c r="BW65" s="10"/>
      <c r="BX65" s="10"/>
      <c r="BY65" s="10"/>
      <c r="BZ65" s="10"/>
      <c r="CA65" s="10"/>
      <c r="CB65" s="10"/>
      <c r="CC65" s="10"/>
      <c r="CD65" s="10"/>
      <c r="CE65" s="10"/>
      <c r="CF65" s="10"/>
      <c r="CG65" s="10"/>
      <c r="CH65" s="10"/>
      <c r="CI65" s="10"/>
      <c r="CJ65" s="10"/>
      <c r="CK65" s="10"/>
      <c r="CL65" s="10"/>
      <c r="CM65" s="10"/>
      <c r="CN65" s="10"/>
      <c r="CO65" s="10"/>
    </row>
    <row r="66" spans="5:93" x14ac:dyDescent="0.25"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0"/>
      <c r="AU66" s="10"/>
      <c r="AV66" s="10"/>
      <c r="AW66" s="10"/>
      <c r="AX66" s="10"/>
      <c r="AY66" s="10"/>
      <c r="AZ66" s="10"/>
      <c r="BA66" s="10"/>
      <c r="BB66" s="10"/>
      <c r="BC66" s="10"/>
      <c r="BD66" s="10"/>
      <c r="BE66" s="10"/>
      <c r="BF66" s="10"/>
      <c r="BG66" s="10"/>
      <c r="BH66" s="10"/>
      <c r="BI66" s="10"/>
      <c r="BJ66" s="10"/>
      <c r="BK66" s="10"/>
      <c r="BL66" s="10"/>
      <c r="BM66" s="10"/>
      <c r="BN66" s="10"/>
      <c r="BO66" s="10"/>
      <c r="BP66" s="10"/>
      <c r="BQ66" s="10"/>
      <c r="BR66" s="10"/>
      <c r="BS66" s="10"/>
      <c r="BT66" s="10"/>
      <c r="BU66" s="10"/>
      <c r="BV66" s="10"/>
      <c r="BW66" s="10"/>
      <c r="BX66" s="10"/>
      <c r="BY66" s="10"/>
      <c r="BZ66" s="10"/>
      <c r="CA66" s="10"/>
      <c r="CB66" s="10"/>
      <c r="CC66" s="10"/>
      <c r="CD66" s="10"/>
      <c r="CE66" s="10"/>
      <c r="CF66" s="10"/>
      <c r="CG66" s="10"/>
      <c r="CH66" s="10"/>
      <c r="CI66" s="10"/>
      <c r="CJ66" s="10"/>
      <c r="CK66" s="10"/>
      <c r="CL66" s="10"/>
      <c r="CM66" s="10"/>
      <c r="CN66" s="10"/>
      <c r="CO66" s="10"/>
    </row>
    <row r="67" spans="5:93" x14ac:dyDescent="0.25"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10"/>
      <c r="AU67" s="10"/>
      <c r="AV67" s="10"/>
      <c r="AW67" s="10"/>
      <c r="AX67" s="10"/>
      <c r="AY67" s="10"/>
      <c r="AZ67" s="10"/>
      <c r="BA67" s="10"/>
      <c r="BB67" s="10"/>
      <c r="BC67" s="10"/>
      <c r="BD67" s="10"/>
      <c r="BE67" s="10"/>
      <c r="BF67" s="10"/>
      <c r="BG67" s="10"/>
      <c r="BH67" s="10"/>
      <c r="BI67" s="10"/>
      <c r="BJ67" s="10"/>
      <c r="BK67" s="10"/>
      <c r="BL67" s="10"/>
      <c r="BM67" s="10"/>
      <c r="BN67" s="10"/>
      <c r="BO67" s="10"/>
      <c r="BP67" s="10"/>
      <c r="BQ67" s="10"/>
      <c r="BR67" s="10"/>
      <c r="BS67" s="10"/>
      <c r="BT67" s="10"/>
      <c r="BU67" s="10"/>
      <c r="BV67" s="10"/>
      <c r="BW67" s="10"/>
      <c r="BX67" s="10"/>
      <c r="BY67" s="10"/>
      <c r="BZ67" s="10"/>
      <c r="CA67" s="10"/>
      <c r="CB67" s="10"/>
      <c r="CC67" s="10"/>
      <c r="CD67" s="10"/>
      <c r="CE67" s="10"/>
      <c r="CF67" s="10"/>
      <c r="CG67" s="10"/>
      <c r="CH67" s="10"/>
      <c r="CI67" s="10"/>
      <c r="CJ67" s="10"/>
      <c r="CK67" s="10"/>
      <c r="CL67" s="10"/>
      <c r="CM67" s="10"/>
      <c r="CN67" s="10"/>
      <c r="CO67" s="10"/>
    </row>
    <row r="68" spans="5:93" x14ac:dyDescent="0.25"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  <c r="AT68" s="10"/>
      <c r="AU68" s="10"/>
      <c r="AV68" s="10"/>
      <c r="AW68" s="10"/>
      <c r="AX68" s="10"/>
      <c r="AY68" s="10"/>
      <c r="AZ68" s="10"/>
      <c r="BA68" s="10"/>
      <c r="BB68" s="10"/>
      <c r="BC68" s="10"/>
      <c r="BD68" s="10"/>
      <c r="BE68" s="10"/>
      <c r="BF68" s="10"/>
      <c r="BG68" s="10"/>
      <c r="BH68" s="10"/>
      <c r="BI68" s="10"/>
      <c r="BJ68" s="10"/>
      <c r="BK68" s="10"/>
      <c r="BL68" s="10"/>
      <c r="BM68" s="10"/>
      <c r="BN68" s="10"/>
      <c r="BO68" s="10"/>
      <c r="BP68" s="10"/>
      <c r="BQ68" s="10"/>
      <c r="BR68" s="10"/>
      <c r="BS68" s="10"/>
      <c r="BT68" s="10"/>
      <c r="BU68" s="10"/>
      <c r="BV68" s="10"/>
      <c r="BW68" s="10"/>
      <c r="BX68" s="10"/>
      <c r="BY68" s="10"/>
      <c r="BZ68" s="10"/>
      <c r="CA68" s="10"/>
      <c r="CB68" s="10"/>
      <c r="CC68" s="10"/>
      <c r="CD68" s="10"/>
      <c r="CE68" s="10"/>
      <c r="CF68" s="10"/>
      <c r="CG68" s="10"/>
      <c r="CH68" s="10"/>
      <c r="CI68" s="10"/>
      <c r="CJ68" s="10"/>
      <c r="CK68" s="10"/>
      <c r="CL68" s="10"/>
      <c r="CM68" s="10"/>
      <c r="CN68" s="10"/>
      <c r="CO68" s="10"/>
    </row>
    <row r="69" spans="5:93" x14ac:dyDescent="0.25"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  <c r="AT69" s="10"/>
      <c r="AU69" s="10"/>
      <c r="AV69" s="10"/>
      <c r="AW69" s="10"/>
      <c r="AX69" s="10"/>
      <c r="AY69" s="10"/>
      <c r="AZ69" s="10"/>
      <c r="BA69" s="10"/>
      <c r="BB69" s="10"/>
      <c r="BC69" s="10"/>
      <c r="BD69" s="10"/>
      <c r="BE69" s="10"/>
      <c r="BF69" s="10"/>
      <c r="BG69" s="10"/>
      <c r="BH69" s="10"/>
      <c r="BI69" s="10"/>
      <c r="BJ69" s="10"/>
      <c r="BK69" s="10"/>
      <c r="BL69" s="10"/>
      <c r="BM69" s="10"/>
      <c r="BN69" s="10"/>
      <c r="BO69" s="10"/>
      <c r="BP69" s="10"/>
      <c r="BQ69" s="10"/>
      <c r="BR69" s="10"/>
      <c r="BS69" s="10"/>
      <c r="BT69" s="10"/>
      <c r="BU69" s="10"/>
      <c r="BV69" s="10"/>
      <c r="BW69" s="10"/>
      <c r="BX69" s="10"/>
      <c r="BY69" s="10"/>
      <c r="BZ69" s="10"/>
      <c r="CA69" s="10"/>
      <c r="CB69" s="10"/>
      <c r="CC69" s="10"/>
      <c r="CD69" s="10"/>
      <c r="CE69" s="10"/>
      <c r="CF69" s="10"/>
      <c r="CG69" s="10"/>
      <c r="CH69" s="10"/>
      <c r="CI69" s="10"/>
      <c r="CJ69" s="10"/>
      <c r="CK69" s="10"/>
      <c r="CL69" s="10"/>
      <c r="CM69" s="10"/>
      <c r="CN69" s="10"/>
      <c r="CO69" s="10"/>
    </row>
    <row r="70" spans="5:93" x14ac:dyDescent="0.25"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  <c r="AT70" s="10"/>
      <c r="AU70" s="10"/>
      <c r="AV70" s="10"/>
      <c r="AW70" s="10"/>
      <c r="AX70" s="10"/>
      <c r="AY70" s="10"/>
      <c r="AZ70" s="10"/>
      <c r="BA70" s="10"/>
      <c r="BB70" s="10"/>
      <c r="BC70" s="10"/>
      <c r="BD70" s="10"/>
      <c r="BE70" s="10"/>
      <c r="BF70" s="10"/>
      <c r="BG70" s="10"/>
      <c r="BH70" s="10"/>
      <c r="BI70" s="10"/>
      <c r="BJ70" s="10"/>
      <c r="BK70" s="10"/>
      <c r="BL70" s="10"/>
      <c r="BM70" s="10"/>
      <c r="BN70" s="10"/>
      <c r="BO70" s="10"/>
      <c r="BP70" s="10"/>
      <c r="BQ70" s="10"/>
      <c r="BR70" s="10"/>
      <c r="BS70" s="10"/>
      <c r="BT70" s="10"/>
      <c r="BU70" s="10"/>
      <c r="BV70" s="10"/>
      <c r="BW70" s="10"/>
      <c r="BX70" s="10"/>
      <c r="BY70" s="10"/>
      <c r="BZ70" s="10"/>
      <c r="CA70" s="10"/>
      <c r="CB70" s="10"/>
      <c r="CC70" s="10"/>
      <c r="CD70" s="10"/>
      <c r="CE70" s="10"/>
      <c r="CF70" s="10"/>
      <c r="CG70" s="10"/>
      <c r="CH70" s="10"/>
      <c r="CI70" s="10"/>
      <c r="CJ70" s="10"/>
      <c r="CK70" s="10"/>
      <c r="CL70" s="10"/>
      <c r="CM70" s="10"/>
      <c r="CN70" s="10"/>
      <c r="CO70" s="10"/>
    </row>
    <row r="71" spans="5:93" x14ac:dyDescent="0.25"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10"/>
      <c r="AU71" s="10"/>
      <c r="AV71" s="10"/>
      <c r="AW71" s="10"/>
      <c r="AX71" s="10"/>
      <c r="AY71" s="10"/>
      <c r="AZ71" s="10"/>
      <c r="BA71" s="10"/>
      <c r="BB71" s="10"/>
      <c r="BC71" s="10"/>
      <c r="BD71" s="10"/>
      <c r="BE71" s="10"/>
      <c r="BF71" s="10"/>
      <c r="BG71" s="10"/>
      <c r="BH71" s="10"/>
      <c r="BI71" s="10"/>
      <c r="BJ71" s="10"/>
      <c r="BK71" s="10"/>
      <c r="BL71" s="10"/>
      <c r="BM71" s="10"/>
      <c r="BN71" s="10"/>
      <c r="BO71" s="10"/>
      <c r="BP71" s="10"/>
      <c r="BQ71" s="10"/>
      <c r="BR71" s="10"/>
      <c r="BS71" s="10"/>
      <c r="BT71" s="10"/>
      <c r="BU71" s="10"/>
      <c r="BV71" s="10"/>
      <c r="BW71" s="10"/>
      <c r="BX71" s="10"/>
      <c r="BY71" s="10"/>
      <c r="BZ71" s="10"/>
      <c r="CA71" s="10"/>
      <c r="CB71" s="10"/>
      <c r="CC71" s="10"/>
      <c r="CD71" s="10"/>
      <c r="CE71" s="10"/>
      <c r="CF71" s="10"/>
      <c r="CG71" s="10"/>
      <c r="CH71" s="10"/>
      <c r="CI71" s="10"/>
      <c r="CJ71" s="10"/>
      <c r="CK71" s="10"/>
      <c r="CL71" s="10"/>
      <c r="CM71" s="10"/>
      <c r="CN71" s="10"/>
      <c r="CO71" s="10"/>
    </row>
    <row r="72" spans="5:93" x14ac:dyDescent="0.25"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  <c r="AT72" s="10"/>
      <c r="AU72" s="10"/>
      <c r="AV72" s="10"/>
      <c r="AW72" s="10"/>
      <c r="AX72" s="10"/>
      <c r="AY72" s="10"/>
      <c r="AZ72" s="10"/>
      <c r="BA72" s="10"/>
      <c r="BB72" s="10"/>
      <c r="BC72" s="10"/>
      <c r="BD72" s="10"/>
      <c r="BE72" s="10"/>
      <c r="BF72" s="10"/>
      <c r="BG72" s="10"/>
      <c r="BH72" s="10"/>
      <c r="BI72" s="10"/>
      <c r="BJ72" s="10"/>
      <c r="BK72" s="10"/>
      <c r="BL72" s="10"/>
      <c r="BM72" s="10"/>
      <c r="BN72" s="10"/>
      <c r="BO72" s="10"/>
      <c r="BP72" s="10"/>
      <c r="BQ72" s="10"/>
      <c r="BR72" s="10"/>
      <c r="BS72" s="10"/>
      <c r="BT72" s="10"/>
      <c r="BU72" s="10"/>
      <c r="BV72" s="10"/>
      <c r="BW72" s="10"/>
      <c r="BX72" s="10"/>
      <c r="BY72" s="10"/>
      <c r="BZ72" s="10"/>
      <c r="CA72" s="10"/>
      <c r="CB72" s="10"/>
      <c r="CC72" s="10"/>
      <c r="CD72" s="10"/>
      <c r="CE72" s="10"/>
      <c r="CF72" s="10"/>
      <c r="CG72" s="10"/>
      <c r="CH72" s="10"/>
      <c r="CI72" s="10"/>
      <c r="CJ72" s="10"/>
      <c r="CK72" s="10"/>
      <c r="CL72" s="10"/>
      <c r="CM72" s="10"/>
      <c r="CN72" s="10"/>
      <c r="CO72" s="10"/>
    </row>
    <row r="73" spans="5:93" x14ac:dyDescent="0.25"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  <c r="AT73" s="10"/>
      <c r="AU73" s="10"/>
      <c r="AV73" s="10"/>
      <c r="AW73" s="10"/>
      <c r="AX73" s="10"/>
      <c r="AY73" s="10"/>
      <c r="AZ73" s="10"/>
      <c r="BA73" s="10"/>
      <c r="BB73" s="10"/>
      <c r="BC73" s="10"/>
      <c r="BD73" s="10"/>
      <c r="BE73" s="10"/>
      <c r="BF73" s="10"/>
      <c r="BG73" s="10"/>
      <c r="BH73" s="10"/>
      <c r="BI73" s="10"/>
      <c r="BJ73" s="10"/>
      <c r="BK73" s="10"/>
      <c r="BL73" s="10"/>
      <c r="BM73" s="10"/>
      <c r="BN73" s="10"/>
      <c r="BO73" s="10"/>
      <c r="BP73" s="10"/>
      <c r="BQ73" s="10"/>
      <c r="BR73" s="10"/>
      <c r="BS73" s="10"/>
      <c r="BT73" s="10"/>
      <c r="BU73" s="10"/>
      <c r="BV73" s="10"/>
      <c r="BW73" s="10"/>
      <c r="BX73" s="10"/>
      <c r="BY73" s="10"/>
      <c r="BZ73" s="10"/>
      <c r="CA73" s="10"/>
      <c r="CB73" s="10"/>
      <c r="CC73" s="10"/>
      <c r="CD73" s="10"/>
      <c r="CE73" s="10"/>
      <c r="CF73" s="10"/>
      <c r="CG73" s="10"/>
      <c r="CH73" s="10"/>
      <c r="CI73" s="10"/>
      <c r="CJ73" s="10"/>
      <c r="CK73" s="10"/>
      <c r="CL73" s="10"/>
      <c r="CM73" s="10"/>
      <c r="CN73" s="10"/>
      <c r="CO73" s="10"/>
    </row>
    <row r="74" spans="5:93" x14ac:dyDescent="0.25"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  <c r="AT74" s="10"/>
      <c r="AU74" s="10"/>
      <c r="AV74" s="10"/>
      <c r="AW74" s="10"/>
      <c r="AX74" s="10"/>
      <c r="AY74" s="10"/>
      <c r="AZ74" s="10"/>
      <c r="BA74" s="10"/>
      <c r="BB74" s="10"/>
      <c r="BC74" s="10"/>
      <c r="BD74" s="10"/>
      <c r="BE74" s="10"/>
      <c r="BF74" s="10"/>
      <c r="BG74" s="10"/>
      <c r="BH74" s="10"/>
      <c r="BI74" s="10"/>
      <c r="BJ74" s="10"/>
      <c r="BK74" s="10"/>
      <c r="BL74" s="10"/>
      <c r="BM74" s="10"/>
      <c r="BN74" s="10"/>
      <c r="BO74" s="10"/>
      <c r="BP74" s="10"/>
      <c r="BQ74" s="10"/>
      <c r="BR74" s="10"/>
      <c r="BS74" s="10"/>
      <c r="BT74" s="10"/>
      <c r="BU74" s="10"/>
      <c r="BV74" s="10"/>
      <c r="BW74" s="10"/>
      <c r="BX74" s="10"/>
      <c r="BY74" s="10"/>
      <c r="BZ74" s="10"/>
      <c r="CA74" s="10"/>
      <c r="CB74" s="10"/>
      <c r="CC74" s="10"/>
      <c r="CD74" s="10"/>
      <c r="CE74" s="10"/>
      <c r="CF74" s="10"/>
      <c r="CG74" s="10"/>
      <c r="CH74" s="10"/>
      <c r="CI74" s="10"/>
      <c r="CJ74" s="10"/>
      <c r="CK74" s="10"/>
      <c r="CL74" s="10"/>
      <c r="CM74" s="10"/>
      <c r="CN74" s="10"/>
      <c r="CO74" s="10"/>
    </row>
    <row r="75" spans="5:93" x14ac:dyDescent="0.25"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  <c r="AT75" s="10"/>
      <c r="AU75" s="10"/>
      <c r="AV75" s="10"/>
      <c r="AW75" s="10"/>
      <c r="AX75" s="10"/>
      <c r="AY75" s="10"/>
      <c r="AZ75" s="10"/>
      <c r="BA75" s="10"/>
      <c r="BB75" s="10"/>
      <c r="BC75" s="10"/>
      <c r="BD75" s="10"/>
      <c r="BE75" s="10"/>
      <c r="BF75" s="10"/>
      <c r="BG75" s="10"/>
      <c r="BH75" s="10"/>
      <c r="BI75" s="10"/>
      <c r="BJ75" s="10"/>
      <c r="BK75" s="10"/>
      <c r="BL75" s="10"/>
      <c r="BM75" s="10"/>
      <c r="BN75" s="10"/>
      <c r="BO75" s="10"/>
      <c r="BP75" s="10"/>
      <c r="BQ75" s="10"/>
      <c r="BR75" s="10"/>
      <c r="BS75" s="10"/>
      <c r="BT75" s="10"/>
      <c r="BU75" s="10"/>
      <c r="BV75" s="10"/>
      <c r="BW75" s="10"/>
      <c r="BX75" s="10"/>
      <c r="BY75" s="10"/>
      <c r="BZ75" s="10"/>
      <c r="CA75" s="10"/>
      <c r="CB75" s="10"/>
      <c r="CC75" s="10"/>
      <c r="CD75" s="10"/>
      <c r="CE75" s="10"/>
      <c r="CF75" s="10"/>
      <c r="CG75" s="10"/>
      <c r="CH75" s="10"/>
      <c r="CI75" s="10"/>
      <c r="CJ75" s="10"/>
      <c r="CK75" s="10"/>
      <c r="CL75" s="10"/>
      <c r="CM75" s="10"/>
      <c r="CN75" s="10"/>
      <c r="CO75" s="10"/>
    </row>
    <row r="76" spans="5:93" x14ac:dyDescent="0.25"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  <c r="AY76" s="10"/>
      <c r="AZ76" s="10"/>
      <c r="BA76" s="10"/>
      <c r="BB76" s="10"/>
      <c r="BC76" s="10"/>
      <c r="BD76" s="10"/>
      <c r="BE76" s="10"/>
      <c r="BF76" s="10"/>
      <c r="BG76" s="10"/>
      <c r="BH76" s="10"/>
      <c r="BI76" s="10"/>
      <c r="BJ76" s="10"/>
      <c r="BK76" s="10"/>
      <c r="BL76" s="10"/>
      <c r="BM76" s="10"/>
      <c r="BN76" s="10"/>
      <c r="BO76" s="10"/>
      <c r="BP76" s="10"/>
      <c r="BQ76" s="10"/>
      <c r="BR76" s="10"/>
      <c r="BS76" s="10"/>
      <c r="BT76" s="10"/>
      <c r="BU76" s="10"/>
      <c r="BV76" s="10"/>
      <c r="BW76" s="10"/>
      <c r="BX76" s="10"/>
      <c r="BY76" s="10"/>
      <c r="BZ76" s="10"/>
      <c r="CA76" s="10"/>
      <c r="CB76" s="10"/>
      <c r="CC76" s="10"/>
      <c r="CD76" s="10"/>
      <c r="CE76" s="10"/>
      <c r="CF76" s="10"/>
      <c r="CG76" s="10"/>
      <c r="CH76" s="10"/>
      <c r="CI76" s="10"/>
      <c r="CJ76" s="10"/>
      <c r="CK76" s="10"/>
      <c r="CL76" s="10"/>
      <c r="CM76" s="10"/>
      <c r="CN76" s="10"/>
      <c r="CO76" s="10"/>
    </row>
    <row r="77" spans="5:93" x14ac:dyDescent="0.25"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0"/>
      <c r="AU77" s="10"/>
      <c r="AV77" s="10"/>
      <c r="AW77" s="10"/>
      <c r="AX77" s="10"/>
      <c r="AY77" s="10"/>
      <c r="AZ77" s="10"/>
      <c r="BA77" s="10"/>
      <c r="BB77" s="10"/>
      <c r="BC77" s="10"/>
      <c r="BD77" s="10"/>
      <c r="BE77" s="10"/>
      <c r="BF77" s="10"/>
      <c r="BG77" s="10"/>
      <c r="BH77" s="10"/>
      <c r="BI77" s="10"/>
      <c r="BJ77" s="10"/>
      <c r="BK77" s="10"/>
      <c r="BL77" s="10"/>
      <c r="BM77" s="10"/>
      <c r="BN77" s="10"/>
      <c r="BO77" s="10"/>
      <c r="BP77" s="10"/>
      <c r="BQ77" s="10"/>
      <c r="BR77" s="10"/>
      <c r="BS77" s="10"/>
      <c r="BT77" s="10"/>
      <c r="BU77" s="10"/>
      <c r="BV77" s="10"/>
      <c r="BW77" s="10"/>
      <c r="BX77" s="10"/>
      <c r="BY77" s="10"/>
      <c r="BZ77" s="10"/>
      <c r="CA77" s="10"/>
      <c r="CB77" s="10"/>
      <c r="CC77" s="10"/>
      <c r="CD77" s="10"/>
      <c r="CE77" s="10"/>
      <c r="CF77" s="10"/>
      <c r="CG77" s="10"/>
      <c r="CH77" s="10"/>
      <c r="CI77" s="10"/>
      <c r="CJ77" s="10"/>
      <c r="CK77" s="10"/>
      <c r="CL77" s="10"/>
      <c r="CM77" s="10"/>
      <c r="CN77" s="10"/>
      <c r="CO77" s="10"/>
    </row>
    <row r="78" spans="5:93" x14ac:dyDescent="0.25"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10"/>
      <c r="AU78" s="10"/>
      <c r="AV78" s="10"/>
      <c r="AW78" s="10"/>
      <c r="AX78" s="10"/>
      <c r="AY78" s="10"/>
      <c r="AZ78" s="10"/>
      <c r="BA78" s="10"/>
      <c r="BB78" s="10"/>
      <c r="BC78" s="10"/>
      <c r="BD78" s="10"/>
      <c r="BE78" s="10"/>
      <c r="BF78" s="10"/>
      <c r="BG78" s="10"/>
      <c r="BH78" s="10"/>
      <c r="BI78" s="10"/>
      <c r="BJ78" s="10"/>
      <c r="BK78" s="10"/>
      <c r="BL78" s="10"/>
      <c r="BM78" s="10"/>
      <c r="BN78" s="10"/>
      <c r="BO78" s="10"/>
      <c r="BP78" s="10"/>
      <c r="BQ78" s="10"/>
      <c r="BR78" s="10"/>
      <c r="BS78" s="10"/>
      <c r="BT78" s="10"/>
      <c r="BU78" s="10"/>
      <c r="BV78" s="10"/>
      <c r="BW78" s="10"/>
      <c r="BX78" s="10"/>
      <c r="BY78" s="10"/>
      <c r="BZ78" s="10"/>
      <c r="CA78" s="10"/>
      <c r="CB78" s="10"/>
      <c r="CC78" s="10"/>
      <c r="CD78" s="10"/>
      <c r="CE78" s="10"/>
      <c r="CF78" s="10"/>
      <c r="CG78" s="10"/>
      <c r="CH78" s="10"/>
      <c r="CI78" s="10"/>
      <c r="CJ78" s="10"/>
      <c r="CK78" s="10"/>
      <c r="CL78" s="10"/>
      <c r="CM78" s="10"/>
      <c r="CN78" s="10"/>
      <c r="CO78" s="10"/>
    </row>
    <row r="79" spans="5:93" x14ac:dyDescent="0.25"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10"/>
      <c r="AV79" s="10"/>
      <c r="AW79" s="10"/>
      <c r="AX79" s="10"/>
      <c r="AY79" s="10"/>
      <c r="AZ79" s="10"/>
      <c r="BA79" s="10"/>
      <c r="BB79" s="10"/>
      <c r="BC79" s="10"/>
      <c r="BD79" s="10"/>
      <c r="BE79" s="10"/>
      <c r="BF79" s="10"/>
      <c r="BG79" s="10"/>
      <c r="BH79" s="10"/>
      <c r="BI79" s="10"/>
      <c r="BJ79" s="10"/>
      <c r="BK79" s="10"/>
      <c r="BL79" s="10"/>
      <c r="BM79" s="10"/>
      <c r="BN79" s="10"/>
      <c r="BO79" s="10"/>
      <c r="BP79" s="10"/>
      <c r="BQ79" s="10"/>
      <c r="BR79" s="10"/>
      <c r="BS79" s="10"/>
      <c r="BT79" s="10"/>
      <c r="BU79" s="10"/>
      <c r="BV79" s="10"/>
      <c r="BW79" s="10"/>
      <c r="BX79" s="10"/>
      <c r="BY79" s="10"/>
      <c r="BZ79" s="10"/>
      <c r="CA79" s="10"/>
      <c r="CB79" s="10"/>
      <c r="CC79" s="10"/>
      <c r="CD79" s="10"/>
      <c r="CE79" s="10"/>
      <c r="CF79" s="10"/>
      <c r="CG79" s="10"/>
      <c r="CH79" s="10"/>
      <c r="CI79" s="10"/>
      <c r="CJ79" s="10"/>
      <c r="CK79" s="10"/>
      <c r="CL79" s="10"/>
      <c r="CM79" s="10"/>
      <c r="CN79" s="10"/>
      <c r="CO79" s="10"/>
    </row>
    <row r="80" spans="5:93" x14ac:dyDescent="0.25"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10"/>
      <c r="AU80" s="10"/>
      <c r="AV80" s="10"/>
      <c r="AW80" s="10"/>
      <c r="AX80" s="10"/>
      <c r="AY80" s="10"/>
      <c r="AZ80" s="10"/>
      <c r="BA80" s="10"/>
      <c r="BB80" s="10"/>
      <c r="BC80" s="10"/>
      <c r="BD80" s="10"/>
      <c r="BE80" s="10"/>
      <c r="BF80" s="10"/>
      <c r="BG80" s="10"/>
      <c r="BH80" s="10"/>
      <c r="BI80" s="10"/>
      <c r="BJ80" s="10"/>
      <c r="BK80" s="10"/>
      <c r="BL80" s="10"/>
      <c r="BM80" s="10"/>
      <c r="BN80" s="10"/>
      <c r="BO80" s="10"/>
      <c r="BP80" s="10"/>
      <c r="BQ80" s="10"/>
      <c r="BR80" s="10"/>
      <c r="BS80" s="10"/>
      <c r="BT80" s="10"/>
      <c r="BU80" s="10"/>
      <c r="BV80" s="10"/>
      <c r="BW80" s="10"/>
      <c r="BX80" s="10"/>
      <c r="BY80" s="10"/>
      <c r="BZ80" s="10"/>
      <c r="CA80" s="10"/>
      <c r="CB80" s="10"/>
      <c r="CC80" s="10"/>
      <c r="CD80" s="10"/>
      <c r="CE80" s="10"/>
      <c r="CF80" s="10"/>
      <c r="CG80" s="10"/>
      <c r="CH80" s="10"/>
      <c r="CI80" s="10"/>
      <c r="CJ80" s="10"/>
      <c r="CK80" s="10"/>
      <c r="CL80" s="10"/>
      <c r="CM80" s="10"/>
      <c r="CN80" s="10"/>
      <c r="CO80" s="10"/>
    </row>
    <row r="81" spans="5:93" x14ac:dyDescent="0.25"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0"/>
      <c r="BA81" s="10"/>
      <c r="BB81" s="10"/>
      <c r="BC81" s="10"/>
      <c r="BD81" s="10"/>
      <c r="BE81" s="10"/>
      <c r="BF81" s="10"/>
      <c r="BG81" s="10"/>
      <c r="BH81" s="10"/>
      <c r="BI81" s="10"/>
      <c r="BJ81" s="10"/>
      <c r="BK81" s="10"/>
      <c r="BL81" s="10"/>
      <c r="BM81" s="10"/>
      <c r="BN81" s="10"/>
      <c r="BO81" s="10"/>
      <c r="BP81" s="10"/>
      <c r="BQ81" s="10"/>
      <c r="BR81" s="10"/>
      <c r="BS81" s="10"/>
      <c r="BT81" s="10"/>
      <c r="BU81" s="10"/>
      <c r="BV81" s="10"/>
      <c r="BW81" s="10"/>
      <c r="BX81" s="10"/>
      <c r="BY81" s="10"/>
      <c r="BZ81" s="10"/>
      <c r="CA81" s="10"/>
      <c r="CB81" s="10"/>
      <c r="CC81" s="10"/>
      <c r="CD81" s="10"/>
      <c r="CE81" s="10"/>
      <c r="CF81" s="10"/>
      <c r="CG81" s="10"/>
      <c r="CH81" s="10"/>
      <c r="CI81" s="10"/>
      <c r="CJ81" s="10"/>
      <c r="CK81" s="10"/>
      <c r="CL81" s="10"/>
      <c r="CM81" s="10"/>
      <c r="CN81" s="10"/>
      <c r="CO81" s="10"/>
    </row>
    <row r="82" spans="5:93" x14ac:dyDescent="0.25"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0"/>
      <c r="BA82" s="10"/>
      <c r="BB82" s="10"/>
      <c r="BC82" s="10"/>
      <c r="BD82" s="10"/>
      <c r="BE82" s="10"/>
      <c r="BF82" s="10"/>
      <c r="BG82" s="10"/>
      <c r="BH82" s="10"/>
      <c r="BI82" s="10"/>
      <c r="BJ82" s="10"/>
      <c r="BK82" s="10"/>
      <c r="BL82" s="10"/>
      <c r="BM82" s="10"/>
      <c r="BN82" s="10"/>
      <c r="BO82" s="10"/>
      <c r="BP82" s="10"/>
      <c r="BQ82" s="10"/>
      <c r="BR82" s="10"/>
      <c r="BS82" s="10"/>
      <c r="BT82" s="10"/>
      <c r="BU82" s="10"/>
      <c r="BV82" s="10"/>
      <c r="BW82" s="10"/>
      <c r="BX82" s="10"/>
      <c r="BY82" s="10"/>
      <c r="BZ82" s="10"/>
      <c r="CA82" s="10"/>
      <c r="CB82" s="10"/>
      <c r="CC82" s="10"/>
      <c r="CD82" s="10"/>
      <c r="CE82" s="10"/>
      <c r="CF82" s="10"/>
      <c r="CG82" s="10"/>
      <c r="CH82" s="10"/>
      <c r="CI82" s="10"/>
      <c r="CJ82" s="10"/>
      <c r="CK82" s="10"/>
      <c r="CL82" s="10"/>
      <c r="CM82" s="10"/>
      <c r="CN82" s="10"/>
      <c r="CO82" s="10"/>
    </row>
    <row r="83" spans="5:93" x14ac:dyDescent="0.25"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0"/>
      <c r="AV83" s="10"/>
      <c r="AW83" s="10"/>
      <c r="AX83" s="10"/>
      <c r="AY83" s="10"/>
      <c r="AZ83" s="10"/>
      <c r="BA83" s="10"/>
      <c r="BB83" s="10"/>
      <c r="BC83" s="10"/>
      <c r="BD83" s="10"/>
      <c r="BE83" s="10"/>
      <c r="BF83" s="10"/>
      <c r="BG83" s="10"/>
      <c r="BH83" s="10"/>
      <c r="BI83" s="10"/>
      <c r="BJ83" s="10"/>
      <c r="BK83" s="10"/>
      <c r="BL83" s="10"/>
      <c r="BM83" s="10"/>
      <c r="BN83" s="10"/>
      <c r="BO83" s="10"/>
      <c r="BP83" s="10"/>
      <c r="BQ83" s="10"/>
      <c r="BR83" s="10"/>
      <c r="BS83" s="10"/>
      <c r="BT83" s="10"/>
      <c r="BU83" s="10"/>
      <c r="BV83" s="10"/>
      <c r="BW83" s="10"/>
      <c r="BX83" s="10"/>
      <c r="BY83" s="10"/>
      <c r="BZ83" s="10"/>
      <c r="CA83" s="10"/>
      <c r="CB83" s="10"/>
      <c r="CC83" s="10"/>
      <c r="CD83" s="10"/>
      <c r="CE83" s="10"/>
      <c r="CF83" s="10"/>
      <c r="CG83" s="10"/>
      <c r="CH83" s="10"/>
      <c r="CI83" s="10"/>
      <c r="CJ83" s="10"/>
      <c r="CK83" s="10"/>
      <c r="CL83" s="10"/>
      <c r="CM83" s="10"/>
      <c r="CN83" s="10"/>
      <c r="CO83" s="10"/>
    </row>
    <row r="84" spans="5:93" x14ac:dyDescent="0.25"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  <c r="AU84" s="10"/>
      <c r="AV84" s="10"/>
      <c r="AW84" s="10"/>
      <c r="AX84" s="10"/>
      <c r="AY84" s="10"/>
      <c r="AZ84" s="10"/>
      <c r="BA84" s="10"/>
      <c r="BB84" s="10"/>
      <c r="BC84" s="10"/>
      <c r="BD84" s="10"/>
      <c r="BE84" s="10"/>
      <c r="BF84" s="10"/>
      <c r="BG84" s="10"/>
      <c r="BH84" s="10"/>
      <c r="BI84" s="10"/>
      <c r="BJ84" s="10"/>
      <c r="BK84" s="10"/>
      <c r="BL84" s="10"/>
      <c r="BM84" s="10"/>
      <c r="BN84" s="10"/>
      <c r="BO84" s="10"/>
      <c r="BP84" s="10"/>
      <c r="BQ84" s="10"/>
      <c r="BR84" s="10"/>
      <c r="BS84" s="10"/>
      <c r="BT84" s="10"/>
      <c r="BU84" s="10"/>
      <c r="BV84" s="10"/>
      <c r="BW84" s="10"/>
      <c r="BX84" s="10"/>
      <c r="BY84" s="10"/>
      <c r="BZ84" s="10"/>
      <c r="CA84" s="10"/>
      <c r="CB84" s="10"/>
      <c r="CC84" s="10"/>
      <c r="CD84" s="10"/>
      <c r="CE84" s="10"/>
      <c r="CF84" s="10"/>
      <c r="CG84" s="10"/>
      <c r="CH84" s="10"/>
      <c r="CI84" s="10"/>
      <c r="CJ84" s="10"/>
      <c r="CK84" s="10"/>
      <c r="CL84" s="10"/>
      <c r="CM84" s="10"/>
      <c r="CN84" s="10"/>
      <c r="CO84" s="10"/>
    </row>
    <row r="85" spans="5:93" x14ac:dyDescent="0.25"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  <c r="AZ85" s="10"/>
      <c r="BA85" s="10"/>
      <c r="BB85" s="10"/>
      <c r="BC85" s="10"/>
      <c r="BD85" s="10"/>
      <c r="BE85" s="10"/>
      <c r="BF85" s="10"/>
      <c r="BG85" s="10"/>
      <c r="BH85" s="10"/>
      <c r="BI85" s="10"/>
      <c r="BJ85" s="10"/>
      <c r="BK85" s="10"/>
      <c r="BL85" s="10"/>
      <c r="BM85" s="10"/>
      <c r="BN85" s="10"/>
      <c r="BO85" s="10"/>
      <c r="BP85" s="10"/>
      <c r="BQ85" s="10"/>
      <c r="BR85" s="10"/>
      <c r="BS85" s="10"/>
      <c r="BT85" s="10"/>
      <c r="BU85" s="10"/>
      <c r="BV85" s="10"/>
      <c r="BW85" s="10"/>
      <c r="BX85" s="10"/>
      <c r="BY85" s="10"/>
      <c r="BZ85" s="10"/>
      <c r="CA85" s="10"/>
      <c r="CB85" s="10"/>
      <c r="CC85" s="10"/>
      <c r="CD85" s="10"/>
      <c r="CE85" s="10"/>
      <c r="CF85" s="10"/>
      <c r="CG85" s="10"/>
      <c r="CH85" s="10"/>
      <c r="CI85" s="10"/>
      <c r="CJ85" s="10"/>
      <c r="CK85" s="10"/>
      <c r="CL85" s="10"/>
      <c r="CM85" s="10"/>
      <c r="CN85" s="10"/>
      <c r="CO85" s="10"/>
    </row>
    <row r="86" spans="5:93" x14ac:dyDescent="0.25"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0"/>
      <c r="BA86" s="10"/>
      <c r="BB86" s="10"/>
      <c r="BC86" s="10"/>
      <c r="BD86" s="10"/>
      <c r="BE86" s="10"/>
      <c r="BF86" s="10"/>
      <c r="BG86" s="10"/>
      <c r="BH86" s="10"/>
      <c r="BI86" s="10"/>
      <c r="BJ86" s="10"/>
      <c r="BK86" s="10"/>
      <c r="BL86" s="10"/>
      <c r="BM86" s="10"/>
      <c r="BN86" s="10"/>
      <c r="BO86" s="10"/>
      <c r="BP86" s="10"/>
      <c r="BQ86" s="10"/>
      <c r="BR86" s="10"/>
      <c r="BS86" s="10"/>
      <c r="BT86" s="10"/>
      <c r="BU86" s="10"/>
      <c r="BV86" s="10"/>
      <c r="BW86" s="10"/>
      <c r="BX86" s="10"/>
      <c r="BY86" s="10"/>
      <c r="BZ86" s="10"/>
      <c r="CA86" s="10"/>
      <c r="CB86" s="10"/>
      <c r="CC86" s="10"/>
      <c r="CD86" s="10"/>
      <c r="CE86" s="10"/>
      <c r="CF86" s="10"/>
      <c r="CG86" s="10"/>
      <c r="CH86" s="10"/>
      <c r="CI86" s="10"/>
      <c r="CJ86" s="10"/>
      <c r="CK86" s="10"/>
      <c r="CL86" s="10"/>
      <c r="CM86" s="10"/>
      <c r="CN86" s="10"/>
      <c r="CO86" s="10"/>
    </row>
    <row r="87" spans="5:93" x14ac:dyDescent="0.25"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10"/>
      <c r="AU87" s="10"/>
      <c r="AV87" s="10"/>
      <c r="AW87" s="10"/>
      <c r="AX87" s="10"/>
      <c r="AY87" s="10"/>
      <c r="AZ87" s="10"/>
      <c r="BA87" s="10"/>
      <c r="BB87" s="10"/>
      <c r="BC87" s="10"/>
      <c r="BD87" s="10"/>
      <c r="BE87" s="10"/>
      <c r="BF87" s="10"/>
      <c r="BG87" s="10"/>
      <c r="BH87" s="10"/>
      <c r="BI87" s="10"/>
      <c r="BJ87" s="10"/>
      <c r="BK87" s="10"/>
      <c r="BL87" s="10"/>
      <c r="BM87" s="10"/>
      <c r="BN87" s="10"/>
      <c r="BO87" s="10"/>
      <c r="BP87" s="10"/>
      <c r="BQ87" s="10"/>
      <c r="BR87" s="10"/>
      <c r="BS87" s="10"/>
      <c r="BT87" s="10"/>
      <c r="BU87" s="10"/>
      <c r="BV87" s="10"/>
      <c r="BW87" s="10"/>
      <c r="BX87" s="10"/>
      <c r="BY87" s="10"/>
      <c r="BZ87" s="10"/>
      <c r="CA87" s="10"/>
      <c r="CB87" s="10"/>
      <c r="CC87" s="10"/>
      <c r="CD87" s="10"/>
      <c r="CE87" s="10"/>
      <c r="CF87" s="10"/>
      <c r="CG87" s="10"/>
      <c r="CH87" s="10"/>
      <c r="CI87" s="10"/>
      <c r="CJ87" s="10"/>
      <c r="CK87" s="10"/>
      <c r="CL87" s="10"/>
      <c r="CM87" s="10"/>
      <c r="CN87" s="10"/>
      <c r="CO87" s="10"/>
    </row>
    <row r="88" spans="5:93" x14ac:dyDescent="0.25"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  <c r="AT88" s="10"/>
      <c r="AU88" s="10"/>
      <c r="AV88" s="10"/>
      <c r="AW88" s="10"/>
      <c r="AX88" s="10"/>
      <c r="AY88" s="10"/>
      <c r="AZ88" s="10"/>
      <c r="BA88" s="10"/>
      <c r="BB88" s="10"/>
      <c r="BC88" s="10"/>
      <c r="BD88" s="10"/>
      <c r="BE88" s="10"/>
      <c r="BF88" s="10"/>
      <c r="BG88" s="10"/>
      <c r="BH88" s="10"/>
      <c r="BI88" s="10"/>
      <c r="BJ88" s="10"/>
      <c r="BK88" s="10"/>
      <c r="BL88" s="10"/>
      <c r="BM88" s="10"/>
      <c r="BN88" s="10"/>
      <c r="BO88" s="10"/>
      <c r="BP88" s="10"/>
      <c r="BQ88" s="10"/>
      <c r="BR88" s="10"/>
      <c r="BS88" s="10"/>
      <c r="BT88" s="10"/>
      <c r="BU88" s="10"/>
      <c r="BV88" s="10"/>
      <c r="BW88" s="10"/>
      <c r="BX88" s="10"/>
      <c r="BY88" s="10"/>
      <c r="BZ88" s="10"/>
      <c r="CA88" s="10"/>
      <c r="CB88" s="10"/>
      <c r="CC88" s="10"/>
      <c r="CD88" s="10"/>
      <c r="CE88" s="10"/>
      <c r="CF88" s="10"/>
      <c r="CG88" s="10"/>
      <c r="CH88" s="10"/>
      <c r="CI88" s="10"/>
      <c r="CJ88" s="10"/>
      <c r="CK88" s="10"/>
      <c r="CL88" s="10"/>
      <c r="CM88" s="10"/>
      <c r="CN88" s="10"/>
      <c r="CO88" s="10"/>
    </row>
    <row r="89" spans="5:93" x14ac:dyDescent="0.25"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10"/>
      <c r="AZ89" s="10"/>
      <c r="BA89" s="10"/>
      <c r="BB89" s="10"/>
      <c r="BC89" s="10"/>
      <c r="BD89" s="10"/>
      <c r="BE89" s="10"/>
      <c r="BF89" s="10"/>
      <c r="BG89" s="10"/>
      <c r="BH89" s="10"/>
      <c r="BI89" s="10"/>
      <c r="BJ89" s="10"/>
      <c r="BK89" s="10"/>
      <c r="BL89" s="10"/>
      <c r="BM89" s="10"/>
      <c r="BN89" s="10"/>
      <c r="BO89" s="10"/>
      <c r="BP89" s="10"/>
      <c r="BQ89" s="10"/>
      <c r="BR89" s="10"/>
      <c r="BS89" s="10"/>
      <c r="BT89" s="10"/>
      <c r="BU89" s="10"/>
      <c r="BV89" s="10"/>
      <c r="BW89" s="10"/>
      <c r="BX89" s="10"/>
      <c r="BY89" s="10"/>
      <c r="BZ89" s="10"/>
      <c r="CA89" s="10"/>
      <c r="CB89" s="10"/>
      <c r="CC89" s="10"/>
      <c r="CD89" s="10"/>
      <c r="CE89" s="10"/>
      <c r="CF89" s="10"/>
      <c r="CG89" s="10"/>
      <c r="CH89" s="10"/>
      <c r="CI89" s="10"/>
      <c r="CJ89" s="10"/>
      <c r="CK89" s="10"/>
      <c r="CL89" s="10"/>
      <c r="CM89" s="10"/>
      <c r="CN89" s="10"/>
      <c r="CO89" s="10"/>
    </row>
    <row r="90" spans="5:93" x14ac:dyDescent="0.25"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  <c r="AT90" s="10"/>
      <c r="AU90" s="10"/>
      <c r="AV90" s="10"/>
      <c r="AW90" s="10"/>
      <c r="AX90" s="10"/>
      <c r="AY90" s="10"/>
      <c r="AZ90" s="10"/>
      <c r="BA90" s="10"/>
      <c r="BB90" s="10"/>
      <c r="BC90" s="10"/>
      <c r="BD90" s="10"/>
      <c r="BE90" s="10"/>
      <c r="BF90" s="10"/>
      <c r="BG90" s="10"/>
      <c r="BH90" s="10"/>
      <c r="BI90" s="10"/>
      <c r="BJ90" s="10"/>
      <c r="BK90" s="10"/>
      <c r="BL90" s="10"/>
      <c r="BM90" s="10"/>
      <c r="BN90" s="10"/>
      <c r="BO90" s="10"/>
      <c r="BP90" s="10"/>
      <c r="BQ90" s="10"/>
      <c r="BR90" s="10"/>
      <c r="BS90" s="10"/>
      <c r="BT90" s="10"/>
      <c r="BU90" s="10"/>
      <c r="BV90" s="10"/>
      <c r="BW90" s="10"/>
      <c r="BX90" s="10"/>
      <c r="BY90" s="10"/>
      <c r="BZ90" s="10"/>
      <c r="CA90" s="10"/>
      <c r="CB90" s="10"/>
      <c r="CC90" s="10"/>
      <c r="CD90" s="10"/>
      <c r="CE90" s="10"/>
      <c r="CF90" s="10"/>
      <c r="CG90" s="10"/>
      <c r="CH90" s="10"/>
      <c r="CI90" s="10"/>
      <c r="CJ90" s="10"/>
      <c r="CK90" s="10"/>
      <c r="CL90" s="10"/>
      <c r="CM90" s="10"/>
      <c r="CN90" s="10"/>
      <c r="CO90" s="10"/>
    </row>
    <row r="91" spans="5:93" x14ac:dyDescent="0.25"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  <c r="AT91" s="10"/>
      <c r="AU91" s="10"/>
      <c r="AV91" s="10"/>
      <c r="AW91" s="10"/>
      <c r="AX91" s="10"/>
      <c r="AY91" s="10"/>
      <c r="AZ91" s="10"/>
      <c r="BA91" s="10"/>
      <c r="BB91" s="10"/>
      <c r="BC91" s="10"/>
      <c r="BD91" s="10"/>
      <c r="BE91" s="10"/>
      <c r="BF91" s="10"/>
      <c r="BG91" s="10"/>
      <c r="BH91" s="10"/>
      <c r="BI91" s="10"/>
      <c r="BJ91" s="10"/>
      <c r="BK91" s="10"/>
      <c r="BL91" s="10"/>
      <c r="BM91" s="10"/>
      <c r="BN91" s="10"/>
      <c r="BO91" s="10"/>
      <c r="BP91" s="10"/>
      <c r="BQ91" s="10"/>
      <c r="BR91" s="10"/>
      <c r="BS91" s="10"/>
      <c r="BT91" s="10"/>
      <c r="BU91" s="10"/>
      <c r="BV91" s="10"/>
      <c r="BW91" s="10"/>
      <c r="BX91" s="10"/>
      <c r="BY91" s="10"/>
      <c r="BZ91" s="10"/>
      <c r="CA91" s="10"/>
      <c r="CB91" s="10"/>
      <c r="CC91" s="10"/>
      <c r="CD91" s="10"/>
      <c r="CE91" s="10"/>
      <c r="CF91" s="10"/>
      <c r="CG91" s="10"/>
      <c r="CH91" s="10"/>
      <c r="CI91" s="10"/>
      <c r="CJ91" s="10"/>
      <c r="CK91" s="10"/>
      <c r="CL91" s="10"/>
      <c r="CM91" s="10"/>
      <c r="CN91" s="10"/>
      <c r="CO91" s="10"/>
    </row>
    <row r="92" spans="5:93" x14ac:dyDescent="0.25"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U92" s="10"/>
      <c r="AV92" s="10"/>
      <c r="AW92" s="10"/>
      <c r="AX92" s="10"/>
      <c r="AY92" s="10"/>
      <c r="AZ92" s="10"/>
      <c r="BA92" s="10"/>
      <c r="BB92" s="10"/>
      <c r="BC92" s="10"/>
      <c r="BD92" s="10"/>
      <c r="BE92" s="10"/>
      <c r="BF92" s="10"/>
      <c r="BG92" s="10"/>
      <c r="BH92" s="10"/>
      <c r="BI92" s="10"/>
      <c r="BJ92" s="10"/>
      <c r="BK92" s="10"/>
      <c r="BL92" s="10"/>
      <c r="BM92" s="10"/>
      <c r="BN92" s="10"/>
      <c r="BO92" s="10"/>
      <c r="BP92" s="10"/>
      <c r="BQ92" s="10"/>
      <c r="BR92" s="10"/>
      <c r="BS92" s="10"/>
      <c r="BT92" s="10"/>
      <c r="BU92" s="10"/>
      <c r="BV92" s="10"/>
      <c r="BW92" s="10"/>
      <c r="BX92" s="10"/>
      <c r="BY92" s="10"/>
      <c r="BZ92" s="10"/>
      <c r="CA92" s="10"/>
      <c r="CB92" s="10"/>
      <c r="CC92" s="10"/>
      <c r="CD92" s="10"/>
      <c r="CE92" s="10"/>
      <c r="CF92" s="10"/>
      <c r="CG92" s="10"/>
      <c r="CH92" s="10"/>
      <c r="CI92" s="10"/>
      <c r="CJ92" s="10"/>
      <c r="CK92" s="10"/>
      <c r="CL92" s="10"/>
      <c r="CM92" s="10"/>
      <c r="CN92" s="10"/>
      <c r="CO92" s="10"/>
    </row>
    <row r="93" spans="5:93" x14ac:dyDescent="0.25"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10"/>
      <c r="AV93" s="10"/>
      <c r="AW93" s="10"/>
      <c r="AX93" s="10"/>
      <c r="AY93" s="10"/>
      <c r="AZ93" s="10"/>
      <c r="BA93" s="10"/>
      <c r="BB93" s="10"/>
      <c r="BC93" s="10"/>
      <c r="BD93" s="10"/>
      <c r="BE93" s="10"/>
      <c r="BF93" s="10"/>
      <c r="BG93" s="10"/>
      <c r="BH93" s="10"/>
      <c r="BI93" s="10"/>
      <c r="BJ93" s="10"/>
      <c r="BK93" s="10"/>
      <c r="BL93" s="10"/>
      <c r="BM93" s="10"/>
      <c r="BN93" s="10"/>
      <c r="BO93" s="10"/>
      <c r="BP93" s="10"/>
      <c r="BQ93" s="10"/>
      <c r="BR93" s="10"/>
      <c r="BS93" s="10"/>
      <c r="BT93" s="10"/>
      <c r="BU93" s="10"/>
      <c r="BV93" s="10"/>
      <c r="BW93" s="10"/>
      <c r="BX93" s="10"/>
      <c r="BY93" s="10"/>
      <c r="BZ93" s="10"/>
      <c r="CA93" s="10"/>
      <c r="CB93" s="10"/>
      <c r="CC93" s="10"/>
      <c r="CD93" s="10"/>
      <c r="CE93" s="10"/>
      <c r="CF93" s="10"/>
      <c r="CG93" s="10"/>
      <c r="CH93" s="10"/>
      <c r="CI93" s="10"/>
      <c r="CJ93" s="10"/>
      <c r="CK93" s="10"/>
      <c r="CL93" s="10"/>
      <c r="CM93" s="10"/>
      <c r="CN93" s="10"/>
      <c r="CO93" s="10"/>
    </row>
    <row r="94" spans="5:93" x14ac:dyDescent="0.25"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  <c r="AV94" s="10"/>
      <c r="AW94" s="10"/>
      <c r="AX94" s="10"/>
      <c r="AY94" s="10"/>
      <c r="AZ94" s="10"/>
      <c r="BA94" s="10"/>
      <c r="BB94" s="10"/>
      <c r="BC94" s="10"/>
      <c r="BD94" s="10"/>
      <c r="BE94" s="10"/>
      <c r="BF94" s="10"/>
      <c r="BG94" s="10"/>
      <c r="BH94" s="10"/>
      <c r="BI94" s="10"/>
      <c r="BJ94" s="10"/>
      <c r="BK94" s="10"/>
      <c r="BL94" s="10"/>
      <c r="BM94" s="10"/>
      <c r="BN94" s="10"/>
      <c r="BO94" s="10"/>
      <c r="BP94" s="10"/>
      <c r="BQ94" s="10"/>
      <c r="BR94" s="10"/>
      <c r="BS94" s="10"/>
      <c r="BT94" s="10"/>
      <c r="BU94" s="10"/>
      <c r="BV94" s="10"/>
      <c r="BW94" s="10"/>
      <c r="BX94" s="10"/>
      <c r="BY94" s="10"/>
      <c r="BZ94" s="10"/>
      <c r="CA94" s="10"/>
      <c r="CB94" s="10"/>
      <c r="CC94" s="10"/>
      <c r="CD94" s="10"/>
      <c r="CE94" s="10"/>
      <c r="CF94" s="10"/>
      <c r="CG94" s="10"/>
      <c r="CH94" s="10"/>
      <c r="CI94" s="10"/>
      <c r="CJ94" s="10"/>
      <c r="CK94" s="10"/>
      <c r="CL94" s="10"/>
      <c r="CM94" s="10"/>
      <c r="CN94" s="10"/>
      <c r="CO94" s="10"/>
    </row>
    <row r="95" spans="5:93" x14ac:dyDescent="0.25"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  <c r="AT95" s="10"/>
      <c r="AU95" s="10"/>
      <c r="AV95" s="10"/>
      <c r="AW95" s="10"/>
      <c r="AX95" s="10"/>
      <c r="AY95" s="10"/>
      <c r="AZ95" s="10"/>
      <c r="BA95" s="10"/>
      <c r="BB95" s="10"/>
      <c r="BC95" s="10"/>
      <c r="BD95" s="10"/>
      <c r="BE95" s="10"/>
      <c r="BF95" s="10"/>
      <c r="BG95" s="10"/>
      <c r="BH95" s="10"/>
      <c r="BI95" s="10"/>
      <c r="BJ95" s="10"/>
      <c r="BK95" s="10"/>
      <c r="BL95" s="10"/>
      <c r="BM95" s="10"/>
      <c r="BN95" s="10"/>
      <c r="BO95" s="10"/>
      <c r="BP95" s="10"/>
      <c r="BQ95" s="10"/>
      <c r="BR95" s="10"/>
      <c r="BS95" s="10"/>
      <c r="BT95" s="10"/>
      <c r="BU95" s="10"/>
      <c r="BV95" s="10"/>
      <c r="BW95" s="10"/>
      <c r="BX95" s="10"/>
      <c r="BY95" s="10"/>
      <c r="BZ95" s="10"/>
      <c r="CA95" s="10"/>
      <c r="CB95" s="10"/>
      <c r="CC95" s="10"/>
      <c r="CD95" s="10"/>
      <c r="CE95" s="10"/>
      <c r="CF95" s="10"/>
      <c r="CG95" s="10"/>
      <c r="CH95" s="10"/>
      <c r="CI95" s="10"/>
      <c r="CJ95" s="10"/>
      <c r="CK95" s="10"/>
      <c r="CL95" s="10"/>
      <c r="CM95" s="10"/>
      <c r="CN95" s="10"/>
      <c r="CO95" s="10"/>
    </row>
    <row r="96" spans="5:93" x14ac:dyDescent="0.25"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  <c r="AU96" s="10"/>
      <c r="AV96" s="10"/>
      <c r="AW96" s="10"/>
      <c r="AX96" s="10"/>
      <c r="AY96" s="10"/>
      <c r="AZ96" s="10"/>
      <c r="BA96" s="10"/>
      <c r="BB96" s="10"/>
      <c r="BC96" s="10"/>
      <c r="BD96" s="10"/>
      <c r="BE96" s="10"/>
      <c r="BF96" s="10"/>
      <c r="BG96" s="10"/>
      <c r="BH96" s="10"/>
      <c r="BI96" s="10"/>
      <c r="BJ96" s="10"/>
      <c r="BK96" s="10"/>
      <c r="BL96" s="10"/>
      <c r="BM96" s="10"/>
      <c r="BN96" s="10"/>
      <c r="BO96" s="10"/>
      <c r="BP96" s="10"/>
      <c r="BQ96" s="10"/>
      <c r="BR96" s="10"/>
      <c r="BS96" s="10"/>
      <c r="BT96" s="10"/>
      <c r="BU96" s="10"/>
      <c r="BV96" s="10"/>
      <c r="BW96" s="10"/>
      <c r="BX96" s="10"/>
      <c r="BY96" s="10"/>
      <c r="BZ96" s="10"/>
      <c r="CA96" s="10"/>
      <c r="CB96" s="10"/>
      <c r="CC96" s="10"/>
      <c r="CD96" s="10"/>
      <c r="CE96" s="10"/>
      <c r="CF96" s="10"/>
      <c r="CG96" s="10"/>
      <c r="CH96" s="10"/>
      <c r="CI96" s="10"/>
      <c r="CJ96" s="10"/>
      <c r="CK96" s="10"/>
      <c r="CL96" s="10"/>
      <c r="CM96" s="10"/>
      <c r="CN96" s="10"/>
      <c r="CO96" s="10"/>
    </row>
    <row r="97" spans="5:93" x14ac:dyDescent="0.25"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  <c r="AV97" s="10"/>
      <c r="AW97" s="10"/>
      <c r="AX97" s="10"/>
      <c r="AY97" s="10"/>
      <c r="AZ97" s="10"/>
      <c r="BA97" s="10"/>
      <c r="BB97" s="10"/>
      <c r="BC97" s="10"/>
      <c r="BD97" s="10"/>
      <c r="BE97" s="10"/>
      <c r="BF97" s="10"/>
      <c r="BG97" s="10"/>
      <c r="BH97" s="10"/>
      <c r="BI97" s="10"/>
      <c r="BJ97" s="10"/>
      <c r="BK97" s="10"/>
      <c r="BL97" s="10"/>
      <c r="BM97" s="10"/>
      <c r="BN97" s="10"/>
      <c r="BO97" s="10"/>
      <c r="BP97" s="10"/>
      <c r="BQ97" s="10"/>
      <c r="BR97" s="10"/>
      <c r="BS97" s="10"/>
      <c r="BT97" s="10"/>
      <c r="BU97" s="10"/>
      <c r="BV97" s="10"/>
      <c r="BW97" s="10"/>
      <c r="BX97" s="10"/>
      <c r="BY97" s="10"/>
      <c r="BZ97" s="10"/>
      <c r="CA97" s="10"/>
      <c r="CB97" s="10"/>
      <c r="CC97" s="10"/>
      <c r="CD97" s="10"/>
      <c r="CE97" s="10"/>
      <c r="CF97" s="10"/>
      <c r="CG97" s="10"/>
      <c r="CH97" s="10"/>
      <c r="CI97" s="10"/>
      <c r="CJ97" s="10"/>
      <c r="CK97" s="10"/>
      <c r="CL97" s="10"/>
      <c r="CM97" s="10"/>
      <c r="CN97" s="10"/>
      <c r="CO97" s="10"/>
    </row>
    <row r="98" spans="5:93" x14ac:dyDescent="0.25"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  <c r="AV98" s="10"/>
      <c r="AW98" s="10"/>
      <c r="AX98" s="10"/>
      <c r="AY98" s="10"/>
      <c r="AZ98" s="10"/>
      <c r="BA98" s="10"/>
      <c r="BB98" s="10"/>
      <c r="BC98" s="10"/>
      <c r="BD98" s="10"/>
      <c r="BE98" s="10"/>
      <c r="BF98" s="10"/>
      <c r="BG98" s="10"/>
      <c r="BH98" s="10"/>
      <c r="BI98" s="10"/>
      <c r="BJ98" s="10"/>
      <c r="BK98" s="10"/>
      <c r="BL98" s="10"/>
      <c r="BM98" s="10"/>
      <c r="BN98" s="10"/>
      <c r="BO98" s="10"/>
      <c r="BP98" s="10"/>
      <c r="BQ98" s="10"/>
      <c r="BR98" s="10"/>
      <c r="BS98" s="10"/>
      <c r="BT98" s="10"/>
      <c r="BU98" s="10"/>
      <c r="BV98" s="10"/>
      <c r="BW98" s="10"/>
      <c r="BX98" s="10"/>
      <c r="BY98" s="10"/>
      <c r="BZ98" s="10"/>
      <c r="CA98" s="10"/>
      <c r="CB98" s="10"/>
      <c r="CC98" s="10"/>
      <c r="CD98" s="10"/>
      <c r="CE98" s="10"/>
      <c r="CF98" s="10"/>
      <c r="CG98" s="10"/>
      <c r="CH98" s="10"/>
      <c r="CI98" s="10"/>
      <c r="CJ98" s="10"/>
      <c r="CK98" s="10"/>
      <c r="CL98" s="10"/>
      <c r="CM98" s="10"/>
      <c r="CN98" s="10"/>
      <c r="CO98" s="10"/>
    </row>
    <row r="99" spans="5:93" x14ac:dyDescent="0.25"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10"/>
      <c r="AU99" s="10"/>
      <c r="AV99" s="10"/>
      <c r="AW99" s="10"/>
      <c r="AX99" s="10"/>
      <c r="AY99" s="10"/>
      <c r="AZ99" s="10"/>
      <c r="BA99" s="10"/>
      <c r="BB99" s="10"/>
      <c r="BC99" s="10"/>
      <c r="BD99" s="10"/>
      <c r="BE99" s="10"/>
      <c r="BF99" s="10"/>
      <c r="BG99" s="10"/>
      <c r="BH99" s="10"/>
      <c r="BI99" s="10"/>
      <c r="BJ99" s="10"/>
      <c r="BK99" s="10"/>
      <c r="BL99" s="10"/>
      <c r="BM99" s="10"/>
      <c r="BN99" s="10"/>
      <c r="BO99" s="10"/>
      <c r="BP99" s="10"/>
      <c r="BQ99" s="10"/>
      <c r="BR99" s="10"/>
      <c r="BS99" s="10"/>
      <c r="BT99" s="10"/>
      <c r="BU99" s="10"/>
      <c r="BV99" s="10"/>
      <c r="BW99" s="10"/>
      <c r="BX99" s="10"/>
      <c r="BY99" s="10"/>
      <c r="BZ99" s="10"/>
      <c r="CA99" s="10"/>
      <c r="CB99" s="10"/>
      <c r="CC99" s="10"/>
      <c r="CD99" s="10"/>
      <c r="CE99" s="10"/>
      <c r="CF99" s="10"/>
      <c r="CG99" s="10"/>
      <c r="CH99" s="10"/>
      <c r="CI99" s="10"/>
      <c r="CJ99" s="10"/>
      <c r="CK99" s="10"/>
      <c r="CL99" s="10"/>
      <c r="CM99" s="10"/>
      <c r="CN99" s="10"/>
      <c r="CO99" s="10"/>
    </row>
    <row r="100" spans="5:93" x14ac:dyDescent="0.25"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  <c r="AT100" s="10"/>
      <c r="AU100" s="10"/>
      <c r="AV100" s="10"/>
      <c r="AW100" s="10"/>
      <c r="AX100" s="10"/>
      <c r="AY100" s="10"/>
      <c r="AZ100" s="10"/>
      <c r="BA100" s="10"/>
      <c r="BB100" s="10"/>
      <c r="BC100" s="10"/>
      <c r="BD100" s="10"/>
      <c r="BE100" s="10"/>
      <c r="BF100" s="10"/>
      <c r="BG100" s="10"/>
      <c r="BH100" s="10"/>
      <c r="BI100" s="10"/>
      <c r="BJ100" s="10"/>
      <c r="BK100" s="10"/>
      <c r="BL100" s="10"/>
      <c r="BM100" s="10"/>
      <c r="BN100" s="10"/>
      <c r="BO100" s="10"/>
      <c r="BP100" s="10"/>
      <c r="BQ100" s="10"/>
      <c r="BR100" s="10"/>
      <c r="BS100" s="10"/>
      <c r="BT100" s="10"/>
      <c r="BU100" s="10"/>
      <c r="BV100" s="10"/>
      <c r="BW100" s="10"/>
      <c r="BX100" s="10"/>
      <c r="BY100" s="10"/>
      <c r="BZ100" s="10"/>
      <c r="CA100" s="10"/>
      <c r="CB100" s="10"/>
      <c r="CC100" s="10"/>
      <c r="CD100" s="10"/>
      <c r="CE100" s="10"/>
      <c r="CF100" s="10"/>
      <c r="CG100" s="10"/>
      <c r="CH100" s="10"/>
      <c r="CI100" s="10"/>
      <c r="CJ100" s="10"/>
      <c r="CK100" s="10"/>
      <c r="CL100" s="10"/>
      <c r="CM100" s="10"/>
      <c r="CN100" s="10"/>
      <c r="CO100" s="10"/>
    </row>
    <row r="101" spans="5:93" x14ac:dyDescent="0.25"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  <c r="AT101" s="10"/>
      <c r="AU101" s="10"/>
      <c r="AV101" s="10"/>
      <c r="AW101" s="10"/>
      <c r="AX101" s="10"/>
      <c r="AY101" s="10"/>
      <c r="AZ101" s="10"/>
      <c r="BA101" s="10"/>
      <c r="BB101" s="10"/>
      <c r="BC101" s="10"/>
      <c r="BD101" s="10"/>
      <c r="BE101" s="10"/>
      <c r="BF101" s="10"/>
      <c r="BG101" s="10"/>
      <c r="BH101" s="10"/>
      <c r="BI101" s="10"/>
      <c r="BJ101" s="10"/>
      <c r="BK101" s="10"/>
      <c r="BL101" s="10"/>
      <c r="BM101" s="10"/>
      <c r="BN101" s="10"/>
      <c r="BO101" s="10"/>
      <c r="BP101" s="10"/>
      <c r="BQ101" s="10"/>
      <c r="BR101" s="10"/>
      <c r="BS101" s="10"/>
      <c r="BT101" s="10"/>
      <c r="BU101" s="10"/>
      <c r="BV101" s="10"/>
      <c r="BW101" s="10"/>
      <c r="BX101" s="10"/>
      <c r="BY101" s="10"/>
      <c r="BZ101" s="10"/>
      <c r="CA101" s="10"/>
      <c r="CB101" s="10"/>
      <c r="CC101" s="10"/>
      <c r="CD101" s="10"/>
      <c r="CE101" s="10"/>
      <c r="CF101" s="10"/>
      <c r="CG101" s="10"/>
      <c r="CH101" s="10"/>
      <c r="CI101" s="10"/>
      <c r="CJ101" s="10"/>
      <c r="CK101" s="10"/>
      <c r="CL101" s="10"/>
      <c r="CM101" s="10"/>
      <c r="CN101" s="10"/>
      <c r="CO101" s="10"/>
    </row>
    <row r="102" spans="5:93" x14ac:dyDescent="0.25"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  <c r="AT102" s="10"/>
      <c r="AU102" s="10"/>
      <c r="AV102" s="10"/>
      <c r="AW102" s="10"/>
      <c r="AX102" s="10"/>
      <c r="AY102" s="10"/>
      <c r="AZ102" s="10"/>
      <c r="BA102" s="10"/>
      <c r="BB102" s="10"/>
      <c r="BC102" s="10"/>
      <c r="BD102" s="10"/>
      <c r="BE102" s="10"/>
      <c r="BF102" s="10"/>
      <c r="BG102" s="10"/>
      <c r="BH102" s="10"/>
      <c r="BI102" s="10"/>
      <c r="BJ102" s="10"/>
      <c r="BK102" s="10"/>
      <c r="BL102" s="10"/>
      <c r="BM102" s="10"/>
      <c r="BN102" s="10"/>
      <c r="BO102" s="10"/>
      <c r="BP102" s="10"/>
      <c r="BQ102" s="10"/>
      <c r="BR102" s="10"/>
      <c r="BS102" s="10"/>
      <c r="BT102" s="10"/>
      <c r="BU102" s="10"/>
      <c r="BV102" s="10"/>
      <c r="BW102" s="10"/>
      <c r="BX102" s="10"/>
      <c r="BY102" s="10"/>
      <c r="BZ102" s="10"/>
      <c r="CA102" s="10"/>
      <c r="CB102" s="10"/>
      <c r="CC102" s="10"/>
      <c r="CD102" s="10"/>
      <c r="CE102" s="10"/>
      <c r="CF102" s="10"/>
      <c r="CG102" s="10"/>
      <c r="CH102" s="10"/>
      <c r="CI102" s="10"/>
      <c r="CJ102" s="10"/>
      <c r="CK102" s="10"/>
      <c r="CL102" s="10"/>
      <c r="CM102" s="10"/>
      <c r="CN102" s="10"/>
      <c r="CO102" s="10"/>
    </row>
    <row r="103" spans="5:93" x14ac:dyDescent="0.25"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  <c r="AT103" s="10"/>
      <c r="AU103" s="10"/>
      <c r="AV103" s="10"/>
      <c r="AW103" s="10"/>
      <c r="AX103" s="10"/>
      <c r="AY103" s="10"/>
      <c r="AZ103" s="10"/>
      <c r="BA103" s="10"/>
      <c r="BB103" s="10"/>
      <c r="BC103" s="10"/>
      <c r="BD103" s="10"/>
      <c r="BE103" s="10"/>
      <c r="BF103" s="10"/>
      <c r="BG103" s="10"/>
      <c r="BH103" s="10"/>
      <c r="BI103" s="10"/>
      <c r="BJ103" s="10"/>
      <c r="BK103" s="10"/>
      <c r="BL103" s="10"/>
      <c r="BM103" s="10"/>
      <c r="BN103" s="10"/>
      <c r="BO103" s="10"/>
      <c r="BP103" s="10"/>
      <c r="BQ103" s="10"/>
      <c r="BR103" s="10"/>
      <c r="BS103" s="10"/>
      <c r="BT103" s="10"/>
      <c r="BU103" s="10"/>
      <c r="BV103" s="10"/>
      <c r="BW103" s="10"/>
      <c r="BX103" s="10"/>
      <c r="BY103" s="10"/>
      <c r="BZ103" s="10"/>
      <c r="CA103" s="10"/>
      <c r="CB103" s="10"/>
      <c r="CC103" s="10"/>
      <c r="CD103" s="10"/>
      <c r="CE103" s="10"/>
      <c r="CF103" s="10"/>
      <c r="CG103" s="10"/>
      <c r="CH103" s="10"/>
      <c r="CI103" s="10"/>
      <c r="CJ103" s="10"/>
      <c r="CK103" s="10"/>
      <c r="CL103" s="10"/>
      <c r="CM103" s="10"/>
      <c r="CN103" s="10"/>
      <c r="CO103" s="10"/>
    </row>
    <row r="104" spans="5:93" x14ac:dyDescent="0.25"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  <c r="AT104" s="10"/>
      <c r="AU104" s="10"/>
      <c r="AV104" s="10"/>
      <c r="AW104" s="10"/>
      <c r="AX104" s="10"/>
      <c r="AY104" s="10"/>
      <c r="AZ104" s="10"/>
      <c r="BA104" s="10"/>
      <c r="BB104" s="10"/>
      <c r="BC104" s="10"/>
      <c r="BD104" s="10"/>
      <c r="BE104" s="10"/>
      <c r="BF104" s="10"/>
      <c r="BG104" s="10"/>
      <c r="BH104" s="10"/>
      <c r="BI104" s="10"/>
      <c r="BJ104" s="10"/>
      <c r="BK104" s="10"/>
      <c r="BL104" s="10"/>
      <c r="BM104" s="10"/>
      <c r="BN104" s="10"/>
      <c r="BO104" s="10"/>
      <c r="BP104" s="10"/>
      <c r="BQ104" s="10"/>
      <c r="BR104" s="10"/>
      <c r="BS104" s="10"/>
      <c r="BT104" s="10"/>
      <c r="BU104" s="10"/>
      <c r="BV104" s="10"/>
      <c r="BW104" s="10"/>
      <c r="BX104" s="10"/>
      <c r="BY104" s="10"/>
      <c r="BZ104" s="10"/>
      <c r="CA104" s="10"/>
      <c r="CB104" s="10"/>
      <c r="CC104" s="10"/>
      <c r="CD104" s="10"/>
      <c r="CE104" s="10"/>
      <c r="CF104" s="10"/>
      <c r="CG104" s="10"/>
      <c r="CH104" s="10"/>
      <c r="CI104" s="10"/>
      <c r="CJ104" s="10"/>
      <c r="CK104" s="10"/>
      <c r="CL104" s="10"/>
      <c r="CM104" s="10"/>
      <c r="CN104" s="10"/>
      <c r="CO104" s="10"/>
    </row>
    <row r="105" spans="5:93" x14ac:dyDescent="0.25"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  <c r="AT105" s="10"/>
      <c r="AU105" s="10"/>
      <c r="AV105" s="10"/>
      <c r="AW105" s="10"/>
      <c r="AX105" s="10"/>
      <c r="AY105" s="10"/>
      <c r="AZ105" s="10"/>
      <c r="BA105" s="10"/>
      <c r="BB105" s="10"/>
      <c r="BC105" s="10"/>
      <c r="BD105" s="10"/>
      <c r="BE105" s="10"/>
      <c r="BF105" s="10"/>
      <c r="BG105" s="10"/>
      <c r="BH105" s="10"/>
      <c r="BI105" s="10"/>
      <c r="BJ105" s="10"/>
      <c r="BK105" s="10"/>
      <c r="BL105" s="10"/>
      <c r="BM105" s="10"/>
      <c r="BN105" s="10"/>
      <c r="BO105" s="10"/>
      <c r="BP105" s="10"/>
      <c r="BQ105" s="10"/>
      <c r="BR105" s="10"/>
      <c r="BS105" s="10"/>
      <c r="BT105" s="10"/>
      <c r="BU105" s="10"/>
      <c r="BV105" s="10"/>
      <c r="BW105" s="10"/>
      <c r="BX105" s="10"/>
      <c r="BY105" s="10"/>
      <c r="BZ105" s="10"/>
      <c r="CA105" s="10"/>
      <c r="CB105" s="10"/>
      <c r="CC105" s="10"/>
      <c r="CD105" s="10"/>
      <c r="CE105" s="10"/>
      <c r="CF105" s="10"/>
      <c r="CG105" s="10"/>
      <c r="CH105" s="10"/>
      <c r="CI105" s="10"/>
      <c r="CJ105" s="10"/>
      <c r="CK105" s="10"/>
      <c r="CL105" s="10"/>
      <c r="CM105" s="10"/>
      <c r="CN105" s="10"/>
      <c r="CO105" s="10"/>
    </row>
    <row r="106" spans="5:93" x14ac:dyDescent="0.25"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  <c r="AT106" s="10"/>
      <c r="AU106" s="10"/>
      <c r="AV106" s="10"/>
      <c r="AW106" s="10"/>
      <c r="AX106" s="10"/>
      <c r="AY106" s="10"/>
      <c r="AZ106" s="10"/>
      <c r="BA106" s="10"/>
      <c r="BB106" s="10"/>
      <c r="BC106" s="10"/>
      <c r="BD106" s="10"/>
      <c r="BE106" s="10"/>
      <c r="BF106" s="10"/>
      <c r="BG106" s="10"/>
      <c r="BH106" s="10"/>
      <c r="BI106" s="10"/>
      <c r="BJ106" s="10"/>
      <c r="BK106" s="10"/>
      <c r="BL106" s="10"/>
      <c r="BM106" s="10"/>
      <c r="BN106" s="10"/>
      <c r="BO106" s="10"/>
      <c r="BP106" s="10"/>
      <c r="BQ106" s="10"/>
      <c r="BR106" s="10"/>
      <c r="BS106" s="10"/>
      <c r="BT106" s="10"/>
      <c r="BU106" s="10"/>
      <c r="BV106" s="10"/>
      <c r="BW106" s="10"/>
      <c r="BX106" s="10"/>
      <c r="BY106" s="10"/>
      <c r="BZ106" s="10"/>
      <c r="CA106" s="10"/>
      <c r="CB106" s="10"/>
      <c r="CC106" s="10"/>
      <c r="CD106" s="10"/>
      <c r="CE106" s="10"/>
      <c r="CF106" s="10"/>
      <c r="CG106" s="10"/>
      <c r="CH106" s="10"/>
      <c r="CI106" s="10"/>
      <c r="CJ106" s="10"/>
      <c r="CK106" s="10"/>
      <c r="CL106" s="10"/>
      <c r="CM106" s="10"/>
      <c r="CN106" s="10"/>
      <c r="CO106" s="10"/>
    </row>
    <row r="107" spans="5:93" x14ac:dyDescent="0.25"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  <c r="AT107" s="10"/>
      <c r="AU107" s="10"/>
      <c r="AV107" s="10"/>
      <c r="AW107" s="10"/>
      <c r="AX107" s="10"/>
      <c r="AY107" s="10"/>
      <c r="AZ107" s="10"/>
      <c r="BA107" s="10"/>
      <c r="BB107" s="10"/>
      <c r="BC107" s="10"/>
      <c r="BD107" s="10"/>
      <c r="BE107" s="10"/>
      <c r="BF107" s="10"/>
      <c r="BG107" s="10"/>
      <c r="BH107" s="10"/>
      <c r="BI107" s="10"/>
      <c r="BJ107" s="10"/>
      <c r="BK107" s="10"/>
      <c r="BL107" s="10"/>
      <c r="BM107" s="10"/>
      <c r="BN107" s="10"/>
      <c r="BO107" s="10"/>
      <c r="BP107" s="10"/>
      <c r="BQ107" s="10"/>
      <c r="BR107" s="10"/>
      <c r="BS107" s="10"/>
      <c r="BT107" s="10"/>
      <c r="BU107" s="10"/>
      <c r="BV107" s="10"/>
      <c r="BW107" s="10"/>
      <c r="BX107" s="10"/>
      <c r="BY107" s="10"/>
      <c r="BZ107" s="10"/>
      <c r="CA107" s="10"/>
      <c r="CB107" s="10"/>
      <c r="CC107" s="10"/>
      <c r="CD107" s="10"/>
      <c r="CE107" s="10"/>
      <c r="CF107" s="10"/>
      <c r="CG107" s="10"/>
      <c r="CH107" s="10"/>
      <c r="CI107" s="10"/>
      <c r="CJ107" s="10"/>
      <c r="CK107" s="10"/>
      <c r="CL107" s="10"/>
      <c r="CM107" s="10"/>
      <c r="CN107" s="10"/>
      <c r="CO107" s="10"/>
    </row>
    <row r="108" spans="5:93" x14ac:dyDescent="0.25"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  <c r="AT108" s="10"/>
      <c r="AU108" s="10"/>
      <c r="AV108" s="10"/>
      <c r="AW108" s="10"/>
      <c r="AX108" s="10"/>
      <c r="AY108" s="10"/>
      <c r="AZ108" s="10"/>
      <c r="BA108" s="10"/>
      <c r="BB108" s="10"/>
      <c r="BC108" s="10"/>
      <c r="BD108" s="10"/>
      <c r="BE108" s="10"/>
      <c r="BF108" s="10"/>
      <c r="BG108" s="10"/>
      <c r="BH108" s="10"/>
      <c r="BI108" s="10"/>
      <c r="BJ108" s="10"/>
      <c r="BK108" s="10"/>
      <c r="BL108" s="10"/>
      <c r="BM108" s="10"/>
      <c r="BN108" s="10"/>
      <c r="BO108" s="10"/>
      <c r="BP108" s="10"/>
      <c r="BQ108" s="10"/>
      <c r="BR108" s="10"/>
      <c r="BS108" s="10"/>
      <c r="BT108" s="10"/>
      <c r="BU108" s="10"/>
      <c r="BV108" s="10"/>
      <c r="BW108" s="10"/>
      <c r="BX108" s="10"/>
      <c r="BY108" s="10"/>
      <c r="BZ108" s="10"/>
      <c r="CA108" s="10"/>
      <c r="CB108" s="10"/>
      <c r="CC108" s="10"/>
      <c r="CD108" s="10"/>
      <c r="CE108" s="10"/>
      <c r="CF108" s="10"/>
      <c r="CG108" s="10"/>
      <c r="CH108" s="10"/>
      <c r="CI108" s="10"/>
      <c r="CJ108" s="10"/>
      <c r="CK108" s="10"/>
      <c r="CL108" s="10"/>
      <c r="CM108" s="10"/>
      <c r="CN108" s="10"/>
      <c r="CO108" s="10"/>
    </row>
    <row r="109" spans="5:93" x14ac:dyDescent="0.25"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  <c r="AT109" s="10"/>
      <c r="AU109" s="10"/>
      <c r="AV109" s="10"/>
      <c r="AW109" s="10"/>
      <c r="AX109" s="10"/>
      <c r="AY109" s="10"/>
      <c r="AZ109" s="10"/>
      <c r="BA109" s="10"/>
      <c r="BB109" s="10"/>
      <c r="BC109" s="10"/>
      <c r="BD109" s="10"/>
      <c r="BE109" s="10"/>
      <c r="BF109" s="10"/>
      <c r="BG109" s="10"/>
      <c r="BH109" s="10"/>
      <c r="BI109" s="10"/>
      <c r="BJ109" s="10"/>
      <c r="BK109" s="10"/>
      <c r="BL109" s="10"/>
      <c r="BM109" s="10"/>
      <c r="BN109" s="10"/>
      <c r="BO109" s="10"/>
      <c r="BP109" s="10"/>
      <c r="BQ109" s="10"/>
      <c r="BR109" s="10"/>
      <c r="BS109" s="10"/>
      <c r="BT109" s="10"/>
      <c r="BU109" s="10"/>
      <c r="BV109" s="10"/>
      <c r="BW109" s="10"/>
      <c r="BX109" s="10"/>
      <c r="BY109" s="10"/>
      <c r="BZ109" s="10"/>
      <c r="CA109" s="10"/>
      <c r="CB109" s="10"/>
      <c r="CC109" s="10"/>
      <c r="CD109" s="10"/>
      <c r="CE109" s="10"/>
      <c r="CF109" s="10"/>
      <c r="CG109" s="10"/>
      <c r="CH109" s="10"/>
      <c r="CI109" s="10"/>
      <c r="CJ109" s="10"/>
      <c r="CK109" s="10"/>
      <c r="CL109" s="10"/>
      <c r="CM109" s="10"/>
      <c r="CN109" s="10"/>
      <c r="CO109" s="10"/>
    </row>
    <row r="110" spans="5:93" x14ac:dyDescent="0.25"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  <c r="AT110" s="10"/>
      <c r="AU110" s="10"/>
      <c r="AV110" s="10"/>
      <c r="AW110" s="10"/>
      <c r="AX110" s="10"/>
      <c r="AY110" s="10"/>
      <c r="AZ110" s="10"/>
      <c r="BA110" s="10"/>
      <c r="BB110" s="10"/>
      <c r="BC110" s="10"/>
      <c r="BD110" s="10"/>
      <c r="BE110" s="10"/>
      <c r="BF110" s="10"/>
      <c r="BG110" s="10"/>
      <c r="BH110" s="10"/>
      <c r="BI110" s="10"/>
      <c r="BJ110" s="10"/>
      <c r="BK110" s="10"/>
      <c r="BL110" s="10"/>
      <c r="BM110" s="10"/>
      <c r="BN110" s="10"/>
      <c r="BO110" s="10"/>
      <c r="BP110" s="10"/>
      <c r="BQ110" s="10"/>
      <c r="BR110" s="10"/>
      <c r="BS110" s="10"/>
      <c r="BT110" s="10"/>
      <c r="BU110" s="10"/>
      <c r="BV110" s="10"/>
      <c r="BW110" s="10"/>
      <c r="BX110" s="10"/>
      <c r="BY110" s="10"/>
      <c r="BZ110" s="10"/>
      <c r="CA110" s="10"/>
      <c r="CB110" s="10"/>
      <c r="CC110" s="10"/>
      <c r="CD110" s="10"/>
      <c r="CE110" s="10"/>
      <c r="CF110" s="10"/>
      <c r="CG110" s="10"/>
      <c r="CH110" s="10"/>
      <c r="CI110" s="10"/>
      <c r="CJ110" s="10"/>
      <c r="CK110" s="10"/>
      <c r="CL110" s="10"/>
      <c r="CM110" s="10"/>
      <c r="CN110" s="10"/>
      <c r="CO110" s="10"/>
    </row>
    <row r="111" spans="5:93" x14ac:dyDescent="0.25"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  <c r="AT111" s="10"/>
      <c r="AU111" s="10"/>
      <c r="AV111" s="10"/>
      <c r="AW111" s="10"/>
      <c r="AX111" s="10"/>
      <c r="AY111" s="10"/>
      <c r="AZ111" s="10"/>
      <c r="BA111" s="10"/>
      <c r="BB111" s="10"/>
      <c r="BC111" s="10"/>
      <c r="BD111" s="10"/>
      <c r="BE111" s="10"/>
      <c r="BF111" s="10"/>
      <c r="BG111" s="10"/>
      <c r="BH111" s="10"/>
      <c r="BI111" s="10"/>
      <c r="BJ111" s="10"/>
      <c r="BK111" s="10"/>
      <c r="BL111" s="10"/>
      <c r="BM111" s="10"/>
      <c r="BN111" s="10"/>
      <c r="BO111" s="10"/>
      <c r="BP111" s="10"/>
      <c r="BQ111" s="10"/>
      <c r="BR111" s="10"/>
      <c r="BS111" s="10"/>
      <c r="BT111" s="10"/>
      <c r="BU111" s="10"/>
      <c r="BV111" s="10"/>
      <c r="BW111" s="10"/>
      <c r="BX111" s="10"/>
      <c r="BY111" s="10"/>
      <c r="BZ111" s="10"/>
      <c r="CA111" s="10"/>
      <c r="CB111" s="10"/>
      <c r="CC111" s="10"/>
      <c r="CD111" s="10"/>
      <c r="CE111" s="10"/>
      <c r="CF111" s="10"/>
      <c r="CG111" s="10"/>
      <c r="CH111" s="10"/>
      <c r="CI111" s="10"/>
      <c r="CJ111" s="10"/>
      <c r="CK111" s="10"/>
      <c r="CL111" s="10"/>
      <c r="CM111" s="10"/>
      <c r="CN111" s="10"/>
      <c r="CO111" s="10"/>
    </row>
    <row r="112" spans="5:93" x14ac:dyDescent="0.25"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S112" s="10"/>
      <c r="AT112" s="10"/>
      <c r="AU112" s="10"/>
      <c r="AV112" s="10"/>
      <c r="AW112" s="10"/>
      <c r="AX112" s="10"/>
      <c r="AY112" s="10"/>
      <c r="AZ112" s="10"/>
      <c r="BA112" s="10"/>
      <c r="BB112" s="10"/>
      <c r="BC112" s="10"/>
      <c r="BD112" s="10"/>
      <c r="BE112" s="10"/>
      <c r="BF112" s="10"/>
      <c r="BG112" s="10"/>
      <c r="BH112" s="10"/>
      <c r="BI112" s="10"/>
      <c r="BJ112" s="10"/>
      <c r="BK112" s="10"/>
      <c r="BL112" s="10"/>
      <c r="BM112" s="10"/>
      <c r="BN112" s="10"/>
      <c r="BO112" s="10"/>
      <c r="BP112" s="10"/>
      <c r="BQ112" s="10"/>
      <c r="BR112" s="10"/>
      <c r="BS112" s="10"/>
      <c r="BT112" s="10"/>
      <c r="BU112" s="10"/>
      <c r="BV112" s="10"/>
      <c r="BW112" s="10"/>
      <c r="BX112" s="10"/>
      <c r="BY112" s="10"/>
      <c r="BZ112" s="10"/>
      <c r="CA112" s="10"/>
      <c r="CB112" s="10"/>
      <c r="CC112" s="10"/>
      <c r="CD112" s="10"/>
      <c r="CE112" s="10"/>
      <c r="CF112" s="10"/>
      <c r="CG112" s="10"/>
      <c r="CH112" s="10"/>
      <c r="CI112" s="10"/>
      <c r="CJ112" s="10"/>
      <c r="CK112" s="10"/>
      <c r="CL112" s="10"/>
      <c r="CM112" s="10"/>
      <c r="CN112" s="10"/>
      <c r="CO112" s="10"/>
    </row>
    <row r="113" spans="5:93" x14ac:dyDescent="0.25"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  <c r="AS113" s="10"/>
      <c r="AT113" s="10"/>
      <c r="AU113" s="10"/>
      <c r="AV113" s="10"/>
      <c r="AW113" s="10"/>
      <c r="AX113" s="10"/>
      <c r="AY113" s="10"/>
      <c r="AZ113" s="10"/>
      <c r="BA113" s="10"/>
      <c r="BB113" s="10"/>
      <c r="BC113" s="10"/>
      <c r="BD113" s="10"/>
      <c r="BE113" s="10"/>
      <c r="BF113" s="10"/>
      <c r="BG113" s="10"/>
      <c r="BH113" s="10"/>
      <c r="BI113" s="10"/>
      <c r="BJ113" s="10"/>
      <c r="BK113" s="10"/>
      <c r="BL113" s="10"/>
      <c r="BM113" s="10"/>
      <c r="BN113" s="10"/>
      <c r="BO113" s="10"/>
      <c r="BP113" s="10"/>
      <c r="BQ113" s="10"/>
      <c r="BR113" s="10"/>
      <c r="BS113" s="10"/>
      <c r="BT113" s="10"/>
      <c r="BU113" s="10"/>
      <c r="BV113" s="10"/>
      <c r="BW113" s="10"/>
      <c r="BX113" s="10"/>
      <c r="BY113" s="10"/>
      <c r="BZ113" s="10"/>
      <c r="CA113" s="10"/>
      <c r="CB113" s="10"/>
      <c r="CC113" s="10"/>
      <c r="CD113" s="10"/>
      <c r="CE113" s="10"/>
      <c r="CF113" s="10"/>
      <c r="CG113" s="10"/>
      <c r="CH113" s="10"/>
      <c r="CI113" s="10"/>
      <c r="CJ113" s="10"/>
      <c r="CK113" s="10"/>
      <c r="CL113" s="10"/>
      <c r="CM113" s="10"/>
      <c r="CN113" s="10"/>
      <c r="CO113" s="10"/>
    </row>
    <row r="114" spans="5:93" x14ac:dyDescent="0.25"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  <c r="AT114" s="10"/>
      <c r="AU114" s="10"/>
      <c r="AV114" s="10"/>
      <c r="AW114" s="10"/>
      <c r="AX114" s="10"/>
      <c r="AY114" s="10"/>
      <c r="AZ114" s="10"/>
      <c r="BA114" s="10"/>
      <c r="BB114" s="10"/>
      <c r="BC114" s="10"/>
      <c r="BD114" s="10"/>
      <c r="BE114" s="10"/>
      <c r="BF114" s="10"/>
      <c r="BG114" s="10"/>
      <c r="BH114" s="10"/>
      <c r="BI114" s="10"/>
      <c r="BJ114" s="10"/>
      <c r="BK114" s="10"/>
      <c r="BL114" s="10"/>
      <c r="BM114" s="10"/>
      <c r="BN114" s="10"/>
      <c r="BO114" s="10"/>
      <c r="BP114" s="10"/>
      <c r="BQ114" s="10"/>
      <c r="BR114" s="10"/>
      <c r="BS114" s="10"/>
      <c r="BT114" s="10"/>
      <c r="BU114" s="10"/>
      <c r="BV114" s="10"/>
      <c r="BW114" s="10"/>
      <c r="BX114" s="10"/>
      <c r="BY114" s="10"/>
      <c r="BZ114" s="10"/>
      <c r="CA114" s="10"/>
      <c r="CB114" s="10"/>
      <c r="CC114" s="10"/>
      <c r="CD114" s="10"/>
      <c r="CE114" s="10"/>
      <c r="CF114" s="10"/>
      <c r="CG114" s="10"/>
      <c r="CH114" s="10"/>
      <c r="CI114" s="10"/>
      <c r="CJ114" s="10"/>
      <c r="CK114" s="10"/>
      <c r="CL114" s="10"/>
      <c r="CM114" s="10"/>
      <c r="CN114" s="10"/>
      <c r="CO114" s="10"/>
    </row>
    <row r="115" spans="5:93" x14ac:dyDescent="0.25"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  <c r="AT115" s="10"/>
      <c r="AU115" s="10"/>
      <c r="AV115" s="10"/>
      <c r="AW115" s="10"/>
      <c r="AX115" s="10"/>
      <c r="AY115" s="10"/>
      <c r="AZ115" s="10"/>
      <c r="BA115" s="10"/>
      <c r="BB115" s="10"/>
      <c r="BC115" s="10"/>
      <c r="BD115" s="10"/>
      <c r="BE115" s="10"/>
      <c r="BF115" s="10"/>
      <c r="BG115" s="10"/>
      <c r="BH115" s="10"/>
      <c r="BI115" s="10"/>
      <c r="BJ115" s="10"/>
      <c r="BK115" s="10"/>
      <c r="BL115" s="10"/>
      <c r="BM115" s="10"/>
      <c r="BN115" s="10"/>
      <c r="BO115" s="10"/>
      <c r="BP115" s="10"/>
      <c r="BQ115" s="10"/>
      <c r="BR115" s="10"/>
      <c r="BS115" s="10"/>
      <c r="BT115" s="10"/>
      <c r="BU115" s="10"/>
      <c r="BV115" s="10"/>
      <c r="BW115" s="10"/>
      <c r="BX115" s="10"/>
      <c r="BY115" s="10"/>
      <c r="BZ115" s="10"/>
      <c r="CA115" s="10"/>
      <c r="CB115" s="10"/>
      <c r="CC115" s="10"/>
      <c r="CD115" s="10"/>
      <c r="CE115" s="10"/>
      <c r="CF115" s="10"/>
      <c r="CG115" s="10"/>
      <c r="CH115" s="10"/>
      <c r="CI115" s="10"/>
      <c r="CJ115" s="10"/>
      <c r="CK115" s="10"/>
      <c r="CL115" s="10"/>
      <c r="CM115" s="10"/>
      <c r="CN115" s="10"/>
      <c r="CO115" s="10"/>
    </row>
    <row r="116" spans="5:93" x14ac:dyDescent="0.25"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  <c r="AT116" s="10"/>
      <c r="AU116" s="10"/>
      <c r="AV116" s="10"/>
      <c r="AW116" s="10"/>
      <c r="AX116" s="10"/>
      <c r="AY116" s="10"/>
      <c r="AZ116" s="10"/>
      <c r="BA116" s="10"/>
      <c r="BB116" s="10"/>
      <c r="BC116" s="10"/>
      <c r="BD116" s="10"/>
      <c r="BE116" s="10"/>
      <c r="BF116" s="10"/>
      <c r="BG116" s="10"/>
      <c r="BH116" s="10"/>
      <c r="BI116" s="10"/>
      <c r="BJ116" s="10"/>
      <c r="BK116" s="10"/>
      <c r="BL116" s="10"/>
      <c r="BM116" s="10"/>
      <c r="BN116" s="10"/>
      <c r="BO116" s="10"/>
      <c r="BP116" s="10"/>
      <c r="BQ116" s="10"/>
      <c r="BR116" s="10"/>
      <c r="BS116" s="10"/>
      <c r="BT116" s="10"/>
      <c r="BU116" s="10"/>
      <c r="BV116" s="10"/>
      <c r="BW116" s="10"/>
      <c r="BX116" s="10"/>
      <c r="BY116" s="10"/>
      <c r="BZ116" s="10"/>
      <c r="CA116" s="10"/>
      <c r="CB116" s="10"/>
      <c r="CC116" s="10"/>
      <c r="CD116" s="10"/>
      <c r="CE116" s="10"/>
      <c r="CF116" s="10"/>
      <c r="CG116" s="10"/>
      <c r="CH116" s="10"/>
      <c r="CI116" s="10"/>
      <c r="CJ116" s="10"/>
      <c r="CK116" s="10"/>
      <c r="CL116" s="10"/>
      <c r="CM116" s="10"/>
      <c r="CN116" s="10"/>
      <c r="CO116" s="10"/>
    </row>
    <row r="117" spans="5:93" x14ac:dyDescent="0.25"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  <c r="AT117" s="10"/>
      <c r="AU117" s="10"/>
      <c r="AV117" s="10"/>
      <c r="AW117" s="10"/>
      <c r="AX117" s="10"/>
      <c r="AY117" s="10"/>
      <c r="AZ117" s="10"/>
      <c r="BA117" s="10"/>
      <c r="BB117" s="10"/>
      <c r="BC117" s="10"/>
      <c r="BD117" s="10"/>
      <c r="BE117" s="10"/>
      <c r="BF117" s="10"/>
      <c r="BG117" s="10"/>
      <c r="BH117" s="10"/>
      <c r="BI117" s="10"/>
      <c r="BJ117" s="10"/>
      <c r="BK117" s="10"/>
      <c r="BL117" s="10"/>
      <c r="BM117" s="10"/>
      <c r="BN117" s="10"/>
      <c r="BO117" s="10"/>
      <c r="BP117" s="10"/>
      <c r="BQ117" s="10"/>
      <c r="BR117" s="10"/>
      <c r="BS117" s="10"/>
      <c r="BT117" s="10"/>
      <c r="BU117" s="10"/>
      <c r="BV117" s="10"/>
      <c r="BW117" s="10"/>
      <c r="BX117" s="10"/>
      <c r="BY117" s="10"/>
      <c r="BZ117" s="10"/>
      <c r="CA117" s="10"/>
      <c r="CB117" s="10"/>
      <c r="CC117" s="10"/>
      <c r="CD117" s="10"/>
      <c r="CE117" s="10"/>
      <c r="CF117" s="10"/>
      <c r="CG117" s="10"/>
      <c r="CH117" s="10"/>
      <c r="CI117" s="10"/>
      <c r="CJ117" s="10"/>
      <c r="CK117" s="10"/>
      <c r="CL117" s="10"/>
      <c r="CM117" s="10"/>
      <c r="CN117" s="10"/>
      <c r="CO117" s="10"/>
    </row>
    <row r="118" spans="5:93" x14ac:dyDescent="0.25"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  <c r="AT118" s="10"/>
      <c r="AU118" s="10"/>
      <c r="AV118" s="10"/>
      <c r="AW118" s="10"/>
      <c r="AX118" s="10"/>
      <c r="AY118" s="10"/>
      <c r="AZ118" s="10"/>
      <c r="BA118" s="10"/>
      <c r="BB118" s="10"/>
      <c r="BC118" s="10"/>
      <c r="BD118" s="10"/>
      <c r="BE118" s="10"/>
      <c r="BF118" s="10"/>
      <c r="BG118" s="10"/>
      <c r="BH118" s="10"/>
      <c r="BI118" s="10"/>
      <c r="BJ118" s="10"/>
      <c r="BK118" s="10"/>
      <c r="BL118" s="10"/>
      <c r="BM118" s="10"/>
      <c r="BN118" s="10"/>
      <c r="BO118" s="10"/>
      <c r="BP118" s="10"/>
      <c r="BQ118" s="10"/>
      <c r="BR118" s="10"/>
      <c r="BS118" s="10"/>
      <c r="BT118" s="10"/>
      <c r="BU118" s="10"/>
      <c r="BV118" s="10"/>
      <c r="BW118" s="10"/>
      <c r="BX118" s="10"/>
      <c r="BY118" s="10"/>
      <c r="BZ118" s="10"/>
      <c r="CA118" s="10"/>
      <c r="CB118" s="10"/>
      <c r="CC118" s="10"/>
      <c r="CD118" s="10"/>
      <c r="CE118" s="10"/>
      <c r="CF118" s="10"/>
      <c r="CG118" s="10"/>
      <c r="CH118" s="10"/>
      <c r="CI118" s="10"/>
      <c r="CJ118" s="10"/>
      <c r="CK118" s="10"/>
      <c r="CL118" s="10"/>
      <c r="CM118" s="10"/>
      <c r="CN118" s="10"/>
      <c r="CO118" s="10"/>
    </row>
    <row r="119" spans="5:93" x14ac:dyDescent="0.25"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  <c r="AT119" s="10"/>
      <c r="AU119" s="10"/>
      <c r="AV119" s="10"/>
      <c r="AW119" s="10"/>
      <c r="AX119" s="10"/>
      <c r="AY119" s="10"/>
      <c r="AZ119" s="10"/>
      <c r="BA119" s="10"/>
      <c r="BB119" s="10"/>
      <c r="BC119" s="10"/>
      <c r="BD119" s="10"/>
      <c r="BE119" s="10"/>
      <c r="BF119" s="10"/>
      <c r="BG119" s="10"/>
      <c r="BH119" s="10"/>
      <c r="BI119" s="10"/>
      <c r="BJ119" s="10"/>
      <c r="BK119" s="10"/>
      <c r="BL119" s="10"/>
      <c r="BM119" s="10"/>
      <c r="BN119" s="10"/>
      <c r="BO119" s="10"/>
      <c r="BP119" s="10"/>
      <c r="BQ119" s="10"/>
      <c r="BR119" s="10"/>
      <c r="BS119" s="10"/>
      <c r="BT119" s="10"/>
      <c r="BU119" s="10"/>
      <c r="BV119" s="10"/>
      <c r="BW119" s="10"/>
      <c r="BX119" s="10"/>
      <c r="BY119" s="10"/>
      <c r="BZ119" s="10"/>
      <c r="CA119" s="10"/>
      <c r="CB119" s="10"/>
      <c r="CC119" s="10"/>
      <c r="CD119" s="10"/>
      <c r="CE119" s="10"/>
      <c r="CF119" s="10"/>
      <c r="CG119" s="10"/>
      <c r="CH119" s="10"/>
      <c r="CI119" s="10"/>
      <c r="CJ119" s="10"/>
      <c r="CK119" s="10"/>
      <c r="CL119" s="10"/>
      <c r="CM119" s="10"/>
      <c r="CN119" s="10"/>
      <c r="CO119" s="10"/>
    </row>
    <row r="120" spans="5:93" x14ac:dyDescent="0.25"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  <c r="AT120" s="10"/>
      <c r="AU120" s="10"/>
      <c r="AV120" s="10"/>
      <c r="AW120" s="10"/>
      <c r="AX120" s="10"/>
      <c r="AY120" s="10"/>
      <c r="AZ120" s="10"/>
      <c r="BA120" s="10"/>
      <c r="BB120" s="10"/>
      <c r="BC120" s="10"/>
      <c r="BD120" s="10"/>
      <c r="BE120" s="10"/>
      <c r="BF120" s="10"/>
      <c r="BG120" s="10"/>
      <c r="BH120" s="10"/>
      <c r="BI120" s="10"/>
      <c r="BJ120" s="10"/>
      <c r="BK120" s="10"/>
      <c r="BL120" s="10"/>
      <c r="BM120" s="10"/>
      <c r="BN120" s="10"/>
      <c r="BO120" s="10"/>
      <c r="BP120" s="10"/>
      <c r="BQ120" s="10"/>
      <c r="BR120" s="10"/>
      <c r="BS120" s="10"/>
      <c r="BT120" s="10"/>
      <c r="BU120" s="10"/>
      <c r="BV120" s="10"/>
      <c r="BW120" s="10"/>
      <c r="BX120" s="10"/>
      <c r="BY120" s="10"/>
      <c r="BZ120" s="10"/>
      <c r="CA120" s="10"/>
      <c r="CB120" s="10"/>
      <c r="CC120" s="10"/>
      <c r="CD120" s="10"/>
      <c r="CE120" s="10"/>
      <c r="CF120" s="10"/>
      <c r="CG120" s="10"/>
      <c r="CH120" s="10"/>
      <c r="CI120" s="10"/>
      <c r="CJ120" s="10"/>
      <c r="CK120" s="10"/>
      <c r="CL120" s="10"/>
      <c r="CM120" s="10"/>
      <c r="CN120" s="10"/>
      <c r="CO120" s="10"/>
    </row>
    <row r="121" spans="5:93" x14ac:dyDescent="0.25"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  <c r="AT121" s="10"/>
      <c r="AU121" s="10"/>
      <c r="AV121" s="10"/>
      <c r="AW121" s="10"/>
      <c r="AX121" s="10"/>
      <c r="AY121" s="10"/>
      <c r="AZ121" s="10"/>
      <c r="BA121" s="10"/>
      <c r="BB121" s="10"/>
      <c r="BC121" s="10"/>
      <c r="BD121" s="10"/>
      <c r="BE121" s="10"/>
      <c r="BF121" s="10"/>
      <c r="BG121" s="10"/>
      <c r="BH121" s="10"/>
      <c r="BI121" s="10"/>
      <c r="BJ121" s="10"/>
      <c r="BK121" s="10"/>
      <c r="BL121" s="10"/>
      <c r="BM121" s="10"/>
      <c r="BN121" s="10"/>
      <c r="BO121" s="10"/>
      <c r="BP121" s="10"/>
      <c r="BQ121" s="10"/>
      <c r="BR121" s="10"/>
      <c r="BS121" s="10"/>
      <c r="BT121" s="10"/>
      <c r="BU121" s="10"/>
      <c r="BV121" s="10"/>
      <c r="BW121" s="10"/>
      <c r="BX121" s="10"/>
      <c r="BY121" s="10"/>
      <c r="BZ121" s="10"/>
      <c r="CA121" s="10"/>
      <c r="CB121" s="10"/>
      <c r="CC121" s="10"/>
      <c r="CD121" s="10"/>
      <c r="CE121" s="10"/>
      <c r="CF121" s="10"/>
      <c r="CG121" s="10"/>
      <c r="CH121" s="10"/>
      <c r="CI121" s="10"/>
      <c r="CJ121" s="10"/>
      <c r="CK121" s="10"/>
      <c r="CL121" s="10"/>
      <c r="CM121" s="10"/>
      <c r="CN121" s="10"/>
      <c r="CO121" s="10"/>
    </row>
    <row r="122" spans="5:93" x14ac:dyDescent="0.25"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  <c r="AT122" s="10"/>
      <c r="AU122" s="10"/>
      <c r="AV122" s="10"/>
      <c r="AW122" s="10"/>
      <c r="AX122" s="10"/>
      <c r="AY122" s="10"/>
      <c r="AZ122" s="10"/>
      <c r="BA122" s="10"/>
      <c r="BB122" s="10"/>
      <c r="BC122" s="10"/>
      <c r="BD122" s="10"/>
      <c r="BE122" s="10"/>
      <c r="BF122" s="10"/>
      <c r="BG122" s="10"/>
      <c r="BH122" s="10"/>
      <c r="BI122" s="10"/>
      <c r="BJ122" s="10"/>
      <c r="BK122" s="10"/>
      <c r="BL122" s="10"/>
      <c r="BM122" s="10"/>
      <c r="BN122" s="10"/>
      <c r="BO122" s="10"/>
      <c r="BP122" s="10"/>
      <c r="BQ122" s="10"/>
      <c r="BR122" s="10"/>
      <c r="BS122" s="10"/>
      <c r="BT122" s="10"/>
      <c r="BU122" s="10"/>
      <c r="BV122" s="10"/>
      <c r="BW122" s="10"/>
      <c r="BX122" s="10"/>
      <c r="BY122" s="10"/>
      <c r="BZ122" s="10"/>
      <c r="CA122" s="10"/>
      <c r="CB122" s="10"/>
      <c r="CC122" s="10"/>
      <c r="CD122" s="10"/>
      <c r="CE122" s="10"/>
      <c r="CF122" s="10"/>
      <c r="CG122" s="10"/>
      <c r="CH122" s="10"/>
      <c r="CI122" s="10"/>
      <c r="CJ122" s="10"/>
      <c r="CK122" s="10"/>
      <c r="CL122" s="10"/>
      <c r="CM122" s="10"/>
      <c r="CN122" s="10"/>
      <c r="CO122" s="10"/>
    </row>
    <row r="123" spans="5:93" x14ac:dyDescent="0.25"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  <c r="AT123" s="10"/>
      <c r="AU123" s="10"/>
      <c r="AV123" s="10"/>
      <c r="AW123" s="10"/>
      <c r="AX123" s="10"/>
      <c r="AY123" s="10"/>
      <c r="AZ123" s="10"/>
      <c r="BA123" s="10"/>
      <c r="BB123" s="10"/>
      <c r="BC123" s="10"/>
      <c r="BD123" s="10"/>
      <c r="BE123" s="10"/>
      <c r="BF123" s="10"/>
      <c r="BG123" s="10"/>
      <c r="BH123" s="10"/>
      <c r="BI123" s="10"/>
      <c r="BJ123" s="10"/>
      <c r="BK123" s="10"/>
      <c r="BL123" s="10"/>
      <c r="BM123" s="10"/>
      <c r="BN123" s="10"/>
      <c r="BO123" s="10"/>
      <c r="BP123" s="10"/>
      <c r="BQ123" s="10"/>
      <c r="BR123" s="10"/>
      <c r="BS123" s="10"/>
      <c r="BT123" s="10"/>
      <c r="BU123" s="10"/>
      <c r="BV123" s="10"/>
      <c r="BW123" s="10"/>
      <c r="BX123" s="10"/>
      <c r="BY123" s="10"/>
      <c r="BZ123" s="10"/>
      <c r="CA123" s="10"/>
      <c r="CB123" s="10"/>
      <c r="CC123" s="10"/>
      <c r="CD123" s="10"/>
      <c r="CE123" s="10"/>
      <c r="CF123" s="10"/>
      <c r="CG123" s="10"/>
      <c r="CH123" s="10"/>
      <c r="CI123" s="10"/>
      <c r="CJ123" s="10"/>
      <c r="CK123" s="10"/>
      <c r="CL123" s="10"/>
      <c r="CM123" s="10"/>
      <c r="CN123" s="10"/>
      <c r="CO123" s="10"/>
    </row>
    <row r="124" spans="5:93" x14ac:dyDescent="0.25"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  <c r="AT124" s="10"/>
      <c r="AU124" s="10"/>
      <c r="AV124" s="10"/>
      <c r="AW124" s="10"/>
      <c r="AX124" s="10"/>
      <c r="AY124" s="10"/>
      <c r="AZ124" s="10"/>
      <c r="BA124" s="10"/>
      <c r="BB124" s="10"/>
      <c r="BC124" s="10"/>
      <c r="BD124" s="10"/>
      <c r="BE124" s="10"/>
      <c r="BF124" s="10"/>
      <c r="BG124" s="10"/>
      <c r="BH124" s="10"/>
      <c r="BI124" s="10"/>
      <c r="BJ124" s="10"/>
      <c r="BK124" s="10"/>
      <c r="BL124" s="10"/>
      <c r="BM124" s="10"/>
      <c r="BN124" s="10"/>
      <c r="BO124" s="10"/>
      <c r="BP124" s="10"/>
      <c r="BQ124" s="10"/>
      <c r="BR124" s="10"/>
      <c r="BS124" s="10"/>
      <c r="BT124" s="10"/>
      <c r="BU124" s="10"/>
      <c r="BV124" s="10"/>
      <c r="BW124" s="10"/>
      <c r="BX124" s="10"/>
      <c r="BY124" s="10"/>
      <c r="BZ124" s="10"/>
      <c r="CA124" s="10"/>
      <c r="CB124" s="10"/>
      <c r="CC124" s="10"/>
      <c r="CD124" s="10"/>
      <c r="CE124" s="10"/>
      <c r="CF124" s="10"/>
      <c r="CG124" s="10"/>
      <c r="CH124" s="10"/>
      <c r="CI124" s="10"/>
      <c r="CJ124" s="10"/>
      <c r="CK124" s="10"/>
      <c r="CL124" s="10"/>
      <c r="CM124" s="10"/>
      <c r="CN124" s="10"/>
      <c r="CO124" s="10"/>
    </row>
    <row r="125" spans="5:93" x14ac:dyDescent="0.25"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  <c r="AT125" s="10"/>
      <c r="AU125" s="10"/>
      <c r="AV125" s="10"/>
      <c r="AW125" s="10"/>
      <c r="AX125" s="10"/>
      <c r="AY125" s="10"/>
      <c r="AZ125" s="10"/>
      <c r="BA125" s="10"/>
      <c r="BB125" s="10"/>
      <c r="BC125" s="10"/>
      <c r="BD125" s="10"/>
      <c r="BE125" s="10"/>
      <c r="BF125" s="10"/>
      <c r="BG125" s="10"/>
      <c r="BH125" s="10"/>
      <c r="BI125" s="10"/>
      <c r="BJ125" s="10"/>
      <c r="BK125" s="10"/>
      <c r="BL125" s="10"/>
      <c r="BM125" s="10"/>
      <c r="BN125" s="10"/>
      <c r="BO125" s="10"/>
      <c r="BP125" s="10"/>
      <c r="BQ125" s="10"/>
      <c r="BR125" s="10"/>
      <c r="BS125" s="10"/>
      <c r="BT125" s="10"/>
      <c r="BU125" s="10"/>
      <c r="BV125" s="10"/>
      <c r="BW125" s="10"/>
      <c r="BX125" s="10"/>
      <c r="BY125" s="10"/>
      <c r="BZ125" s="10"/>
      <c r="CA125" s="10"/>
      <c r="CB125" s="10"/>
      <c r="CC125" s="10"/>
      <c r="CD125" s="10"/>
      <c r="CE125" s="10"/>
      <c r="CF125" s="10"/>
      <c r="CG125" s="10"/>
      <c r="CH125" s="10"/>
      <c r="CI125" s="10"/>
      <c r="CJ125" s="10"/>
      <c r="CK125" s="10"/>
      <c r="CL125" s="10"/>
      <c r="CM125" s="10"/>
      <c r="CN125" s="10"/>
      <c r="CO125" s="10"/>
    </row>
    <row r="126" spans="5:93" x14ac:dyDescent="0.25"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  <c r="AT126" s="10"/>
      <c r="AU126" s="10"/>
      <c r="AV126" s="10"/>
      <c r="AW126" s="10"/>
      <c r="AX126" s="10"/>
      <c r="AY126" s="10"/>
      <c r="AZ126" s="10"/>
      <c r="BA126" s="10"/>
      <c r="BB126" s="10"/>
      <c r="BC126" s="10"/>
      <c r="BD126" s="10"/>
      <c r="BE126" s="10"/>
      <c r="BF126" s="10"/>
      <c r="BG126" s="10"/>
      <c r="BH126" s="10"/>
      <c r="BI126" s="10"/>
      <c r="BJ126" s="10"/>
      <c r="BK126" s="10"/>
      <c r="BL126" s="10"/>
      <c r="BM126" s="10"/>
      <c r="BN126" s="10"/>
      <c r="BO126" s="10"/>
      <c r="BP126" s="10"/>
      <c r="BQ126" s="10"/>
      <c r="BR126" s="10"/>
      <c r="BS126" s="10"/>
      <c r="BT126" s="10"/>
      <c r="BU126" s="10"/>
      <c r="BV126" s="10"/>
      <c r="BW126" s="10"/>
      <c r="BX126" s="10"/>
      <c r="BY126" s="10"/>
      <c r="BZ126" s="10"/>
      <c r="CA126" s="10"/>
      <c r="CB126" s="10"/>
      <c r="CC126" s="10"/>
      <c r="CD126" s="10"/>
      <c r="CE126" s="10"/>
      <c r="CF126" s="10"/>
      <c r="CG126" s="10"/>
      <c r="CH126" s="10"/>
      <c r="CI126" s="10"/>
      <c r="CJ126" s="10"/>
      <c r="CK126" s="10"/>
      <c r="CL126" s="10"/>
      <c r="CM126" s="10"/>
      <c r="CN126" s="10"/>
      <c r="CO126" s="10"/>
    </row>
    <row r="127" spans="5:93" x14ac:dyDescent="0.25"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  <c r="AT127" s="10"/>
      <c r="AU127" s="10"/>
      <c r="AV127" s="10"/>
      <c r="AW127" s="10"/>
      <c r="AX127" s="10"/>
      <c r="AY127" s="10"/>
      <c r="AZ127" s="10"/>
      <c r="BA127" s="10"/>
      <c r="BB127" s="10"/>
      <c r="BC127" s="10"/>
      <c r="BD127" s="10"/>
      <c r="BE127" s="10"/>
      <c r="BF127" s="10"/>
      <c r="BG127" s="10"/>
      <c r="BH127" s="10"/>
      <c r="BI127" s="10"/>
      <c r="BJ127" s="10"/>
      <c r="BK127" s="10"/>
      <c r="BL127" s="10"/>
      <c r="BM127" s="10"/>
      <c r="BN127" s="10"/>
      <c r="BO127" s="10"/>
      <c r="BP127" s="10"/>
      <c r="BQ127" s="10"/>
      <c r="BR127" s="10"/>
      <c r="BS127" s="10"/>
      <c r="BT127" s="10"/>
      <c r="BU127" s="10"/>
      <c r="BV127" s="10"/>
      <c r="BW127" s="10"/>
      <c r="BX127" s="10"/>
      <c r="BY127" s="10"/>
      <c r="BZ127" s="10"/>
      <c r="CA127" s="10"/>
      <c r="CB127" s="10"/>
      <c r="CC127" s="10"/>
      <c r="CD127" s="10"/>
      <c r="CE127" s="10"/>
      <c r="CF127" s="10"/>
      <c r="CG127" s="10"/>
      <c r="CH127" s="10"/>
      <c r="CI127" s="10"/>
      <c r="CJ127" s="10"/>
      <c r="CK127" s="10"/>
      <c r="CL127" s="10"/>
      <c r="CM127" s="10"/>
      <c r="CN127" s="10"/>
      <c r="CO127" s="10"/>
    </row>
    <row r="128" spans="5:93" x14ac:dyDescent="0.25"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  <c r="AT128" s="10"/>
      <c r="AU128" s="10"/>
      <c r="AV128" s="10"/>
      <c r="AW128" s="10"/>
      <c r="AX128" s="10"/>
      <c r="AY128" s="10"/>
      <c r="AZ128" s="10"/>
      <c r="BA128" s="10"/>
      <c r="BB128" s="10"/>
      <c r="BC128" s="10"/>
      <c r="BD128" s="10"/>
      <c r="BE128" s="10"/>
      <c r="BF128" s="10"/>
      <c r="BG128" s="10"/>
      <c r="BH128" s="10"/>
      <c r="BI128" s="10"/>
      <c r="BJ128" s="10"/>
      <c r="BK128" s="10"/>
      <c r="BL128" s="10"/>
      <c r="BM128" s="10"/>
      <c r="BN128" s="10"/>
      <c r="BO128" s="10"/>
      <c r="BP128" s="10"/>
      <c r="BQ128" s="10"/>
      <c r="BR128" s="10"/>
      <c r="BS128" s="10"/>
      <c r="BT128" s="10"/>
      <c r="BU128" s="10"/>
      <c r="BV128" s="10"/>
      <c r="BW128" s="10"/>
      <c r="BX128" s="10"/>
      <c r="BY128" s="10"/>
      <c r="BZ128" s="10"/>
      <c r="CA128" s="10"/>
      <c r="CB128" s="10"/>
      <c r="CC128" s="10"/>
      <c r="CD128" s="10"/>
      <c r="CE128" s="10"/>
      <c r="CF128" s="10"/>
      <c r="CG128" s="10"/>
      <c r="CH128" s="10"/>
      <c r="CI128" s="10"/>
      <c r="CJ128" s="10"/>
      <c r="CK128" s="10"/>
      <c r="CL128" s="10"/>
      <c r="CM128" s="10"/>
      <c r="CN128" s="10"/>
      <c r="CO128" s="10"/>
    </row>
    <row r="129" spans="5:93" x14ac:dyDescent="0.25"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  <c r="AT129" s="10"/>
      <c r="AU129" s="10"/>
      <c r="AV129" s="10"/>
      <c r="AW129" s="10"/>
      <c r="AX129" s="10"/>
      <c r="AY129" s="10"/>
      <c r="AZ129" s="10"/>
      <c r="BA129" s="10"/>
      <c r="BB129" s="10"/>
      <c r="BC129" s="10"/>
      <c r="BD129" s="10"/>
      <c r="BE129" s="10"/>
      <c r="BF129" s="10"/>
      <c r="BG129" s="10"/>
      <c r="BH129" s="10"/>
      <c r="BI129" s="10"/>
      <c r="BJ129" s="10"/>
      <c r="BK129" s="10"/>
      <c r="BL129" s="10"/>
      <c r="BM129" s="10"/>
      <c r="BN129" s="10"/>
      <c r="BO129" s="10"/>
      <c r="BP129" s="10"/>
      <c r="BQ129" s="10"/>
      <c r="BR129" s="10"/>
      <c r="BS129" s="10"/>
      <c r="BT129" s="10"/>
      <c r="BU129" s="10"/>
      <c r="BV129" s="10"/>
      <c r="BW129" s="10"/>
      <c r="BX129" s="10"/>
      <c r="BY129" s="10"/>
      <c r="BZ129" s="10"/>
      <c r="CA129" s="10"/>
      <c r="CB129" s="10"/>
      <c r="CC129" s="10"/>
      <c r="CD129" s="10"/>
      <c r="CE129" s="10"/>
      <c r="CF129" s="10"/>
      <c r="CG129" s="10"/>
      <c r="CH129" s="10"/>
      <c r="CI129" s="10"/>
      <c r="CJ129" s="10"/>
      <c r="CK129" s="10"/>
      <c r="CL129" s="10"/>
      <c r="CM129" s="10"/>
      <c r="CN129" s="10"/>
      <c r="CO129" s="10"/>
    </row>
    <row r="130" spans="5:93" x14ac:dyDescent="0.25"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  <c r="AT130" s="10"/>
      <c r="AU130" s="10"/>
      <c r="AV130" s="10"/>
      <c r="AW130" s="10"/>
      <c r="AX130" s="10"/>
      <c r="AY130" s="10"/>
      <c r="AZ130" s="10"/>
      <c r="BA130" s="10"/>
      <c r="BB130" s="10"/>
      <c r="BC130" s="10"/>
      <c r="BD130" s="10"/>
      <c r="BE130" s="10"/>
      <c r="BF130" s="10"/>
      <c r="BG130" s="10"/>
      <c r="BH130" s="10"/>
      <c r="BI130" s="10"/>
      <c r="BJ130" s="10"/>
      <c r="BK130" s="10"/>
      <c r="BL130" s="10"/>
      <c r="BM130" s="10"/>
      <c r="BN130" s="10"/>
      <c r="BO130" s="10"/>
      <c r="BP130" s="10"/>
      <c r="BQ130" s="10"/>
      <c r="BR130" s="10"/>
      <c r="BS130" s="10"/>
      <c r="BT130" s="10"/>
      <c r="BU130" s="10"/>
      <c r="BV130" s="10"/>
      <c r="BW130" s="10"/>
      <c r="BX130" s="10"/>
      <c r="BY130" s="10"/>
      <c r="BZ130" s="10"/>
      <c r="CA130" s="10"/>
      <c r="CB130" s="10"/>
      <c r="CC130" s="10"/>
      <c r="CD130" s="10"/>
      <c r="CE130" s="10"/>
      <c r="CF130" s="10"/>
      <c r="CG130" s="10"/>
      <c r="CH130" s="10"/>
      <c r="CI130" s="10"/>
      <c r="CJ130" s="10"/>
      <c r="CK130" s="10"/>
      <c r="CL130" s="10"/>
      <c r="CM130" s="10"/>
      <c r="CN130" s="10"/>
      <c r="CO130" s="10"/>
    </row>
    <row r="131" spans="5:93" x14ac:dyDescent="0.25"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  <c r="AT131" s="10"/>
      <c r="AU131" s="10"/>
      <c r="AV131" s="10"/>
      <c r="AW131" s="10"/>
      <c r="AX131" s="10"/>
      <c r="AY131" s="10"/>
      <c r="AZ131" s="10"/>
      <c r="BA131" s="10"/>
      <c r="BB131" s="10"/>
      <c r="BC131" s="10"/>
      <c r="BD131" s="10"/>
      <c r="BE131" s="10"/>
      <c r="BF131" s="10"/>
      <c r="BG131" s="10"/>
      <c r="BH131" s="10"/>
      <c r="BI131" s="10"/>
      <c r="BJ131" s="10"/>
      <c r="BK131" s="10"/>
      <c r="BL131" s="10"/>
      <c r="BM131" s="10"/>
      <c r="BN131" s="10"/>
      <c r="BO131" s="10"/>
      <c r="BP131" s="10"/>
      <c r="BQ131" s="10"/>
      <c r="BR131" s="10"/>
      <c r="BS131" s="10"/>
      <c r="BT131" s="10"/>
      <c r="BU131" s="10"/>
      <c r="BV131" s="10"/>
      <c r="BW131" s="10"/>
      <c r="BX131" s="10"/>
      <c r="BY131" s="10"/>
      <c r="BZ131" s="10"/>
      <c r="CA131" s="10"/>
      <c r="CB131" s="10"/>
      <c r="CC131" s="10"/>
      <c r="CD131" s="10"/>
      <c r="CE131" s="10"/>
      <c r="CF131" s="10"/>
      <c r="CG131" s="10"/>
      <c r="CH131" s="10"/>
      <c r="CI131" s="10"/>
      <c r="CJ131" s="10"/>
      <c r="CK131" s="10"/>
      <c r="CL131" s="10"/>
      <c r="CM131" s="10"/>
      <c r="CN131" s="10"/>
      <c r="CO131" s="10"/>
    </row>
    <row r="132" spans="5:93" x14ac:dyDescent="0.25"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  <c r="AT132" s="10"/>
      <c r="AU132" s="10"/>
      <c r="AV132" s="10"/>
      <c r="AW132" s="10"/>
      <c r="AX132" s="10"/>
      <c r="AY132" s="10"/>
      <c r="AZ132" s="10"/>
      <c r="BA132" s="10"/>
      <c r="BB132" s="10"/>
      <c r="BC132" s="10"/>
      <c r="BD132" s="10"/>
      <c r="BE132" s="10"/>
      <c r="BF132" s="10"/>
      <c r="BG132" s="10"/>
      <c r="BH132" s="10"/>
      <c r="BI132" s="10"/>
      <c r="BJ132" s="10"/>
      <c r="BK132" s="10"/>
      <c r="BL132" s="10"/>
      <c r="BM132" s="10"/>
      <c r="BN132" s="10"/>
      <c r="BO132" s="10"/>
      <c r="BP132" s="10"/>
      <c r="BQ132" s="10"/>
      <c r="BR132" s="10"/>
      <c r="BS132" s="10"/>
      <c r="BT132" s="10"/>
      <c r="BU132" s="10"/>
      <c r="BV132" s="10"/>
      <c r="BW132" s="10"/>
      <c r="BX132" s="10"/>
      <c r="BY132" s="10"/>
      <c r="BZ132" s="10"/>
      <c r="CA132" s="10"/>
      <c r="CB132" s="10"/>
      <c r="CC132" s="10"/>
      <c r="CD132" s="10"/>
      <c r="CE132" s="10"/>
      <c r="CF132" s="10"/>
      <c r="CG132" s="10"/>
      <c r="CH132" s="10"/>
      <c r="CI132" s="10"/>
      <c r="CJ132" s="10"/>
      <c r="CK132" s="10"/>
      <c r="CL132" s="10"/>
      <c r="CM132" s="10"/>
      <c r="CN132" s="10"/>
      <c r="CO132" s="10"/>
    </row>
    <row r="133" spans="5:93" x14ac:dyDescent="0.25"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  <c r="AT133" s="10"/>
      <c r="AU133" s="10"/>
      <c r="AV133" s="10"/>
      <c r="AW133" s="10"/>
      <c r="AX133" s="10"/>
      <c r="AY133" s="10"/>
      <c r="AZ133" s="10"/>
      <c r="BA133" s="10"/>
      <c r="BB133" s="10"/>
      <c r="BC133" s="10"/>
      <c r="BD133" s="10"/>
      <c r="BE133" s="10"/>
      <c r="BF133" s="10"/>
      <c r="BG133" s="10"/>
      <c r="BH133" s="10"/>
      <c r="BI133" s="10"/>
      <c r="BJ133" s="10"/>
      <c r="BK133" s="10"/>
      <c r="BL133" s="10"/>
      <c r="BM133" s="10"/>
      <c r="BN133" s="10"/>
      <c r="BO133" s="10"/>
      <c r="BP133" s="10"/>
      <c r="BQ133" s="10"/>
      <c r="BR133" s="10"/>
      <c r="BS133" s="10"/>
      <c r="BT133" s="10"/>
      <c r="BU133" s="10"/>
      <c r="BV133" s="10"/>
      <c r="BW133" s="10"/>
      <c r="BX133" s="10"/>
      <c r="BY133" s="10"/>
      <c r="BZ133" s="10"/>
      <c r="CA133" s="10"/>
      <c r="CB133" s="10"/>
      <c r="CC133" s="10"/>
      <c r="CD133" s="10"/>
      <c r="CE133" s="10"/>
      <c r="CF133" s="10"/>
      <c r="CG133" s="10"/>
      <c r="CH133" s="10"/>
      <c r="CI133" s="10"/>
      <c r="CJ133" s="10"/>
      <c r="CK133" s="10"/>
      <c r="CL133" s="10"/>
      <c r="CM133" s="10"/>
      <c r="CN133" s="10"/>
      <c r="CO133" s="10"/>
    </row>
    <row r="134" spans="5:93" x14ac:dyDescent="0.25"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  <c r="AT134" s="10"/>
      <c r="AU134" s="10"/>
      <c r="AV134" s="10"/>
      <c r="AW134" s="10"/>
      <c r="AX134" s="10"/>
      <c r="AY134" s="10"/>
      <c r="AZ134" s="10"/>
      <c r="BA134" s="10"/>
      <c r="BB134" s="10"/>
      <c r="BC134" s="10"/>
      <c r="BD134" s="10"/>
      <c r="BE134" s="10"/>
      <c r="BF134" s="10"/>
      <c r="BG134" s="10"/>
      <c r="BH134" s="10"/>
      <c r="BI134" s="10"/>
      <c r="BJ134" s="10"/>
      <c r="BK134" s="10"/>
      <c r="BL134" s="10"/>
      <c r="BM134" s="10"/>
      <c r="BN134" s="10"/>
      <c r="BO134" s="10"/>
      <c r="BP134" s="10"/>
      <c r="BQ134" s="10"/>
      <c r="BR134" s="10"/>
      <c r="BS134" s="10"/>
      <c r="BT134" s="10"/>
      <c r="BU134" s="10"/>
      <c r="BV134" s="10"/>
      <c r="BW134" s="10"/>
      <c r="BX134" s="10"/>
      <c r="BY134" s="10"/>
      <c r="BZ134" s="10"/>
      <c r="CA134" s="10"/>
      <c r="CB134" s="10"/>
      <c r="CC134" s="10"/>
      <c r="CD134" s="10"/>
      <c r="CE134" s="10"/>
      <c r="CF134" s="10"/>
      <c r="CG134" s="10"/>
      <c r="CH134" s="10"/>
      <c r="CI134" s="10"/>
      <c r="CJ134" s="10"/>
      <c r="CK134" s="10"/>
      <c r="CL134" s="10"/>
      <c r="CM134" s="10"/>
      <c r="CN134" s="10"/>
      <c r="CO134" s="10"/>
    </row>
    <row r="135" spans="5:93" x14ac:dyDescent="0.25"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  <c r="AS135" s="10"/>
      <c r="AT135" s="10"/>
      <c r="AU135" s="10"/>
      <c r="AV135" s="10"/>
      <c r="AW135" s="10"/>
      <c r="AX135" s="10"/>
      <c r="AY135" s="10"/>
      <c r="AZ135" s="10"/>
      <c r="BA135" s="10"/>
      <c r="BB135" s="10"/>
      <c r="BC135" s="10"/>
      <c r="BD135" s="10"/>
      <c r="BE135" s="10"/>
      <c r="BF135" s="10"/>
      <c r="BG135" s="10"/>
      <c r="BH135" s="10"/>
      <c r="BI135" s="10"/>
      <c r="BJ135" s="10"/>
      <c r="BK135" s="10"/>
      <c r="BL135" s="10"/>
      <c r="BM135" s="10"/>
      <c r="BN135" s="10"/>
      <c r="BO135" s="10"/>
      <c r="BP135" s="10"/>
      <c r="BQ135" s="10"/>
      <c r="BR135" s="10"/>
      <c r="BS135" s="10"/>
      <c r="BT135" s="10"/>
      <c r="BU135" s="10"/>
      <c r="BV135" s="10"/>
      <c r="BW135" s="10"/>
      <c r="BX135" s="10"/>
      <c r="BY135" s="10"/>
      <c r="BZ135" s="10"/>
      <c r="CA135" s="10"/>
      <c r="CB135" s="10"/>
      <c r="CC135" s="10"/>
      <c r="CD135" s="10"/>
      <c r="CE135" s="10"/>
      <c r="CF135" s="10"/>
      <c r="CG135" s="10"/>
      <c r="CH135" s="10"/>
      <c r="CI135" s="10"/>
      <c r="CJ135" s="10"/>
      <c r="CK135" s="10"/>
      <c r="CL135" s="10"/>
      <c r="CM135" s="10"/>
      <c r="CN135" s="10"/>
      <c r="CO135" s="10"/>
    </row>
    <row r="136" spans="5:93" x14ac:dyDescent="0.25"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  <c r="AT136" s="10"/>
      <c r="AU136" s="10"/>
      <c r="AV136" s="10"/>
      <c r="AW136" s="10"/>
      <c r="AX136" s="10"/>
      <c r="AY136" s="10"/>
      <c r="AZ136" s="10"/>
      <c r="BA136" s="10"/>
      <c r="BB136" s="10"/>
      <c r="BC136" s="10"/>
      <c r="BD136" s="10"/>
      <c r="BE136" s="10"/>
      <c r="BF136" s="10"/>
      <c r="BG136" s="10"/>
      <c r="BH136" s="10"/>
      <c r="BI136" s="10"/>
      <c r="BJ136" s="10"/>
      <c r="BK136" s="10"/>
      <c r="BL136" s="10"/>
      <c r="BM136" s="10"/>
      <c r="BN136" s="10"/>
      <c r="BO136" s="10"/>
      <c r="BP136" s="10"/>
      <c r="BQ136" s="10"/>
      <c r="BR136" s="10"/>
      <c r="BS136" s="10"/>
      <c r="BT136" s="10"/>
      <c r="BU136" s="10"/>
      <c r="BV136" s="10"/>
      <c r="BW136" s="10"/>
      <c r="BX136" s="10"/>
      <c r="BY136" s="10"/>
      <c r="BZ136" s="10"/>
      <c r="CA136" s="10"/>
      <c r="CB136" s="10"/>
      <c r="CC136" s="10"/>
      <c r="CD136" s="10"/>
      <c r="CE136" s="10"/>
      <c r="CF136" s="10"/>
      <c r="CG136" s="10"/>
      <c r="CH136" s="10"/>
      <c r="CI136" s="10"/>
      <c r="CJ136" s="10"/>
      <c r="CK136" s="10"/>
      <c r="CL136" s="10"/>
      <c r="CM136" s="10"/>
      <c r="CN136" s="10"/>
      <c r="CO136" s="10"/>
    </row>
    <row r="137" spans="5:93" x14ac:dyDescent="0.25"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  <c r="AT137" s="10"/>
      <c r="AU137" s="10"/>
      <c r="AV137" s="10"/>
      <c r="AW137" s="10"/>
      <c r="AX137" s="10"/>
      <c r="AY137" s="10"/>
      <c r="AZ137" s="10"/>
      <c r="BA137" s="10"/>
      <c r="BB137" s="10"/>
      <c r="BC137" s="10"/>
      <c r="BD137" s="10"/>
      <c r="BE137" s="10"/>
      <c r="BF137" s="10"/>
      <c r="BG137" s="10"/>
      <c r="BH137" s="10"/>
      <c r="BI137" s="10"/>
      <c r="BJ137" s="10"/>
      <c r="BK137" s="10"/>
      <c r="BL137" s="10"/>
      <c r="BM137" s="10"/>
      <c r="BN137" s="10"/>
      <c r="BO137" s="10"/>
      <c r="BP137" s="10"/>
      <c r="BQ137" s="10"/>
      <c r="BR137" s="10"/>
      <c r="BS137" s="10"/>
      <c r="BT137" s="10"/>
      <c r="BU137" s="10"/>
      <c r="BV137" s="10"/>
      <c r="BW137" s="10"/>
      <c r="BX137" s="10"/>
      <c r="BY137" s="10"/>
      <c r="BZ137" s="10"/>
      <c r="CA137" s="10"/>
      <c r="CB137" s="10"/>
      <c r="CC137" s="10"/>
      <c r="CD137" s="10"/>
      <c r="CE137" s="10"/>
      <c r="CF137" s="10"/>
      <c r="CG137" s="10"/>
      <c r="CH137" s="10"/>
      <c r="CI137" s="10"/>
      <c r="CJ137" s="10"/>
      <c r="CK137" s="10"/>
      <c r="CL137" s="10"/>
      <c r="CM137" s="10"/>
      <c r="CN137" s="10"/>
      <c r="CO137" s="10"/>
    </row>
    <row r="138" spans="5:93" x14ac:dyDescent="0.25"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  <c r="AT138" s="10"/>
      <c r="AU138" s="10"/>
      <c r="AV138" s="10"/>
      <c r="AW138" s="10"/>
      <c r="AX138" s="10"/>
      <c r="AY138" s="10"/>
      <c r="AZ138" s="10"/>
      <c r="BA138" s="10"/>
      <c r="BB138" s="10"/>
      <c r="BC138" s="10"/>
      <c r="BD138" s="10"/>
      <c r="BE138" s="10"/>
      <c r="BF138" s="10"/>
      <c r="BG138" s="10"/>
      <c r="BH138" s="10"/>
      <c r="BI138" s="10"/>
      <c r="BJ138" s="10"/>
      <c r="BK138" s="10"/>
      <c r="BL138" s="10"/>
      <c r="BM138" s="10"/>
      <c r="BN138" s="10"/>
      <c r="BO138" s="10"/>
      <c r="BP138" s="10"/>
      <c r="BQ138" s="10"/>
      <c r="BR138" s="10"/>
      <c r="BS138" s="10"/>
      <c r="BT138" s="10"/>
      <c r="BU138" s="10"/>
      <c r="BV138" s="10"/>
      <c r="BW138" s="10"/>
      <c r="BX138" s="10"/>
      <c r="BY138" s="10"/>
      <c r="BZ138" s="10"/>
      <c r="CA138" s="10"/>
      <c r="CB138" s="10"/>
      <c r="CC138" s="10"/>
      <c r="CD138" s="10"/>
      <c r="CE138" s="10"/>
      <c r="CF138" s="10"/>
      <c r="CG138" s="10"/>
      <c r="CH138" s="10"/>
      <c r="CI138" s="10"/>
      <c r="CJ138" s="10"/>
      <c r="CK138" s="10"/>
      <c r="CL138" s="10"/>
      <c r="CM138" s="10"/>
      <c r="CN138" s="10"/>
      <c r="CO138" s="10"/>
    </row>
    <row r="139" spans="5:93" x14ac:dyDescent="0.25"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  <c r="AT139" s="10"/>
      <c r="AU139" s="10"/>
      <c r="AV139" s="10"/>
      <c r="AW139" s="10"/>
      <c r="AX139" s="10"/>
      <c r="AY139" s="10"/>
      <c r="AZ139" s="10"/>
      <c r="BA139" s="10"/>
      <c r="BB139" s="10"/>
      <c r="BC139" s="10"/>
      <c r="BD139" s="10"/>
      <c r="BE139" s="10"/>
      <c r="BF139" s="10"/>
      <c r="BG139" s="10"/>
      <c r="BH139" s="10"/>
      <c r="BI139" s="10"/>
      <c r="BJ139" s="10"/>
      <c r="BK139" s="10"/>
      <c r="BL139" s="10"/>
      <c r="BM139" s="10"/>
      <c r="BN139" s="10"/>
      <c r="BO139" s="10"/>
      <c r="BP139" s="10"/>
      <c r="BQ139" s="10"/>
      <c r="BR139" s="10"/>
      <c r="BS139" s="10"/>
      <c r="BT139" s="10"/>
      <c r="BU139" s="10"/>
      <c r="BV139" s="10"/>
      <c r="BW139" s="10"/>
      <c r="BX139" s="10"/>
      <c r="BY139" s="10"/>
      <c r="BZ139" s="10"/>
      <c r="CA139" s="10"/>
      <c r="CB139" s="10"/>
      <c r="CC139" s="10"/>
      <c r="CD139" s="10"/>
      <c r="CE139" s="10"/>
      <c r="CF139" s="10"/>
      <c r="CG139" s="10"/>
      <c r="CH139" s="10"/>
      <c r="CI139" s="10"/>
      <c r="CJ139" s="10"/>
      <c r="CK139" s="10"/>
      <c r="CL139" s="10"/>
      <c r="CM139" s="10"/>
      <c r="CN139" s="10"/>
      <c r="CO139" s="10"/>
    </row>
    <row r="140" spans="5:93" x14ac:dyDescent="0.25"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  <c r="AT140" s="10"/>
      <c r="AU140" s="10"/>
      <c r="AV140" s="10"/>
      <c r="AW140" s="10"/>
      <c r="AX140" s="10"/>
      <c r="AY140" s="10"/>
      <c r="AZ140" s="10"/>
      <c r="BA140" s="10"/>
      <c r="BB140" s="10"/>
      <c r="BC140" s="10"/>
      <c r="BD140" s="10"/>
      <c r="BE140" s="10"/>
      <c r="BF140" s="10"/>
      <c r="BG140" s="10"/>
      <c r="BH140" s="10"/>
      <c r="BI140" s="10"/>
      <c r="BJ140" s="10"/>
      <c r="BK140" s="10"/>
      <c r="BL140" s="10"/>
      <c r="BM140" s="10"/>
      <c r="BN140" s="10"/>
      <c r="BO140" s="10"/>
      <c r="BP140" s="10"/>
      <c r="BQ140" s="10"/>
      <c r="BR140" s="10"/>
      <c r="BS140" s="10"/>
      <c r="BT140" s="10"/>
      <c r="BU140" s="10"/>
      <c r="BV140" s="10"/>
      <c r="BW140" s="10"/>
      <c r="BX140" s="10"/>
      <c r="BY140" s="10"/>
      <c r="BZ140" s="10"/>
      <c r="CA140" s="10"/>
      <c r="CB140" s="10"/>
      <c r="CC140" s="10"/>
      <c r="CD140" s="10"/>
      <c r="CE140" s="10"/>
      <c r="CF140" s="10"/>
      <c r="CG140" s="10"/>
      <c r="CH140" s="10"/>
      <c r="CI140" s="10"/>
      <c r="CJ140" s="10"/>
      <c r="CK140" s="10"/>
      <c r="CL140" s="10"/>
      <c r="CM140" s="10"/>
      <c r="CN140" s="10"/>
      <c r="CO140" s="10"/>
    </row>
    <row r="141" spans="5:93" x14ac:dyDescent="0.25"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  <c r="AS141" s="10"/>
      <c r="AT141" s="10"/>
      <c r="AU141" s="10"/>
      <c r="AV141" s="10"/>
      <c r="AW141" s="10"/>
      <c r="AX141" s="10"/>
      <c r="AY141" s="10"/>
      <c r="AZ141" s="10"/>
      <c r="BA141" s="10"/>
      <c r="BB141" s="10"/>
      <c r="BC141" s="10"/>
      <c r="BD141" s="10"/>
      <c r="BE141" s="10"/>
      <c r="BF141" s="10"/>
      <c r="BG141" s="10"/>
      <c r="BH141" s="10"/>
      <c r="BI141" s="10"/>
      <c r="BJ141" s="10"/>
      <c r="BK141" s="10"/>
      <c r="BL141" s="10"/>
      <c r="BM141" s="10"/>
      <c r="BN141" s="10"/>
      <c r="BO141" s="10"/>
      <c r="BP141" s="10"/>
      <c r="BQ141" s="10"/>
      <c r="BR141" s="10"/>
      <c r="BS141" s="10"/>
      <c r="BT141" s="10"/>
      <c r="BU141" s="10"/>
      <c r="BV141" s="10"/>
      <c r="BW141" s="10"/>
      <c r="BX141" s="10"/>
      <c r="BY141" s="10"/>
      <c r="BZ141" s="10"/>
      <c r="CA141" s="10"/>
      <c r="CB141" s="10"/>
      <c r="CC141" s="10"/>
      <c r="CD141" s="10"/>
      <c r="CE141" s="10"/>
      <c r="CF141" s="10"/>
      <c r="CG141" s="10"/>
      <c r="CH141" s="10"/>
      <c r="CI141" s="10"/>
      <c r="CJ141" s="10"/>
      <c r="CK141" s="10"/>
      <c r="CL141" s="10"/>
      <c r="CM141" s="10"/>
      <c r="CN141" s="10"/>
      <c r="CO141" s="10"/>
    </row>
    <row r="142" spans="5:93" x14ac:dyDescent="0.25"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  <c r="AT142" s="10"/>
      <c r="AU142" s="10"/>
      <c r="AV142" s="10"/>
      <c r="AW142" s="10"/>
      <c r="AX142" s="10"/>
      <c r="AY142" s="10"/>
      <c r="AZ142" s="10"/>
      <c r="BA142" s="10"/>
      <c r="BB142" s="10"/>
      <c r="BC142" s="10"/>
      <c r="BD142" s="10"/>
      <c r="BE142" s="10"/>
      <c r="BF142" s="10"/>
      <c r="BG142" s="10"/>
      <c r="BH142" s="10"/>
      <c r="BI142" s="10"/>
      <c r="BJ142" s="10"/>
      <c r="BK142" s="10"/>
      <c r="BL142" s="10"/>
      <c r="BM142" s="10"/>
      <c r="BN142" s="10"/>
      <c r="BO142" s="10"/>
      <c r="BP142" s="10"/>
      <c r="BQ142" s="10"/>
      <c r="BR142" s="10"/>
      <c r="BS142" s="10"/>
      <c r="BT142" s="10"/>
      <c r="BU142" s="10"/>
      <c r="BV142" s="10"/>
      <c r="BW142" s="10"/>
      <c r="BX142" s="10"/>
      <c r="BY142" s="10"/>
      <c r="BZ142" s="10"/>
      <c r="CA142" s="10"/>
      <c r="CB142" s="10"/>
      <c r="CC142" s="10"/>
      <c r="CD142" s="10"/>
      <c r="CE142" s="10"/>
      <c r="CF142" s="10"/>
      <c r="CG142" s="10"/>
      <c r="CH142" s="10"/>
      <c r="CI142" s="10"/>
      <c r="CJ142" s="10"/>
      <c r="CK142" s="10"/>
      <c r="CL142" s="10"/>
      <c r="CM142" s="10"/>
      <c r="CN142" s="10"/>
      <c r="CO142" s="10"/>
    </row>
    <row r="143" spans="5:93" x14ac:dyDescent="0.25"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  <c r="AT143" s="10"/>
      <c r="AU143" s="10"/>
      <c r="AV143" s="10"/>
      <c r="AW143" s="10"/>
      <c r="AX143" s="10"/>
      <c r="AY143" s="10"/>
      <c r="AZ143" s="10"/>
      <c r="BA143" s="10"/>
      <c r="BB143" s="10"/>
      <c r="BC143" s="10"/>
      <c r="BD143" s="10"/>
      <c r="BE143" s="10"/>
      <c r="BF143" s="10"/>
      <c r="BG143" s="10"/>
      <c r="BH143" s="10"/>
      <c r="BI143" s="10"/>
      <c r="BJ143" s="10"/>
      <c r="BK143" s="10"/>
      <c r="BL143" s="10"/>
      <c r="BM143" s="10"/>
      <c r="BN143" s="10"/>
      <c r="BO143" s="10"/>
      <c r="BP143" s="10"/>
      <c r="BQ143" s="10"/>
      <c r="BR143" s="10"/>
      <c r="BS143" s="10"/>
      <c r="BT143" s="10"/>
      <c r="BU143" s="10"/>
      <c r="BV143" s="10"/>
      <c r="BW143" s="10"/>
      <c r="BX143" s="10"/>
      <c r="BY143" s="10"/>
      <c r="BZ143" s="10"/>
      <c r="CA143" s="10"/>
      <c r="CB143" s="10"/>
      <c r="CC143" s="10"/>
      <c r="CD143" s="10"/>
      <c r="CE143" s="10"/>
      <c r="CF143" s="10"/>
      <c r="CG143" s="10"/>
      <c r="CH143" s="10"/>
      <c r="CI143" s="10"/>
      <c r="CJ143" s="10"/>
      <c r="CK143" s="10"/>
      <c r="CL143" s="10"/>
      <c r="CM143" s="10"/>
      <c r="CN143" s="10"/>
      <c r="CO143" s="10"/>
    </row>
    <row r="144" spans="5:93" x14ac:dyDescent="0.25"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/>
      <c r="AT144" s="10"/>
      <c r="AU144" s="10"/>
      <c r="AV144" s="10"/>
      <c r="AW144" s="10"/>
      <c r="AX144" s="10"/>
      <c r="AY144" s="10"/>
      <c r="AZ144" s="10"/>
      <c r="BA144" s="10"/>
      <c r="BB144" s="10"/>
      <c r="BC144" s="10"/>
      <c r="BD144" s="10"/>
      <c r="BE144" s="10"/>
      <c r="BF144" s="10"/>
      <c r="BG144" s="10"/>
      <c r="BH144" s="10"/>
      <c r="BI144" s="10"/>
      <c r="BJ144" s="10"/>
      <c r="BK144" s="10"/>
      <c r="BL144" s="10"/>
      <c r="BM144" s="10"/>
      <c r="BN144" s="10"/>
      <c r="BO144" s="10"/>
      <c r="BP144" s="10"/>
      <c r="BQ144" s="10"/>
      <c r="BR144" s="10"/>
      <c r="BS144" s="10"/>
      <c r="BT144" s="10"/>
      <c r="BU144" s="10"/>
      <c r="BV144" s="10"/>
      <c r="BW144" s="10"/>
      <c r="BX144" s="10"/>
      <c r="BY144" s="10"/>
      <c r="BZ144" s="10"/>
      <c r="CA144" s="10"/>
      <c r="CB144" s="10"/>
      <c r="CC144" s="10"/>
      <c r="CD144" s="10"/>
      <c r="CE144" s="10"/>
      <c r="CF144" s="10"/>
      <c r="CG144" s="10"/>
      <c r="CH144" s="10"/>
      <c r="CI144" s="10"/>
      <c r="CJ144" s="10"/>
      <c r="CK144" s="10"/>
      <c r="CL144" s="10"/>
      <c r="CM144" s="10"/>
      <c r="CN144" s="10"/>
      <c r="CO144" s="10"/>
    </row>
    <row r="145" spans="5:93" x14ac:dyDescent="0.25"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  <c r="AT145" s="10"/>
      <c r="AU145" s="10"/>
      <c r="AV145" s="10"/>
      <c r="AW145" s="10"/>
      <c r="AX145" s="10"/>
      <c r="AY145" s="10"/>
      <c r="AZ145" s="10"/>
      <c r="BA145" s="10"/>
      <c r="BB145" s="10"/>
      <c r="BC145" s="10"/>
      <c r="BD145" s="10"/>
      <c r="BE145" s="10"/>
      <c r="BF145" s="10"/>
      <c r="BG145" s="10"/>
      <c r="BH145" s="10"/>
      <c r="BI145" s="10"/>
      <c r="BJ145" s="10"/>
      <c r="BK145" s="10"/>
      <c r="BL145" s="10"/>
      <c r="BM145" s="10"/>
      <c r="BN145" s="10"/>
      <c r="BO145" s="10"/>
      <c r="BP145" s="10"/>
      <c r="BQ145" s="10"/>
      <c r="BR145" s="10"/>
      <c r="BS145" s="10"/>
      <c r="BT145" s="10"/>
      <c r="BU145" s="10"/>
      <c r="BV145" s="10"/>
      <c r="BW145" s="10"/>
      <c r="BX145" s="10"/>
      <c r="BY145" s="10"/>
      <c r="BZ145" s="10"/>
      <c r="CA145" s="10"/>
      <c r="CB145" s="10"/>
      <c r="CC145" s="10"/>
      <c r="CD145" s="10"/>
      <c r="CE145" s="10"/>
      <c r="CF145" s="10"/>
      <c r="CG145" s="10"/>
      <c r="CH145" s="10"/>
      <c r="CI145" s="10"/>
      <c r="CJ145" s="10"/>
      <c r="CK145" s="10"/>
      <c r="CL145" s="10"/>
      <c r="CM145" s="10"/>
      <c r="CN145" s="10"/>
      <c r="CO145" s="10"/>
    </row>
    <row r="146" spans="5:93" x14ac:dyDescent="0.25"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  <c r="AT146" s="10"/>
      <c r="AU146" s="10"/>
      <c r="AV146" s="10"/>
      <c r="AW146" s="10"/>
      <c r="AX146" s="10"/>
      <c r="AY146" s="10"/>
      <c r="AZ146" s="10"/>
      <c r="BA146" s="10"/>
      <c r="BB146" s="10"/>
      <c r="BC146" s="10"/>
      <c r="BD146" s="10"/>
      <c r="BE146" s="10"/>
      <c r="BF146" s="10"/>
      <c r="BG146" s="10"/>
      <c r="BH146" s="10"/>
      <c r="BI146" s="10"/>
      <c r="BJ146" s="10"/>
      <c r="BK146" s="10"/>
      <c r="BL146" s="10"/>
      <c r="BM146" s="10"/>
      <c r="BN146" s="10"/>
      <c r="BO146" s="10"/>
      <c r="BP146" s="10"/>
      <c r="BQ146" s="10"/>
      <c r="BR146" s="10"/>
      <c r="BS146" s="10"/>
      <c r="BT146" s="10"/>
      <c r="BU146" s="10"/>
      <c r="BV146" s="10"/>
      <c r="BW146" s="10"/>
      <c r="BX146" s="10"/>
      <c r="BY146" s="10"/>
      <c r="BZ146" s="10"/>
      <c r="CA146" s="10"/>
      <c r="CB146" s="10"/>
      <c r="CC146" s="10"/>
      <c r="CD146" s="10"/>
      <c r="CE146" s="10"/>
      <c r="CF146" s="10"/>
      <c r="CG146" s="10"/>
      <c r="CH146" s="10"/>
      <c r="CI146" s="10"/>
      <c r="CJ146" s="10"/>
      <c r="CK146" s="10"/>
      <c r="CL146" s="10"/>
      <c r="CM146" s="10"/>
      <c r="CN146" s="10"/>
      <c r="CO146" s="10"/>
    </row>
    <row r="147" spans="5:93" x14ac:dyDescent="0.25"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/>
      <c r="AT147" s="10"/>
      <c r="AU147" s="10"/>
      <c r="AV147" s="10"/>
      <c r="AW147" s="10"/>
      <c r="AX147" s="10"/>
      <c r="AY147" s="10"/>
      <c r="AZ147" s="10"/>
      <c r="BA147" s="10"/>
      <c r="BB147" s="10"/>
      <c r="BC147" s="10"/>
      <c r="BD147" s="10"/>
      <c r="BE147" s="10"/>
      <c r="BF147" s="10"/>
      <c r="BG147" s="10"/>
      <c r="BH147" s="10"/>
      <c r="BI147" s="10"/>
      <c r="BJ147" s="10"/>
      <c r="BK147" s="10"/>
      <c r="BL147" s="10"/>
      <c r="BM147" s="10"/>
      <c r="BN147" s="10"/>
      <c r="BO147" s="10"/>
      <c r="BP147" s="10"/>
      <c r="BQ147" s="10"/>
      <c r="BR147" s="10"/>
      <c r="BS147" s="10"/>
      <c r="BT147" s="10"/>
      <c r="BU147" s="10"/>
      <c r="BV147" s="10"/>
      <c r="BW147" s="10"/>
      <c r="BX147" s="10"/>
      <c r="BY147" s="10"/>
      <c r="BZ147" s="10"/>
      <c r="CA147" s="10"/>
      <c r="CB147" s="10"/>
      <c r="CC147" s="10"/>
      <c r="CD147" s="10"/>
      <c r="CE147" s="10"/>
      <c r="CF147" s="10"/>
      <c r="CG147" s="10"/>
      <c r="CH147" s="10"/>
      <c r="CI147" s="10"/>
      <c r="CJ147" s="10"/>
      <c r="CK147" s="10"/>
      <c r="CL147" s="10"/>
      <c r="CM147" s="10"/>
      <c r="CN147" s="10"/>
      <c r="CO147" s="10"/>
    </row>
    <row r="148" spans="5:93" x14ac:dyDescent="0.25"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/>
      <c r="AT148" s="10"/>
      <c r="AU148" s="10"/>
      <c r="AV148" s="10"/>
      <c r="AW148" s="10"/>
      <c r="AX148" s="10"/>
      <c r="AY148" s="10"/>
      <c r="AZ148" s="10"/>
      <c r="BA148" s="10"/>
      <c r="BB148" s="10"/>
      <c r="BC148" s="10"/>
      <c r="BD148" s="10"/>
      <c r="BE148" s="10"/>
      <c r="BF148" s="10"/>
      <c r="BG148" s="10"/>
      <c r="BH148" s="10"/>
      <c r="BI148" s="10"/>
      <c r="BJ148" s="10"/>
      <c r="BK148" s="10"/>
      <c r="BL148" s="10"/>
      <c r="BM148" s="10"/>
      <c r="BN148" s="10"/>
      <c r="BO148" s="10"/>
      <c r="BP148" s="10"/>
      <c r="BQ148" s="10"/>
      <c r="BR148" s="10"/>
      <c r="BS148" s="10"/>
      <c r="BT148" s="10"/>
      <c r="BU148" s="10"/>
      <c r="BV148" s="10"/>
      <c r="BW148" s="10"/>
      <c r="BX148" s="10"/>
      <c r="BY148" s="10"/>
      <c r="BZ148" s="10"/>
      <c r="CA148" s="10"/>
      <c r="CB148" s="10"/>
      <c r="CC148" s="10"/>
      <c r="CD148" s="10"/>
      <c r="CE148" s="10"/>
      <c r="CF148" s="10"/>
      <c r="CG148" s="10"/>
      <c r="CH148" s="10"/>
      <c r="CI148" s="10"/>
      <c r="CJ148" s="10"/>
      <c r="CK148" s="10"/>
      <c r="CL148" s="10"/>
      <c r="CM148" s="10"/>
      <c r="CN148" s="10"/>
      <c r="CO148" s="10"/>
    </row>
    <row r="149" spans="5:93" x14ac:dyDescent="0.25"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  <c r="AT149" s="10"/>
      <c r="AU149" s="10"/>
      <c r="AV149" s="10"/>
      <c r="AW149" s="10"/>
      <c r="AX149" s="10"/>
      <c r="AY149" s="10"/>
      <c r="AZ149" s="10"/>
      <c r="BA149" s="10"/>
      <c r="BB149" s="10"/>
      <c r="BC149" s="10"/>
      <c r="BD149" s="10"/>
      <c r="BE149" s="10"/>
      <c r="BF149" s="10"/>
      <c r="BG149" s="10"/>
      <c r="BH149" s="10"/>
      <c r="BI149" s="10"/>
      <c r="BJ149" s="10"/>
      <c r="BK149" s="10"/>
      <c r="BL149" s="10"/>
      <c r="BM149" s="10"/>
      <c r="BN149" s="10"/>
      <c r="BO149" s="10"/>
      <c r="BP149" s="10"/>
      <c r="BQ149" s="10"/>
      <c r="BR149" s="10"/>
      <c r="BS149" s="10"/>
      <c r="BT149" s="10"/>
      <c r="BU149" s="10"/>
      <c r="BV149" s="10"/>
      <c r="BW149" s="10"/>
      <c r="BX149" s="10"/>
      <c r="BY149" s="10"/>
      <c r="BZ149" s="10"/>
      <c r="CA149" s="10"/>
      <c r="CB149" s="10"/>
      <c r="CC149" s="10"/>
      <c r="CD149" s="10"/>
      <c r="CE149" s="10"/>
      <c r="CF149" s="10"/>
      <c r="CG149" s="10"/>
      <c r="CH149" s="10"/>
      <c r="CI149" s="10"/>
      <c r="CJ149" s="10"/>
      <c r="CK149" s="10"/>
      <c r="CL149" s="10"/>
      <c r="CM149" s="10"/>
      <c r="CN149" s="10"/>
      <c r="CO149" s="10"/>
    </row>
    <row r="150" spans="5:93" x14ac:dyDescent="0.25"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  <c r="AT150" s="10"/>
      <c r="AU150" s="10"/>
      <c r="AV150" s="10"/>
      <c r="AW150" s="10"/>
      <c r="AX150" s="10"/>
      <c r="AY150" s="10"/>
      <c r="AZ150" s="10"/>
      <c r="BA150" s="10"/>
      <c r="BB150" s="10"/>
      <c r="BC150" s="10"/>
      <c r="BD150" s="10"/>
      <c r="BE150" s="10"/>
      <c r="BF150" s="10"/>
      <c r="BG150" s="10"/>
      <c r="BH150" s="10"/>
      <c r="BI150" s="10"/>
      <c r="BJ150" s="10"/>
      <c r="BK150" s="10"/>
      <c r="BL150" s="10"/>
      <c r="BM150" s="10"/>
      <c r="BN150" s="10"/>
      <c r="BO150" s="10"/>
      <c r="BP150" s="10"/>
      <c r="BQ150" s="10"/>
      <c r="BR150" s="10"/>
      <c r="BS150" s="10"/>
      <c r="BT150" s="10"/>
      <c r="BU150" s="10"/>
      <c r="BV150" s="10"/>
      <c r="BW150" s="10"/>
      <c r="BX150" s="10"/>
      <c r="BY150" s="10"/>
      <c r="BZ150" s="10"/>
      <c r="CA150" s="10"/>
      <c r="CB150" s="10"/>
      <c r="CC150" s="10"/>
      <c r="CD150" s="10"/>
      <c r="CE150" s="10"/>
      <c r="CF150" s="10"/>
      <c r="CG150" s="10"/>
      <c r="CH150" s="10"/>
      <c r="CI150" s="10"/>
      <c r="CJ150" s="10"/>
      <c r="CK150" s="10"/>
      <c r="CL150" s="10"/>
      <c r="CM150" s="10"/>
      <c r="CN150" s="10"/>
      <c r="CO150" s="10"/>
    </row>
    <row r="151" spans="5:93" x14ac:dyDescent="0.25"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  <c r="AT151" s="10"/>
      <c r="AU151" s="10"/>
      <c r="AV151" s="10"/>
      <c r="AW151" s="10"/>
      <c r="AX151" s="10"/>
      <c r="AY151" s="10"/>
      <c r="AZ151" s="10"/>
      <c r="BA151" s="10"/>
      <c r="BB151" s="10"/>
      <c r="BC151" s="10"/>
      <c r="BD151" s="10"/>
      <c r="BE151" s="10"/>
      <c r="BF151" s="10"/>
      <c r="BG151" s="10"/>
      <c r="BH151" s="10"/>
      <c r="BI151" s="10"/>
      <c r="BJ151" s="10"/>
      <c r="BK151" s="10"/>
      <c r="BL151" s="10"/>
      <c r="BM151" s="10"/>
      <c r="BN151" s="10"/>
      <c r="BO151" s="10"/>
      <c r="BP151" s="10"/>
      <c r="BQ151" s="10"/>
      <c r="BR151" s="10"/>
      <c r="BS151" s="10"/>
      <c r="BT151" s="10"/>
      <c r="BU151" s="10"/>
      <c r="BV151" s="10"/>
      <c r="BW151" s="10"/>
      <c r="BX151" s="10"/>
      <c r="BY151" s="10"/>
      <c r="BZ151" s="10"/>
      <c r="CA151" s="10"/>
      <c r="CB151" s="10"/>
      <c r="CC151" s="10"/>
      <c r="CD151" s="10"/>
      <c r="CE151" s="10"/>
      <c r="CF151" s="10"/>
      <c r="CG151" s="10"/>
      <c r="CH151" s="10"/>
      <c r="CI151" s="10"/>
      <c r="CJ151" s="10"/>
      <c r="CK151" s="10"/>
      <c r="CL151" s="10"/>
      <c r="CM151" s="10"/>
      <c r="CN151" s="10"/>
      <c r="CO151" s="10"/>
    </row>
    <row r="152" spans="5:93" x14ac:dyDescent="0.25"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  <c r="AT152" s="10"/>
      <c r="AU152" s="10"/>
      <c r="AV152" s="10"/>
      <c r="AW152" s="10"/>
      <c r="AX152" s="10"/>
      <c r="AY152" s="10"/>
      <c r="AZ152" s="10"/>
      <c r="BA152" s="10"/>
      <c r="BB152" s="10"/>
      <c r="BC152" s="10"/>
      <c r="BD152" s="10"/>
      <c r="BE152" s="10"/>
      <c r="BF152" s="10"/>
      <c r="BG152" s="10"/>
      <c r="BH152" s="10"/>
      <c r="BI152" s="10"/>
      <c r="BJ152" s="10"/>
      <c r="BK152" s="10"/>
      <c r="BL152" s="10"/>
      <c r="BM152" s="10"/>
      <c r="BN152" s="10"/>
      <c r="BO152" s="10"/>
      <c r="BP152" s="10"/>
      <c r="BQ152" s="10"/>
      <c r="BR152" s="10"/>
      <c r="BS152" s="10"/>
      <c r="BT152" s="10"/>
      <c r="BU152" s="10"/>
      <c r="BV152" s="10"/>
      <c r="BW152" s="10"/>
      <c r="BX152" s="10"/>
      <c r="BY152" s="10"/>
      <c r="BZ152" s="10"/>
      <c r="CA152" s="10"/>
      <c r="CB152" s="10"/>
      <c r="CC152" s="10"/>
      <c r="CD152" s="10"/>
      <c r="CE152" s="10"/>
      <c r="CF152" s="10"/>
      <c r="CG152" s="10"/>
      <c r="CH152" s="10"/>
      <c r="CI152" s="10"/>
      <c r="CJ152" s="10"/>
      <c r="CK152" s="10"/>
      <c r="CL152" s="10"/>
      <c r="CM152" s="10"/>
      <c r="CN152" s="10"/>
      <c r="CO152" s="10"/>
    </row>
    <row r="153" spans="5:93" x14ac:dyDescent="0.25"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  <c r="AS153" s="10"/>
      <c r="AT153" s="10"/>
      <c r="AU153" s="10"/>
      <c r="AV153" s="10"/>
      <c r="AW153" s="10"/>
      <c r="AX153" s="10"/>
      <c r="AY153" s="10"/>
      <c r="AZ153" s="10"/>
      <c r="BA153" s="10"/>
      <c r="BB153" s="10"/>
      <c r="BC153" s="10"/>
      <c r="BD153" s="10"/>
      <c r="BE153" s="10"/>
      <c r="BF153" s="10"/>
      <c r="BG153" s="10"/>
      <c r="BH153" s="10"/>
      <c r="BI153" s="10"/>
      <c r="BJ153" s="10"/>
      <c r="BK153" s="10"/>
      <c r="BL153" s="10"/>
      <c r="BM153" s="10"/>
      <c r="BN153" s="10"/>
      <c r="BO153" s="10"/>
      <c r="BP153" s="10"/>
      <c r="BQ153" s="10"/>
      <c r="BR153" s="10"/>
      <c r="BS153" s="10"/>
      <c r="BT153" s="10"/>
      <c r="BU153" s="10"/>
      <c r="BV153" s="10"/>
      <c r="BW153" s="10"/>
      <c r="BX153" s="10"/>
      <c r="BY153" s="10"/>
      <c r="BZ153" s="10"/>
      <c r="CA153" s="10"/>
      <c r="CB153" s="10"/>
      <c r="CC153" s="10"/>
      <c r="CD153" s="10"/>
      <c r="CE153" s="10"/>
      <c r="CF153" s="10"/>
      <c r="CG153" s="10"/>
      <c r="CH153" s="10"/>
      <c r="CI153" s="10"/>
      <c r="CJ153" s="10"/>
      <c r="CK153" s="10"/>
      <c r="CL153" s="10"/>
      <c r="CM153" s="10"/>
      <c r="CN153" s="10"/>
      <c r="CO153" s="10"/>
    </row>
    <row r="154" spans="5:93" x14ac:dyDescent="0.25"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  <c r="AT154" s="10"/>
      <c r="AU154" s="10"/>
      <c r="AV154" s="10"/>
      <c r="AW154" s="10"/>
      <c r="AX154" s="10"/>
      <c r="AY154" s="10"/>
      <c r="AZ154" s="10"/>
      <c r="BA154" s="10"/>
      <c r="BB154" s="10"/>
      <c r="BC154" s="10"/>
      <c r="BD154" s="10"/>
      <c r="BE154" s="10"/>
      <c r="BF154" s="10"/>
      <c r="BG154" s="10"/>
      <c r="BH154" s="10"/>
      <c r="BI154" s="10"/>
      <c r="BJ154" s="10"/>
      <c r="BK154" s="10"/>
      <c r="BL154" s="10"/>
      <c r="BM154" s="10"/>
      <c r="BN154" s="10"/>
      <c r="BO154" s="10"/>
      <c r="BP154" s="10"/>
      <c r="BQ154" s="10"/>
      <c r="BR154" s="10"/>
      <c r="BS154" s="10"/>
      <c r="BT154" s="10"/>
      <c r="BU154" s="10"/>
      <c r="BV154" s="10"/>
      <c r="BW154" s="10"/>
      <c r="BX154" s="10"/>
      <c r="BY154" s="10"/>
      <c r="BZ154" s="10"/>
      <c r="CA154" s="10"/>
      <c r="CB154" s="10"/>
      <c r="CC154" s="10"/>
      <c r="CD154" s="10"/>
      <c r="CE154" s="10"/>
      <c r="CF154" s="10"/>
      <c r="CG154" s="10"/>
      <c r="CH154" s="10"/>
      <c r="CI154" s="10"/>
      <c r="CJ154" s="10"/>
      <c r="CK154" s="10"/>
      <c r="CL154" s="10"/>
      <c r="CM154" s="10"/>
      <c r="CN154" s="10"/>
      <c r="CO154" s="10"/>
    </row>
    <row r="155" spans="5:93" x14ac:dyDescent="0.25"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  <c r="AT155" s="10"/>
      <c r="AU155" s="10"/>
      <c r="AV155" s="10"/>
      <c r="AW155" s="10"/>
      <c r="AX155" s="10"/>
      <c r="AY155" s="10"/>
      <c r="AZ155" s="10"/>
      <c r="BA155" s="10"/>
      <c r="BB155" s="10"/>
      <c r="BC155" s="10"/>
      <c r="BD155" s="10"/>
      <c r="BE155" s="10"/>
      <c r="BF155" s="10"/>
      <c r="BG155" s="10"/>
      <c r="BH155" s="10"/>
      <c r="BI155" s="10"/>
      <c r="BJ155" s="10"/>
      <c r="BK155" s="10"/>
      <c r="BL155" s="10"/>
      <c r="BM155" s="10"/>
      <c r="BN155" s="10"/>
      <c r="BO155" s="10"/>
      <c r="BP155" s="10"/>
      <c r="BQ155" s="10"/>
      <c r="BR155" s="10"/>
      <c r="BS155" s="10"/>
      <c r="BT155" s="10"/>
      <c r="BU155" s="10"/>
      <c r="BV155" s="10"/>
      <c r="BW155" s="10"/>
      <c r="BX155" s="10"/>
      <c r="BY155" s="10"/>
      <c r="BZ155" s="10"/>
      <c r="CA155" s="10"/>
      <c r="CB155" s="10"/>
      <c r="CC155" s="10"/>
      <c r="CD155" s="10"/>
      <c r="CE155" s="10"/>
      <c r="CF155" s="10"/>
      <c r="CG155" s="10"/>
      <c r="CH155" s="10"/>
      <c r="CI155" s="10"/>
      <c r="CJ155" s="10"/>
      <c r="CK155" s="10"/>
      <c r="CL155" s="10"/>
      <c r="CM155" s="10"/>
      <c r="CN155" s="10"/>
      <c r="CO155" s="10"/>
    </row>
    <row r="156" spans="5:93" x14ac:dyDescent="0.25"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  <c r="AT156" s="10"/>
      <c r="AU156" s="10"/>
      <c r="AV156" s="10"/>
      <c r="AW156" s="10"/>
      <c r="AX156" s="10"/>
      <c r="AY156" s="10"/>
      <c r="AZ156" s="10"/>
      <c r="BA156" s="10"/>
      <c r="BB156" s="10"/>
      <c r="BC156" s="10"/>
      <c r="BD156" s="10"/>
      <c r="BE156" s="10"/>
      <c r="BF156" s="10"/>
      <c r="BG156" s="10"/>
      <c r="BH156" s="10"/>
      <c r="BI156" s="10"/>
      <c r="BJ156" s="10"/>
      <c r="BK156" s="10"/>
      <c r="BL156" s="10"/>
      <c r="BM156" s="10"/>
      <c r="BN156" s="10"/>
      <c r="BO156" s="10"/>
      <c r="BP156" s="10"/>
      <c r="BQ156" s="10"/>
      <c r="BR156" s="10"/>
      <c r="BS156" s="10"/>
      <c r="BT156" s="10"/>
      <c r="BU156" s="10"/>
      <c r="BV156" s="10"/>
      <c r="BW156" s="10"/>
      <c r="BX156" s="10"/>
      <c r="BY156" s="10"/>
      <c r="BZ156" s="10"/>
      <c r="CA156" s="10"/>
      <c r="CB156" s="10"/>
      <c r="CC156" s="10"/>
      <c r="CD156" s="10"/>
      <c r="CE156" s="10"/>
      <c r="CF156" s="10"/>
      <c r="CG156" s="10"/>
      <c r="CH156" s="10"/>
      <c r="CI156" s="10"/>
      <c r="CJ156" s="10"/>
      <c r="CK156" s="10"/>
      <c r="CL156" s="10"/>
      <c r="CM156" s="10"/>
      <c r="CN156" s="10"/>
      <c r="CO156" s="10"/>
    </row>
    <row r="157" spans="5:93" x14ac:dyDescent="0.25"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  <c r="AT157" s="10"/>
      <c r="AU157" s="10"/>
      <c r="AV157" s="10"/>
      <c r="AW157" s="10"/>
      <c r="AX157" s="10"/>
      <c r="AY157" s="10"/>
      <c r="AZ157" s="10"/>
      <c r="BA157" s="10"/>
      <c r="BB157" s="10"/>
      <c r="BC157" s="10"/>
      <c r="BD157" s="10"/>
      <c r="BE157" s="10"/>
      <c r="BF157" s="10"/>
      <c r="BG157" s="10"/>
      <c r="BH157" s="10"/>
      <c r="BI157" s="10"/>
      <c r="BJ157" s="10"/>
      <c r="BK157" s="10"/>
      <c r="BL157" s="10"/>
      <c r="BM157" s="10"/>
      <c r="BN157" s="10"/>
      <c r="BO157" s="10"/>
      <c r="BP157" s="10"/>
      <c r="BQ157" s="10"/>
      <c r="BR157" s="10"/>
      <c r="BS157" s="10"/>
      <c r="BT157" s="10"/>
      <c r="BU157" s="10"/>
      <c r="BV157" s="10"/>
      <c r="BW157" s="10"/>
      <c r="BX157" s="10"/>
      <c r="BY157" s="10"/>
      <c r="BZ157" s="10"/>
      <c r="CA157" s="10"/>
      <c r="CB157" s="10"/>
      <c r="CC157" s="10"/>
      <c r="CD157" s="10"/>
      <c r="CE157" s="10"/>
      <c r="CF157" s="10"/>
      <c r="CG157" s="10"/>
      <c r="CH157" s="10"/>
      <c r="CI157" s="10"/>
      <c r="CJ157" s="10"/>
      <c r="CK157" s="10"/>
      <c r="CL157" s="10"/>
      <c r="CM157" s="10"/>
      <c r="CN157" s="10"/>
      <c r="CO157" s="10"/>
    </row>
    <row r="158" spans="5:93" x14ac:dyDescent="0.25"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  <c r="AT158" s="10"/>
      <c r="AU158" s="10"/>
      <c r="AV158" s="10"/>
      <c r="AW158" s="10"/>
      <c r="AX158" s="10"/>
      <c r="AY158" s="10"/>
      <c r="AZ158" s="10"/>
      <c r="BA158" s="10"/>
      <c r="BB158" s="10"/>
      <c r="BC158" s="10"/>
      <c r="BD158" s="10"/>
      <c r="BE158" s="10"/>
      <c r="BF158" s="10"/>
      <c r="BG158" s="10"/>
      <c r="BH158" s="10"/>
      <c r="BI158" s="10"/>
      <c r="BJ158" s="10"/>
      <c r="BK158" s="10"/>
      <c r="BL158" s="10"/>
      <c r="BM158" s="10"/>
      <c r="BN158" s="10"/>
      <c r="BO158" s="10"/>
      <c r="BP158" s="10"/>
      <c r="BQ158" s="10"/>
      <c r="BR158" s="10"/>
      <c r="BS158" s="10"/>
      <c r="BT158" s="10"/>
      <c r="BU158" s="10"/>
      <c r="BV158" s="10"/>
      <c r="BW158" s="10"/>
      <c r="BX158" s="10"/>
      <c r="BY158" s="10"/>
      <c r="BZ158" s="10"/>
      <c r="CA158" s="10"/>
      <c r="CB158" s="10"/>
      <c r="CC158" s="10"/>
      <c r="CD158" s="10"/>
      <c r="CE158" s="10"/>
      <c r="CF158" s="10"/>
      <c r="CG158" s="10"/>
      <c r="CH158" s="10"/>
      <c r="CI158" s="10"/>
      <c r="CJ158" s="10"/>
      <c r="CK158" s="10"/>
      <c r="CL158" s="10"/>
      <c r="CM158" s="10"/>
      <c r="CN158" s="10"/>
      <c r="CO158" s="10"/>
    </row>
    <row r="159" spans="5:93" x14ac:dyDescent="0.25"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  <c r="AS159" s="10"/>
      <c r="AT159" s="10"/>
      <c r="AU159" s="10"/>
      <c r="AV159" s="10"/>
      <c r="AW159" s="10"/>
      <c r="AX159" s="10"/>
      <c r="AY159" s="10"/>
      <c r="AZ159" s="10"/>
      <c r="BA159" s="10"/>
      <c r="BB159" s="10"/>
      <c r="BC159" s="10"/>
      <c r="BD159" s="10"/>
      <c r="BE159" s="10"/>
      <c r="BF159" s="10"/>
      <c r="BG159" s="10"/>
      <c r="BH159" s="10"/>
      <c r="BI159" s="10"/>
      <c r="BJ159" s="10"/>
      <c r="BK159" s="10"/>
      <c r="BL159" s="10"/>
      <c r="BM159" s="10"/>
      <c r="BN159" s="10"/>
      <c r="BO159" s="10"/>
      <c r="BP159" s="10"/>
      <c r="BQ159" s="10"/>
      <c r="BR159" s="10"/>
      <c r="BS159" s="10"/>
      <c r="BT159" s="10"/>
      <c r="BU159" s="10"/>
      <c r="BV159" s="10"/>
      <c r="BW159" s="10"/>
      <c r="BX159" s="10"/>
      <c r="BY159" s="10"/>
      <c r="BZ159" s="10"/>
      <c r="CA159" s="10"/>
      <c r="CB159" s="10"/>
      <c r="CC159" s="10"/>
      <c r="CD159" s="10"/>
      <c r="CE159" s="10"/>
      <c r="CF159" s="10"/>
      <c r="CG159" s="10"/>
      <c r="CH159" s="10"/>
      <c r="CI159" s="10"/>
      <c r="CJ159" s="10"/>
      <c r="CK159" s="10"/>
      <c r="CL159" s="10"/>
      <c r="CM159" s="10"/>
      <c r="CN159" s="10"/>
      <c r="CO159" s="10"/>
    </row>
    <row r="160" spans="5:93" x14ac:dyDescent="0.25"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  <c r="AS160" s="10"/>
      <c r="AT160" s="10"/>
      <c r="AU160" s="10"/>
      <c r="AV160" s="10"/>
      <c r="AW160" s="10"/>
      <c r="AX160" s="10"/>
      <c r="AY160" s="10"/>
      <c r="AZ160" s="10"/>
      <c r="BA160" s="10"/>
      <c r="BB160" s="10"/>
      <c r="BC160" s="10"/>
      <c r="BD160" s="10"/>
      <c r="BE160" s="10"/>
      <c r="BF160" s="10"/>
      <c r="BG160" s="10"/>
      <c r="BH160" s="10"/>
      <c r="BI160" s="10"/>
      <c r="BJ160" s="10"/>
      <c r="BK160" s="10"/>
      <c r="BL160" s="10"/>
      <c r="BM160" s="10"/>
      <c r="BN160" s="10"/>
      <c r="BO160" s="10"/>
      <c r="BP160" s="10"/>
      <c r="BQ160" s="10"/>
      <c r="BR160" s="10"/>
      <c r="BS160" s="10"/>
      <c r="BT160" s="10"/>
      <c r="BU160" s="10"/>
      <c r="BV160" s="10"/>
      <c r="BW160" s="10"/>
      <c r="BX160" s="10"/>
      <c r="BY160" s="10"/>
      <c r="BZ160" s="10"/>
      <c r="CA160" s="10"/>
      <c r="CB160" s="10"/>
      <c r="CC160" s="10"/>
      <c r="CD160" s="10"/>
      <c r="CE160" s="10"/>
      <c r="CF160" s="10"/>
      <c r="CG160" s="10"/>
      <c r="CH160" s="10"/>
      <c r="CI160" s="10"/>
      <c r="CJ160" s="10"/>
      <c r="CK160" s="10"/>
      <c r="CL160" s="10"/>
      <c r="CM160" s="10"/>
      <c r="CN160" s="10"/>
      <c r="CO160" s="10"/>
    </row>
    <row r="161" spans="5:93" x14ac:dyDescent="0.25"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  <c r="AS161" s="10"/>
      <c r="AT161" s="10"/>
      <c r="AU161" s="10"/>
      <c r="AV161" s="10"/>
      <c r="AW161" s="10"/>
      <c r="AX161" s="10"/>
      <c r="AY161" s="10"/>
      <c r="AZ161" s="10"/>
      <c r="BA161" s="10"/>
      <c r="BB161" s="10"/>
      <c r="BC161" s="10"/>
      <c r="BD161" s="10"/>
      <c r="BE161" s="10"/>
      <c r="BF161" s="10"/>
      <c r="BG161" s="10"/>
      <c r="BH161" s="10"/>
      <c r="BI161" s="10"/>
      <c r="BJ161" s="10"/>
      <c r="BK161" s="10"/>
      <c r="BL161" s="10"/>
      <c r="BM161" s="10"/>
      <c r="BN161" s="10"/>
      <c r="BO161" s="10"/>
      <c r="BP161" s="10"/>
      <c r="BQ161" s="10"/>
      <c r="BR161" s="10"/>
      <c r="BS161" s="10"/>
      <c r="BT161" s="10"/>
      <c r="BU161" s="10"/>
      <c r="BV161" s="10"/>
      <c r="BW161" s="10"/>
      <c r="BX161" s="10"/>
      <c r="BY161" s="10"/>
      <c r="BZ161" s="10"/>
      <c r="CA161" s="10"/>
      <c r="CB161" s="10"/>
      <c r="CC161" s="10"/>
      <c r="CD161" s="10"/>
      <c r="CE161" s="10"/>
      <c r="CF161" s="10"/>
      <c r="CG161" s="10"/>
      <c r="CH161" s="10"/>
      <c r="CI161" s="10"/>
      <c r="CJ161" s="10"/>
      <c r="CK161" s="10"/>
      <c r="CL161" s="10"/>
      <c r="CM161" s="10"/>
      <c r="CN161" s="10"/>
      <c r="CO161" s="10"/>
    </row>
    <row r="162" spans="5:93" x14ac:dyDescent="0.25"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  <c r="AS162" s="10"/>
      <c r="AT162" s="10"/>
      <c r="AU162" s="10"/>
      <c r="AV162" s="10"/>
      <c r="AW162" s="10"/>
      <c r="AX162" s="10"/>
      <c r="AY162" s="10"/>
      <c r="AZ162" s="10"/>
      <c r="BA162" s="10"/>
      <c r="BB162" s="10"/>
      <c r="BC162" s="10"/>
      <c r="BD162" s="10"/>
      <c r="BE162" s="10"/>
      <c r="BF162" s="10"/>
      <c r="BG162" s="10"/>
      <c r="BH162" s="10"/>
      <c r="BI162" s="10"/>
      <c r="BJ162" s="10"/>
      <c r="BK162" s="10"/>
      <c r="BL162" s="10"/>
      <c r="BM162" s="10"/>
      <c r="BN162" s="10"/>
      <c r="BO162" s="10"/>
      <c r="BP162" s="10"/>
      <c r="BQ162" s="10"/>
      <c r="BR162" s="10"/>
      <c r="BS162" s="10"/>
      <c r="BT162" s="10"/>
      <c r="BU162" s="10"/>
      <c r="BV162" s="10"/>
      <c r="BW162" s="10"/>
      <c r="BX162" s="10"/>
      <c r="BY162" s="10"/>
      <c r="BZ162" s="10"/>
      <c r="CA162" s="10"/>
      <c r="CB162" s="10"/>
      <c r="CC162" s="10"/>
      <c r="CD162" s="10"/>
      <c r="CE162" s="10"/>
      <c r="CF162" s="10"/>
      <c r="CG162" s="10"/>
      <c r="CH162" s="10"/>
      <c r="CI162" s="10"/>
      <c r="CJ162" s="10"/>
      <c r="CK162" s="10"/>
      <c r="CL162" s="10"/>
      <c r="CM162" s="10"/>
      <c r="CN162" s="10"/>
      <c r="CO162" s="10"/>
    </row>
    <row r="163" spans="5:93" x14ac:dyDescent="0.25"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  <c r="AS163" s="10"/>
      <c r="AT163" s="10"/>
      <c r="AU163" s="10"/>
      <c r="AV163" s="10"/>
      <c r="AW163" s="10"/>
      <c r="AX163" s="10"/>
      <c r="AY163" s="10"/>
      <c r="AZ163" s="10"/>
      <c r="BA163" s="10"/>
      <c r="BB163" s="10"/>
      <c r="BC163" s="10"/>
      <c r="BD163" s="10"/>
      <c r="BE163" s="10"/>
      <c r="BF163" s="10"/>
      <c r="BG163" s="10"/>
      <c r="BH163" s="10"/>
      <c r="BI163" s="10"/>
      <c r="BJ163" s="10"/>
      <c r="BK163" s="10"/>
      <c r="BL163" s="10"/>
      <c r="BM163" s="10"/>
      <c r="BN163" s="10"/>
      <c r="BO163" s="10"/>
      <c r="BP163" s="10"/>
      <c r="BQ163" s="10"/>
      <c r="BR163" s="10"/>
      <c r="BS163" s="10"/>
      <c r="BT163" s="10"/>
      <c r="BU163" s="10"/>
      <c r="BV163" s="10"/>
      <c r="BW163" s="10"/>
      <c r="BX163" s="10"/>
      <c r="BY163" s="10"/>
      <c r="BZ163" s="10"/>
      <c r="CA163" s="10"/>
      <c r="CB163" s="10"/>
      <c r="CC163" s="10"/>
      <c r="CD163" s="10"/>
      <c r="CE163" s="10"/>
      <c r="CF163" s="10"/>
      <c r="CG163" s="10"/>
      <c r="CH163" s="10"/>
      <c r="CI163" s="10"/>
      <c r="CJ163" s="10"/>
      <c r="CK163" s="10"/>
      <c r="CL163" s="10"/>
      <c r="CM163" s="10"/>
      <c r="CN163" s="10"/>
      <c r="CO163" s="10"/>
    </row>
    <row r="164" spans="5:93" x14ac:dyDescent="0.25"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Q164" s="10"/>
      <c r="AR164" s="10"/>
      <c r="AS164" s="10"/>
      <c r="AT164" s="10"/>
      <c r="AU164" s="10"/>
      <c r="AV164" s="10"/>
      <c r="AW164" s="10"/>
      <c r="AX164" s="10"/>
      <c r="AY164" s="10"/>
      <c r="AZ164" s="10"/>
      <c r="BA164" s="10"/>
      <c r="BB164" s="10"/>
      <c r="BC164" s="10"/>
      <c r="BD164" s="10"/>
      <c r="BE164" s="10"/>
      <c r="BF164" s="10"/>
      <c r="BG164" s="10"/>
      <c r="BH164" s="10"/>
      <c r="BI164" s="10"/>
      <c r="BJ164" s="10"/>
      <c r="BK164" s="10"/>
      <c r="BL164" s="10"/>
      <c r="BM164" s="10"/>
      <c r="BN164" s="10"/>
      <c r="BO164" s="10"/>
      <c r="BP164" s="10"/>
      <c r="BQ164" s="10"/>
      <c r="BR164" s="10"/>
      <c r="BS164" s="10"/>
      <c r="BT164" s="10"/>
      <c r="BU164" s="10"/>
      <c r="BV164" s="10"/>
      <c r="BW164" s="10"/>
      <c r="BX164" s="10"/>
      <c r="BY164" s="10"/>
      <c r="BZ164" s="10"/>
      <c r="CA164" s="10"/>
      <c r="CB164" s="10"/>
      <c r="CC164" s="10"/>
      <c r="CD164" s="10"/>
      <c r="CE164" s="10"/>
      <c r="CF164" s="10"/>
      <c r="CG164" s="10"/>
      <c r="CH164" s="10"/>
      <c r="CI164" s="10"/>
      <c r="CJ164" s="10"/>
      <c r="CK164" s="10"/>
      <c r="CL164" s="10"/>
      <c r="CM164" s="10"/>
      <c r="CN164" s="10"/>
      <c r="CO164" s="10"/>
    </row>
    <row r="165" spans="5:93" x14ac:dyDescent="0.25"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Q165" s="10"/>
      <c r="AR165" s="10"/>
      <c r="AS165" s="10"/>
      <c r="AT165" s="10"/>
      <c r="AU165" s="10"/>
      <c r="AV165" s="10"/>
      <c r="AW165" s="10"/>
      <c r="AX165" s="10"/>
      <c r="AY165" s="10"/>
      <c r="AZ165" s="10"/>
      <c r="BA165" s="10"/>
      <c r="BB165" s="10"/>
      <c r="BC165" s="10"/>
      <c r="BD165" s="10"/>
      <c r="BE165" s="10"/>
      <c r="BF165" s="10"/>
      <c r="BG165" s="10"/>
      <c r="BH165" s="10"/>
      <c r="BI165" s="10"/>
      <c r="BJ165" s="10"/>
      <c r="BK165" s="10"/>
      <c r="BL165" s="10"/>
      <c r="BM165" s="10"/>
      <c r="BN165" s="10"/>
      <c r="BO165" s="10"/>
      <c r="BP165" s="10"/>
      <c r="BQ165" s="10"/>
      <c r="BR165" s="10"/>
      <c r="BS165" s="10"/>
      <c r="BT165" s="10"/>
      <c r="BU165" s="10"/>
      <c r="BV165" s="10"/>
      <c r="BW165" s="10"/>
      <c r="BX165" s="10"/>
      <c r="BY165" s="10"/>
      <c r="BZ165" s="10"/>
      <c r="CA165" s="10"/>
      <c r="CB165" s="10"/>
      <c r="CC165" s="10"/>
      <c r="CD165" s="10"/>
      <c r="CE165" s="10"/>
      <c r="CF165" s="10"/>
      <c r="CG165" s="10"/>
      <c r="CH165" s="10"/>
      <c r="CI165" s="10"/>
      <c r="CJ165" s="10"/>
      <c r="CK165" s="10"/>
      <c r="CL165" s="10"/>
      <c r="CM165" s="10"/>
      <c r="CN165" s="10"/>
      <c r="CO165" s="10"/>
    </row>
    <row r="166" spans="5:93" x14ac:dyDescent="0.25"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  <c r="AQ166" s="10"/>
      <c r="AR166" s="10"/>
      <c r="AS166" s="10"/>
      <c r="AT166" s="10"/>
      <c r="AU166" s="10"/>
      <c r="AV166" s="10"/>
      <c r="AW166" s="10"/>
      <c r="AX166" s="10"/>
      <c r="AY166" s="10"/>
      <c r="AZ166" s="10"/>
      <c r="BA166" s="10"/>
      <c r="BB166" s="10"/>
      <c r="BC166" s="10"/>
      <c r="BD166" s="10"/>
      <c r="BE166" s="10"/>
      <c r="BF166" s="10"/>
      <c r="BG166" s="10"/>
      <c r="BH166" s="10"/>
      <c r="BI166" s="10"/>
      <c r="BJ166" s="10"/>
      <c r="BK166" s="10"/>
      <c r="BL166" s="10"/>
      <c r="BM166" s="10"/>
      <c r="BN166" s="10"/>
      <c r="BO166" s="10"/>
      <c r="BP166" s="10"/>
      <c r="BQ166" s="10"/>
      <c r="BR166" s="10"/>
      <c r="BS166" s="10"/>
      <c r="BT166" s="10"/>
      <c r="BU166" s="10"/>
      <c r="BV166" s="10"/>
      <c r="BW166" s="10"/>
      <c r="BX166" s="10"/>
      <c r="BY166" s="10"/>
      <c r="BZ166" s="10"/>
      <c r="CA166" s="10"/>
      <c r="CB166" s="10"/>
      <c r="CC166" s="10"/>
      <c r="CD166" s="10"/>
      <c r="CE166" s="10"/>
      <c r="CF166" s="10"/>
      <c r="CG166" s="10"/>
      <c r="CH166" s="10"/>
      <c r="CI166" s="10"/>
      <c r="CJ166" s="10"/>
      <c r="CK166" s="10"/>
      <c r="CL166" s="10"/>
      <c r="CM166" s="10"/>
      <c r="CN166" s="10"/>
      <c r="CO166" s="10"/>
    </row>
    <row r="167" spans="5:93" x14ac:dyDescent="0.25"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  <c r="AQ167" s="10"/>
      <c r="AR167" s="10"/>
      <c r="AS167" s="10"/>
      <c r="AT167" s="10"/>
      <c r="AU167" s="10"/>
      <c r="AV167" s="10"/>
      <c r="AW167" s="10"/>
      <c r="AX167" s="10"/>
      <c r="AY167" s="10"/>
      <c r="AZ167" s="10"/>
      <c r="BA167" s="10"/>
      <c r="BB167" s="10"/>
      <c r="BC167" s="10"/>
      <c r="BD167" s="10"/>
      <c r="BE167" s="10"/>
      <c r="BF167" s="10"/>
      <c r="BG167" s="10"/>
      <c r="BH167" s="10"/>
      <c r="BI167" s="10"/>
      <c r="BJ167" s="10"/>
      <c r="BK167" s="10"/>
      <c r="BL167" s="10"/>
      <c r="BM167" s="10"/>
      <c r="BN167" s="10"/>
      <c r="BO167" s="10"/>
      <c r="BP167" s="10"/>
      <c r="BQ167" s="10"/>
      <c r="BR167" s="10"/>
      <c r="BS167" s="10"/>
      <c r="BT167" s="10"/>
      <c r="BU167" s="10"/>
      <c r="BV167" s="10"/>
      <c r="BW167" s="10"/>
      <c r="BX167" s="10"/>
      <c r="BY167" s="10"/>
      <c r="BZ167" s="10"/>
      <c r="CA167" s="10"/>
      <c r="CB167" s="10"/>
      <c r="CC167" s="10"/>
      <c r="CD167" s="10"/>
      <c r="CE167" s="10"/>
      <c r="CF167" s="10"/>
      <c r="CG167" s="10"/>
      <c r="CH167" s="10"/>
      <c r="CI167" s="10"/>
      <c r="CJ167" s="10"/>
      <c r="CK167" s="10"/>
      <c r="CL167" s="10"/>
      <c r="CM167" s="10"/>
      <c r="CN167" s="10"/>
      <c r="CO167" s="10"/>
    </row>
    <row r="168" spans="5:93" x14ac:dyDescent="0.25"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  <c r="AP168" s="10"/>
      <c r="AQ168" s="10"/>
      <c r="AR168" s="10"/>
      <c r="AS168" s="10"/>
      <c r="AT168" s="10"/>
      <c r="AU168" s="10"/>
      <c r="AV168" s="10"/>
      <c r="AW168" s="10"/>
      <c r="AX168" s="10"/>
      <c r="AY168" s="10"/>
      <c r="AZ168" s="10"/>
      <c r="BA168" s="10"/>
      <c r="BB168" s="10"/>
      <c r="BC168" s="10"/>
      <c r="BD168" s="10"/>
      <c r="BE168" s="10"/>
      <c r="BF168" s="10"/>
      <c r="BG168" s="10"/>
      <c r="BH168" s="10"/>
      <c r="BI168" s="10"/>
      <c r="BJ168" s="10"/>
      <c r="BK168" s="10"/>
      <c r="BL168" s="10"/>
      <c r="BM168" s="10"/>
      <c r="BN168" s="10"/>
      <c r="BO168" s="10"/>
      <c r="BP168" s="10"/>
      <c r="BQ168" s="10"/>
      <c r="BR168" s="10"/>
      <c r="BS168" s="10"/>
      <c r="BT168" s="10"/>
      <c r="BU168" s="10"/>
      <c r="BV168" s="10"/>
      <c r="BW168" s="10"/>
      <c r="BX168" s="10"/>
      <c r="BY168" s="10"/>
      <c r="BZ168" s="10"/>
      <c r="CA168" s="10"/>
      <c r="CB168" s="10"/>
      <c r="CC168" s="10"/>
      <c r="CD168" s="10"/>
      <c r="CE168" s="10"/>
      <c r="CF168" s="10"/>
      <c r="CG168" s="10"/>
      <c r="CH168" s="10"/>
      <c r="CI168" s="10"/>
      <c r="CJ168" s="10"/>
      <c r="CK168" s="10"/>
      <c r="CL168" s="10"/>
      <c r="CM168" s="10"/>
      <c r="CN168" s="10"/>
      <c r="CO168" s="10"/>
    </row>
    <row r="169" spans="5:93" x14ac:dyDescent="0.25"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  <c r="AQ169" s="10"/>
      <c r="AR169" s="10"/>
      <c r="AS169" s="10"/>
      <c r="AT169" s="10"/>
      <c r="AU169" s="10"/>
      <c r="AV169" s="10"/>
      <c r="AW169" s="10"/>
      <c r="AX169" s="10"/>
      <c r="AY169" s="10"/>
      <c r="AZ169" s="10"/>
      <c r="BA169" s="10"/>
      <c r="BB169" s="10"/>
      <c r="BC169" s="10"/>
      <c r="BD169" s="10"/>
      <c r="BE169" s="10"/>
      <c r="BF169" s="10"/>
      <c r="BG169" s="10"/>
      <c r="BH169" s="10"/>
      <c r="BI169" s="10"/>
      <c r="BJ169" s="10"/>
      <c r="BK169" s="10"/>
      <c r="BL169" s="10"/>
      <c r="BM169" s="10"/>
      <c r="BN169" s="10"/>
      <c r="BO169" s="10"/>
      <c r="BP169" s="10"/>
      <c r="BQ169" s="10"/>
      <c r="BR169" s="10"/>
      <c r="BS169" s="10"/>
      <c r="BT169" s="10"/>
      <c r="BU169" s="10"/>
      <c r="BV169" s="10"/>
      <c r="BW169" s="10"/>
      <c r="BX169" s="10"/>
      <c r="BY169" s="10"/>
      <c r="BZ169" s="10"/>
      <c r="CA169" s="10"/>
      <c r="CB169" s="10"/>
      <c r="CC169" s="10"/>
      <c r="CD169" s="10"/>
      <c r="CE169" s="10"/>
      <c r="CF169" s="10"/>
      <c r="CG169" s="10"/>
      <c r="CH169" s="10"/>
      <c r="CI169" s="10"/>
      <c r="CJ169" s="10"/>
      <c r="CK169" s="10"/>
      <c r="CL169" s="10"/>
      <c r="CM169" s="10"/>
      <c r="CN169" s="10"/>
      <c r="CO169" s="10"/>
    </row>
    <row r="170" spans="5:93" x14ac:dyDescent="0.25"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  <c r="AP170" s="10"/>
      <c r="AQ170" s="10"/>
      <c r="AR170" s="10"/>
      <c r="AS170" s="10"/>
      <c r="AT170" s="10"/>
      <c r="AU170" s="10"/>
      <c r="AV170" s="10"/>
      <c r="AW170" s="10"/>
      <c r="AX170" s="10"/>
      <c r="AY170" s="10"/>
      <c r="AZ170" s="10"/>
      <c r="BA170" s="10"/>
      <c r="BB170" s="10"/>
      <c r="BC170" s="10"/>
      <c r="BD170" s="10"/>
      <c r="BE170" s="10"/>
      <c r="BF170" s="10"/>
      <c r="BG170" s="10"/>
      <c r="BH170" s="10"/>
      <c r="BI170" s="10"/>
      <c r="BJ170" s="10"/>
      <c r="BK170" s="10"/>
      <c r="BL170" s="10"/>
      <c r="BM170" s="10"/>
      <c r="BN170" s="10"/>
      <c r="BO170" s="10"/>
      <c r="BP170" s="10"/>
      <c r="BQ170" s="10"/>
      <c r="BR170" s="10"/>
      <c r="BS170" s="10"/>
      <c r="BT170" s="10"/>
      <c r="BU170" s="10"/>
      <c r="BV170" s="10"/>
      <c r="BW170" s="10"/>
      <c r="BX170" s="10"/>
      <c r="BY170" s="10"/>
      <c r="BZ170" s="10"/>
      <c r="CA170" s="10"/>
      <c r="CB170" s="10"/>
      <c r="CC170" s="10"/>
      <c r="CD170" s="10"/>
      <c r="CE170" s="10"/>
      <c r="CF170" s="10"/>
      <c r="CG170" s="10"/>
      <c r="CH170" s="10"/>
      <c r="CI170" s="10"/>
      <c r="CJ170" s="10"/>
      <c r="CK170" s="10"/>
      <c r="CL170" s="10"/>
      <c r="CM170" s="10"/>
      <c r="CN170" s="10"/>
      <c r="CO170" s="10"/>
    </row>
    <row r="171" spans="5:93" x14ac:dyDescent="0.25"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  <c r="AQ171" s="10"/>
      <c r="AR171" s="10"/>
      <c r="AS171" s="10"/>
      <c r="AT171" s="10"/>
      <c r="AU171" s="10"/>
      <c r="AV171" s="10"/>
      <c r="AW171" s="10"/>
      <c r="AX171" s="10"/>
      <c r="AY171" s="10"/>
      <c r="AZ171" s="10"/>
      <c r="BA171" s="10"/>
      <c r="BB171" s="10"/>
      <c r="BC171" s="10"/>
      <c r="BD171" s="10"/>
      <c r="BE171" s="10"/>
      <c r="BF171" s="10"/>
      <c r="BG171" s="10"/>
      <c r="BH171" s="10"/>
      <c r="BI171" s="10"/>
      <c r="BJ171" s="10"/>
      <c r="BK171" s="10"/>
      <c r="BL171" s="10"/>
      <c r="BM171" s="10"/>
      <c r="BN171" s="10"/>
      <c r="BO171" s="10"/>
      <c r="BP171" s="10"/>
      <c r="BQ171" s="10"/>
      <c r="BR171" s="10"/>
      <c r="BS171" s="10"/>
      <c r="BT171" s="10"/>
      <c r="BU171" s="10"/>
      <c r="BV171" s="10"/>
      <c r="BW171" s="10"/>
      <c r="BX171" s="10"/>
      <c r="BY171" s="10"/>
      <c r="BZ171" s="10"/>
      <c r="CA171" s="10"/>
      <c r="CB171" s="10"/>
      <c r="CC171" s="10"/>
      <c r="CD171" s="10"/>
      <c r="CE171" s="10"/>
      <c r="CF171" s="10"/>
      <c r="CG171" s="10"/>
      <c r="CH171" s="10"/>
      <c r="CI171" s="10"/>
      <c r="CJ171" s="10"/>
      <c r="CK171" s="10"/>
      <c r="CL171" s="10"/>
      <c r="CM171" s="10"/>
      <c r="CN171" s="10"/>
      <c r="CO171" s="10"/>
    </row>
    <row r="172" spans="5:93" x14ac:dyDescent="0.25"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  <c r="AP172" s="10"/>
      <c r="AQ172" s="10"/>
      <c r="AR172" s="10"/>
      <c r="AS172" s="10"/>
      <c r="AT172" s="10"/>
      <c r="AU172" s="10"/>
      <c r="AV172" s="10"/>
      <c r="AW172" s="10"/>
      <c r="AX172" s="10"/>
      <c r="AY172" s="10"/>
      <c r="AZ172" s="10"/>
      <c r="BA172" s="10"/>
      <c r="BB172" s="10"/>
      <c r="BC172" s="10"/>
      <c r="BD172" s="10"/>
      <c r="BE172" s="10"/>
      <c r="BF172" s="10"/>
      <c r="BG172" s="10"/>
      <c r="BH172" s="10"/>
      <c r="BI172" s="10"/>
      <c r="BJ172" s="10"/>
      <c r="BK172" s="10"/>
      <c r="BL172" s="10"/>
      <c r="BM172" s="10"/>
      <c r="BN172" s="10"/>
      <c r="BO172" s="10"/>
      <c r="BP172" s="10"/>
      <c r="BQ172" s="10"/>
      <c r="BR172" s="10"/>
      <c r="BS172" s="10"/>
      <c r="BT172" s="10"/>
      <c r="BU172" s="10"/>
      <c r="BV172" s="10"/>
      <c r="BW172" s="10"/>
      <c r="BX172" s="10"/>
      <c r="BY172" s="10"/>
      <c r="BZ172" s="10"/>
      <c r="CA172" s="10"/>
      <c r="CB172" s="10"/>
      <c r="CC172" s="10"/>
      <c r="CD172" s="10"/>
      <c r="CE172" s="10"/>
      <c r="CF172" s="10"/>
      <c r="CG172" s="10"/>
      <c r="CH172" s="10"/>
      <c r="CI172" s="10"/>
      <c r="CJ172" s="10"/>
      <c r="CK172" s="10"/>
      <c r="CL172" s="10"/>
      <c r="CM172" s="10"/>
      <c r="CN172" s="10"/>
      <c r="CO172" s="10"/>
    </row>
    <row r="173" spans="5:93" x14ac:dyDescent="0.25"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10"/>
      <c r="AQ173" s="10"/>
      <c r="AR173" s="10"/>
      <c r="AS173" s="10"/>
      <c r="AT173" s="10"/>
      <c r="AU173" s="10"/>
      <c r="AV173" s="10"/>
      <c r="AW173" s="10"/>
      <c r="AX173" s="10"/>
      <c r="AY173" s="10"/>
      <c r="AZ173" s="10"/>
      <c r="BA173" s="10"/>
      <c r="BB173" s="10"/>
      <c r="BC173" s="10"/>
      <c r="BD173" s="10"/>
      <c r="BE173" s="10"/>
      <c r="BF173" s="10"/>
      <c r="BG173" s="10"/>
      <c r="BH173" s="10"/>
      <c r="BI173" s="10"/>
      <c r="BJ173" s="10"/>
      <c r="BK173" s="10"/>
      <c r="BL173" s="10"/>
      <c r="BM173" s="10"/>
      <c r="BN173" s="10"/>
      <c r="BO173" s="10"/>
      <c r="BP173" s="10"/>
      <c r="BQ173" s="10"/>
      <c r="BR173" s="10"/>
      <c r="BS173" s="10"/>
      <c r="BT173" s="10"/>
      <c r="BU173" s="10"/>
      <c r="BV173" s="10"/>
      <c r="BW173" s="10"/>
      <c r="BX173" s="10"/>
      <c r="BY173" s="10"/>
      <c r="BZ173" s="10"/>
      <c r="CA173" s="10"/>
      <c r="CB173" s="10"/>
      <c r="CC173" s="10"/>
      <c r="CD173" s="10"/>
      <c r="CE173" s="10"/>
      <c r="CF173" s="10"/>
      <c r="CG173" s="10"/>
      <c r="CH173" s="10"/>
      <c r="CI173" s="10"/>
      <c r="CJ173" s="10"/>
      <c r="CK173" s="10"/>
      <c r="CL173" s="10"/>
      <c r="CM173" s="10"/>
      <c r="CN173" s="10"/>
      <c r="CO173" s="10"/>
    </row>
    <row r="174" spans="5:93" x14ac:dyDescent="0.25"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  <c r="AP174" s="10"/>
      <c r="AQ174" s="10"/>
      <c r="AR174" s="10"/>
      <c r="AS174" s="10"/>
      <c r="AT174" s="10"/>
      <c r="AU174" s="10"/>
      <c r="AV174" s="10"/>
      <c r="AW174" s="10"/>
      <c r="AX174" s="10"/>
      <c r="AY174" s="10"/>
      <c r="AZ174" s="10"/>
      <c r="BA174" s="10"/>
      <c r="BB174" s="10"/>
      <c r="BC174" s="10"/>
      <c r="BD174" s="10"/>
      <c r="BE174" s="10"/>
      <c r="BF174" s="10"/>
      <c r="BG174" s="10"/>
      <c r="BH174" s="10"/>
      <c r="BI174" s="10"/>
      <c r="BJ174" s="10"/>
      <c r="BK174" s="10"/>
      <c r="BL174" s="10"/>
      <c r="BM174" s="10"/>
      <c r="BN174" s="10"/>
      <c r="BO174" s="10"/>
      <c r="BP174" s="10"/>
      <c r="BQ174" s="10"/>
      <c r="BR174" s="10"/>
      <c r="BS174" s="10"/>
      <c r="BT174" s="10"/>
      <c r="BU174" s="10"/>
      <c r="BV174" s="10"/>
      <c r="BW174" s="10"/>
      <c r="BX174" s="10"/>
      <c r="BY174" s="10"/>
      <c r="BZ174" s="10"/>
      <c r="CA174" s="10"/>
      <c r="CB174" s="10"/>
      <c r="CC174" s="10"/>
      <c r="CD174" s="10"/>
      <c r="CE174" s="10"/>
      <c r="CF174" s="10"/>
      <c r="CG174" s="10"/>
      <c r="CH174" s="10"/>
      <c r="CI174" s="10"/>
      <c r="CJ174" s="10"/>
      <c r="CK174" s="10"/>
      <c r="CL174" s="10"/>
      <c r="CM174" s="10"/>
      <c r="CN174" s="10"/>
      <c r="CO174" s="10"/>
    </row>
    <row r="175" spans="5:93" x14ac:dyDescent="0.25"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10"/>
      <c r="AQ175" s="10"/>
      <c r="AR175" s="10"/>
      <c r="AS175" s="10"/>
      <c r="AT175" s="10"/>
      <c r="AU175" s="10"/>
      <c r="AV175" s="10"/>
      <c r="AW175" s="10"/>
      <c r="AX175" s="10"/>
      <c r="AY175" s="10"/>
      <c r="AZ175" s="10"/>
      <c r="BA175" s="10"/>
      <c r="BB175" s="10"/>
      <c r="BC175" s="10"/>
      <c r="BD175" s="10"/>
      <c r="BE175" s="10"/>
      <c r="BF175" s="10"/>
      <c r="BG175" s="10"/>
      <c r="BH175" s="10"/>
      <c r="BI175" s="10"/>
      <c r="BJ175" s="10"/>
      <c r="BK175" s="10"/>
      <c r="BL175" s="10"/>
      <c r="BM175" s="10"/>
      <c r="BN175" s="10"/>
      <c r="BO175" s="10"/>
      <c r="BP175" s="10"/>
      <c r="BQ175" s="10"/>
      <c r="BR175" s="10"/>
      <c r="BS175" s="10"/>
      <c r="BT175" s="10"/>
      <c r="BU175" s="10"/>
      <c r="BV175" s="10"/>
      <c r="BW175" s="10"/>
      <c r="BX175" s="10"/>
      <c r="BY175" s="10"/>
      <c r="BZ175" s="10"/>
      <c r="CA175" s="10"/>
      <c r="CB175" s="10"/>
      <c r="CC175" s="10"/>
      <c r="CD175" s="10"/>
      <c r="CE175" s="10"/>
      <c r="CF175" s="10"/>
      <c r="CG175" s="10"/>
      <c r="CH175" s="10"/>
      <c r="CI175" s="10"/>
      <c r="CJ175" s="10"/>
      <c r="CK175" s="10"/>
      <c r="CL175" s="10"/>
      <c r="CM175" s="10"/>
      <c r="CN175" s="10"/>
      <c r="CO175" s="10"/>
    </row>
    <row r="176" spans="5:93" x14ac:dyDescent="0.25"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  <c r="AQ176" s="10"/>
      <c r="AR176" s="10"/>
      <c r="AS176" s="10"/>
      <c r="AT176" s="10"/>
      <c r="AU176" s="10"/>
      <c r="AV176" s="10"/>
      <c r="AW176" s="10"/>
      <c r="AX176" s="10"/>
      <c r="AY176" s="10"/>
      <c r="AZ176" s="10"/>
      <c r="BA176" s="10"/>
      <c r="BB176" s="10"/>
      <c r="BC176" s="10"/>
      <c r="BD176" s="10"/>
      <c r="BE176" s="10"/>
      <c r="BF176" s="10"/>
      <c r="BG176" s="10"/>
      <c r="BH176" s="10"/>
      <c r="BI176" s="10"/>
      <c r="BJ176" s="10"/>
      <c r="BK176" s="10"/>
      <c r="BL176" s="10"/>
      <c r="BM176" s="10"/>
      <c r="BN176" s="10"/>
      <c r="BO176" s="10"/>
      <c r="BP176" s="10"/>
      <c r="BQ176" s="10"/>
      <c r="BR176" s="10"/>
      <c r="BS176" s="10"/>
      <c r="BT176" s="10"/>
      <c r="BU176" s="10"/>
      <c r="BV176" s="10"/>
      <c r="BW176" s="10"/>
      <c r="BX176" s="10"/>
      <c r="BY176" s="10"/>
      <c r="BZ176" s="10"/>
      <c r="CA176" s="10"/>
      <c r="CB176" s="10"/>
      <c r="CC176" s="10"/>
      <c r="CD176" s="10"/>
      <c r="CE176" s="10"/>
      <c r="CF176" s="10"/>
      <c r="CG176" s="10"/>
      <c r="CH176" s="10"/>
      <c r="CI176" s="10"/>
      <c r="CJ176" s="10"/>
      <c r="CK176" s="10"/>
      <c r="CL176" s="10"/>
      <c r="CM176" s="10"/>
      <c r="CN176" s="10"/>
      <c r="CO176" s="10"/>
    </row>
    <row r="177" spans="5:93" x14ac:dyDescent="0.25"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  <c r="AQ177" s="10"/>
      <c r="AR177" s="10"/>
      <c r="AS177" s="10"/>
      <c r="AT177" s="10"/>
      <c r="AU177" s="10"/>
      <c r="AV177" s="10"/>
      <c r="AW177" s="10"/>
      <c r="AX177" s="10"/>
      <c r="AY177" s="10"/>
      <c r="AZ177" s="10"/>
      <c r="BA177" s="10"/>
      <c r="BB177" s="10"/>
      <c r="BC177" s="10"/>
      <c r="BD177" s="10"/>
      <c r="BE177" s="10"/>
      <c r="BF177" s="10"/>
      <c r="BG177" s="10"/>
      <c r="BH177" s="10"/>
      <c r="BI177" s="10"/>
      <c r="BJ177" s="10"/>
      <c r="BK177" s="10"/>
      <c r="BL177" s="10"/>
      <c r="BM177" s="10"/>
      <c r="BN177" s="10"/>
      <c r="BO177" s="10"/>
      <c r="BP177" s="10"/>
      <c r="BQ177" s="10"/>
      <c r="BR177" s="10"/>
      <c r="BS177" s="10"/>
      <c r="BT177" s="10"/>
      <c r="BU177" s="10"/>
      <c r="BV177" s="10"/>
      <c r="BW177" s="10"/>
      <c r="BX177" s="10"/>
      <c r="BY177" s="10"/>
      <c r="BZ177" s="10"/>
      <c r="CA177" s="10"/>
      <c r="CB177" s="10"/>
      <c r="CC177" s="10"/>
      <c r="CD177" s="10"/>
      <c r="CE177" s="10"/>
      <c r="CF177" s="10"/>
      <c r="CG177" s="10"/>
      <c r="CH177" s="10"/>
      <c r="CI177" s="10"/>
      <c r="CJ177" s="10"/>
      <c r="CK177" s="10"/>
      <c r="CL177" s="10"/>
      <c r="CM177" s="10"/>
      <c r="CN177" s="10"/>
      <c r="CO177" s="10"/>
    </row>
    <row r="178" spans="5:93" x14ac:dyDescent="0.25"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  <c r="AQ178" s="10"/>
      <c r="AR178" s="10"/>
      <c r="AS178" s="10"/>
      <c r="AT178" s="10"/>
      <c r="AU178" s="10"/>
      <c r="AV178" s="10"/>
      <c r="AW178" s="10"/>
      <c r="AX178" s="10"/>
      <c r="AY178" s="10"/>
      <c r="AZ178" s="10"/>
      <c r="BA178" s="10"/>
      <c r="BB178" s="10"/>
      <c r="BC178" s="10"/>
      <c r="BD178" s="10"/>
      <c r="BE178" s="10"/>
      <c r="BF178" s="10"/>
      <c r="BG178" s="10"/>
      <c r="BH178" s="10"/>
      <c r="BI178" s="10"/>
      <c r="BJ178" s="10"/>
      <c r="BK178" s="10"/>
      <c r="BL178" s="10"/>
      <c r="BM178" s="10"/>
      <c r="BN178" s="10"/>
      <c r="BO178" s="10"/>
      <c r="BP178" s="10"/>
      <c r="BQ178" s="10"/>
      <c r="BR178" s="10"/>
      <c r="BS178" s="10"/>
      <c r="BT178" s="10"/>
      <c r="BU178" s="10"/>
      <c r="BV178" s="10"/>
      <c r="BW178" s="10"/>
      <c r="BX178" s="10"/>
      <c r="BY178" s="10"/>
      <c r="BZ178" s="10"/>
      <c r="CA178" s="10"/>
      <c r="CB178" s="10"/>
      <c r="CC178" s="10"/>
      <c r="CD178" s="10"/>
      <c r="CE178" s="10"/>
      <c r="CF178" s="10"/>
      <c r="CG178" s="10"/>
      <c r="CH178" s="10"/>
      <c r="CI178" s="10"/>
      <c r="CJ178" s="10"/>
      <c r="CK178" s="10"/>
      <c r="CL178" s="10"/>
      <c r="CM178" s="10"/>
      <c r="CN178" s="10"/>
      <c r="CO178" s="10"/>
    </row>
    <row r="179" spans="5:93" x14ac:dyDescent="0.25"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  <c r="AQ179" s="10"/>
      <c r="AR179" s="10"/>
      <c r="AS179" s="10"/>
      <c r="AT179" s="10"/>
      <c r="AU179" s="10"/>
      <c r="AV179" s="10"/>
      <c r="AW179" s="10"/>
      <c r="AX179" s="10"/>
      <c r="AY179" s="10"/>
      <c r="AZ179" s="10"/>
      <c r="BA179" s="10"/>
      <c r="BB179" s="10"/>
      <c r="BC179" s="10"/>
      <c r="BD179" s="10"/>
      <c r="BE179" s="10"/>
      <c r="BF179" s="10"/>
      <c r="BG179" s="10"/>
      <c r="BH179" s="10"/>
      <c r="BI179" s="10"/>
      <c r="BJ179" s="10"/>
      <c r="BK179" s="10"/>
      <c r="BL179" s="10"/>
      <c r="BM179" s="10"/>
      <c r="BN179" s="10"/>
      <c r="BO179" s="10"/>
      <c r="BP179" s="10"/>
      <c r="BQ179" s="10"/>
      <c r="BR179" s="10"/>
      <c r="BS179" s="10"/>
      <c r="BT179" s="10"/>
      <c r="BU179" s="10"/>
      <c r="BV179" s="10"/>
      <c r="BW179" s="10"/>
      <c r="BX179" s="10"/>
      <c r="BY179" s="10"/>
      <c r="BZ179" s="10"/>
      <c r="CA179" s="10"/>
      <c r="CB179" s="10"/>
      <c r="CC179" s="10"/>
      <c r="CD179" s="10"/>
      <c r="CE179" s="10"/>
      <c r="CF179" s="10"/>
      <c r="CG179" s="10"/>
      <c r="CH179" s="10"/>
      <c r="CI179" s="10"/>
      <c r="CJ179" s="10"/>
      <c r="CK179" s="10"/>
      <c r="CL179" s="10"/>
      <c r="CM179" s="10"/>
      <c r="CN179" s="10"/>
      <c r="CO179" s="10"/>
    </row>
    <row r="180" spans="5:93" x14ac:dyDescent="0.25"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  <c r="AQ180" s="10"/>
      <c r="AR180" s="10"/>
      <c r="AS180" s="10"/>
      <c r="AT180" s="10"/>
      <c r="AU180" s="10"/>
      <c r="AV180" s="10"/>
      <c r="AW180" s="10"/>
      <c r="AX180" s="10"/>
      <c r="AY180" s="10"/>
      <c r="AZ180" s="10"/>
      <c r="BA180" s="10"/>
      <c r="BB180" s="10"/>
      <c r="BC180" s="10"/>
      <c r="BD180" s="10"/>
      <c r="BE180" s="10"/>
      <c r="BF180" s="10"/>
      <c r="BG180" s="10"/>
      <c r="BH180" s="10"/>
      <c r="BI180" s="10"/>
      <c r="BJ180" s="10"/>
      <c r="BK180" s="10"/>
      <c r="BL180" s="10"/>
      <c r="BM180" s="10"/>
      <c r="BN180" s="10"/>
      <c r="BO180" s="10"/>
      <c r="BP180" s="10"/>
      <c r="BQ180" s="10"/>
      <c r="BR180" s="10"/>
      <c r="BS180" s="10"/>
      <c r="BT180" s="10"/>
      <c r="BU180" s="10"/>
      <c r="BV180" s="10"/>
      <c r="BW180" s="10"/>
      <c r="BX180" s="10"/>
      <c r="BY180" s="10"/>
      <c r="BZ180" s="10"/>
      <c r="CA180" s="10"/>
      <c r="CB180" s="10"/>
      <c r="CC180" s="10"/>
      <c r="CD180" s="10"/>
      <c r="CE180" s="10"/>
      <c r="CF180" s="10"/>
      <c r="CG180" s="10"/>
      <c r="CH180" s="10"/>
      <c r="CI180" s="10"/>
      <c r="CJ180" s="10"/>
      <c r="CK180" s="10"/>
      <c r="CL180" s="10"/>
      <c r="CM180" s="10"/>
      <c r="CN180" s="10"/>
      <c r="CO180" s="10"/>
    </row>
    <row r="181" spans="5:93" x14ac:dyDescent="0.25"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  <c r="AQ181" s="10"/>
      <c r="AR181" s="10"/>
      <c r="AS181" s="10"/>
      <c r="AT181" s="10"/>
      <c r="AU181" s="10"/>
      <c r="AV181" s="10"/>
      <c r="AW181" s="10"/>
      <c r="AX181" s="10"/>
      <c r="AY181" s="10"/>
      <c r="AZ181" s="10"/>
      <c r="BA181" s="10"/>
      <c r="BB181" s="10"/>
      <c r="BC181" s="10"/>
      <c r="BD181" s="10"/>
      <c r="BE181" s="10"/>
      <c r="BF181" s="10"/>
      <c r="BG181" s="10"/>
      <c r="BH181" s="10"/>
      <c r="BI181" s="10"/>
      <c r="BJ181" s="10"/>
      <c r="BK181" s="10"/>
      <c r="BL181" s="10"/>
      <c r="BM181" s="10"/>
      <c r="BN181" s="10"/>
      <c r="BO181" s="10"/>
      <c r="BP181" s="10"/>
      <c r="BQ181" s="10"/>
      <c r="BR181" s="10"/>
      <c r="BS181" s="10"/>
      <c r="BT181" s="10"/>
      <c r="BU181" s="10"/>
      <c r="BV181" s="10"/>
      <c r="BW181" s="10"/>
      <c r="BX181" s="10"/>
      <c r="BY181" s="10"/>
      <c r="BZ181" s="10"/>
      <c r="CA181" s="10"/>
      <c r="CB181" s="10"/>
      <c r="CC181" s="10"/>
      <c r="CD181" s="10"/>
      <c r="CE181" s="10"/>
      <c r="CF181" s="10"/>
      <c r="CG181" s="10"/>
      <c r="CH181" s="10"/>
      <c r="CI181" s="10"/>
      <c r="CJ181" s="10"/>
      <c r="CK181" s="10"/>
      <c r="CL181" s="10"/>
      <c r="CM181" s="10"/>
      <c r="CN181" s="10"/>
      <c r="CO181" s="10"/>
    </row>
    <row r="182" spans="5:93" x14ac:dyDescent="0.25"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  <c r="AQ182" s="10"/>
      <c r="AR182" s="10"/>
      <c r="AS182" s="10"/>
      <c r="AT182" s="10"/>
      <c r="AU182" s="10"/>
      <c r="AV182" s="10"/>
      <c r="AW182" s="10"/>
      <c r="AX182" s="10"/>
      <c r="AY182" s="10"/>
      <c r="AZ182" s="10"/>
      <c r="BA182" s="10"/>
      <c r="BB182" s="10"/>
      <c r="BC182" s="10"/>
      <c r="BD182" s="10"/>
      <c r="BE182" s="10"/>
      <c r="BF182" s="10"/>
      <c r="BG182" s="10"/>
      <c r="BH182" s="10"/>
      <c r="BI182" s="10"/>
      <c r="BJ182" s="10"/>
      <c r="BK182" s="10"/>
      <c r="BL182" s="10"/>
      <c r="BM182" s="10"/>
      <c r="BN182" s="10"/>
      <c r="BO182" s="10"/>
      <c r="BP182" s="10"/>
      <c r="BQ182" s="10"/>
      <c r="BR182" s="10"/>
      <c r="BS182" s="10"/>
      <c r="BT182" s="10"/>
      <c r="BU182" s="10"/>
      <c r="BV182" s="10"/>
      <c r="BW182" s="10"/>
      <c r="BX182" s="10"/>
      <c r="BY182" s="10"/>
      <c r="BZ182" s="10"/>
      <c r="CA182" s="10"/>
      <c r="CB182" s="10"/>
      <c r="CC182" s="10"/>
      <c r="CD182" s="10"/>
      <c r="CE182" s="10"/>
      <c r="CF182" s="10"/>
      <c r="CG182" s="10"/>
      <c r="CH182" s="10"/>
      <c r="CI182" s="10"/>
      <c r="CJ182" s="10"/>
      <c r="CK182" s="10"/>
      <c r="CL182" s="10"/>
      <c r="CM182" s="10"/>
      <c r="CN182" s="10"/>
      <c r="CO182" s="10"/>
    </row>
    <row r="183" spans="5:93" x14ac:dyDescent="0.25"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0"/>
      <c r="AQ183" s="10"/>
      <c r="AR183" s="10"/>
      <c r="AS183" s="10"/>
      <c r="AT183" s="10"/>
      <c r="AU183" s="10"/>
      <c r="AV183" s="10"/>
      <c r="AW183" s="10"/>
      <c r="AX183" s="10"/>
      <c r="AY183" s="10"/>
      <c r="AZ183" s="10"/>
      <c r="BA183" s="10"/>
      <c r="BB183" s="10"/>
      <c r="BC183" s="10"/>
      <c r="BD183" s="10"/>
      <c r="BE183" s="10"/>
      <c r="BF183" s="10"/>
      <c r="BG183" s="10"/>
      <c r="BH183" s="10"/>
      <c r="BI183" s="10"/>
      <c r="BJ183" s="10"/>
      <c r="BK183" s="10"/>
      <c r="BL183" s="10"/>
      <c r="BM183" s="10"/>
      <c r="BN183" s="10"/>
      <c r="BO183" s="10"/>
      <c r="BP183" s="10"/>
      <c r="BQ183" s="10"/>
      <c r="BR183" s="10"/>
      <c r="BS183" s="10"/>
      <c r="BT183" s="10"/>
      <c r="BU183" s="10"/>
      <c r="BV183" s="10"/>
      <c r="BW183" s="10"/>
      <c r="BX183" s="10"/>
      <c r="BY183" s="10"/>
      <c r="BZ183" s="10"/>
      <c r="CA183" s="10"/>
      <c r="CB183" s="10"/>
      <c r="CC183" s="10"/>
      <c r="CD183" s="10"/>
      <c r="CE183" s="10"/>
      <c r="CF183" s="10"/>
      <c r="CG183" s="10"/>
      <c r="CH183" s="10"/>
      <c r="CI183" s="10"/>
      <c r="CJ183" s="10"/>
      <c r="CK183" s="10"/>
      <c r="CL183" s="10"/>
      <c r="CM183" s="10"/>
      <c r="CN183" s="10"/>
      <c r="CO183" s="10"/>
    </row>
    <row r="184" spans="5:93" x14ac:dyDescent="0.25"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0"/>
      <c r="AQ184" s="10"/>
      <c r="AR184" s="10"/>
      <c r="AS184" s="10"/>
      <c r="AT184" s="10"/>
      <c r="AU184" s="10"/>
      <c r="AV184" s="10"/>
      <c r="AW184" s="10"/>
      <c r="AX184" s="10"/>
      <c r="AY184" s="10"/>
      <c r="AZ184" s="10"/>
      <c r="BA184" s="10"/>
      <c r="BB184" s="10"/>
      <c r="BC184" s="10"/>
      <c r="BD184" s="10"/>
      <c r="BE184" s="10"/>
      <c r="BF184" s="10"/>
      <c r="BG184" s="10"/>
      <c r="BH184" s="10"/>
      <c r="BI184" s="10"/>
      <c r="BJ184" s="10"/>
      <c r="BK184" s="10"/>
      <c r="BL184" s="10"/>
      <c r="BM184" s="10"/>
      <c r="BN184" s="10"/>
      <c r="BO184" s="10"/>
      <c r="BP184" s="10"/>
      <c r="BQ184" s="10"/>
      <c r="BR184" s="10"/>
      <c r="BS184" s="10"/>
      <c r="BT184" s="10"/>
      <c r="BU184" s="10"/>
      <c r="BV184" s="10"/>
      <c r="BW184" s="10"/>
      <c r="BX184" s="10"/>
      <c r="BY184" s="10"/>
      <c r="BZ184" s="10"/>
      <c r="CA184" s="10"/>
      <c r="CB184" s="10"/>
      <c r="CC184" s="10"/>
      <c r="CD184" s="10"/>
      <c r="CE184" s="10"/>
      <c r="CF184" s="10"/>
      <c r="CG184" s="10"/>
      <c r="CH184" s="10"/>
      <c r="CI184" s="10"/>
      <c r="CJ184" s="10"/>
      <c r="CK184" s="10"/>
      <c r="CL184" s="10"/>
      <c r="CM184" s="10"/>
      <c r="CN184" s="10"/>
      <c r="CO184" s="10"/>
    </row>
    <row r="185" spans="5:93" x14ac:dyDescent="0.25"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  <c r="AP185" s="10"/>
      <c r="AQ185" s="10"/>
      <c r="AR185" s="10"/>
      <c r="AS185" s="10"/>
      <c r="AT185" s="10"/>
      <c r="AU185" s="10"/>
      <c r="AV185" s="10"/>
      <c r="AW185" s="10"/>
      <c r="AX185" s="10"/>
      <c r="AY185" s="10"/>
      <c r="AZ185" s="10"/>
      <c r="BA185" s="10"/>
      <c r="BB185" s="10"/>
      <c r="BC185" s="10"/>
      <c r="BD185" s="10"/>
      <c r="BE185" s="10"/>
      <c r="BF185" s="10"/>
      <c r="BG185" s="10"/>
      <c r="BH185" s="10"/>
      <c r="BI185" s="10"/>
      <c r="BJ185" s="10"/>
      <c r="BK185" s="10"/>
      <c r="BL185" s="10"/>
      <c r="BM185" s="10"/>
      <c r="BN185" s="10"/>
      <c r="BO185" s="10"/>
      <c r="BP185" s="10"/>
      <c r="BQ185" s="10"/>
      <c r="BR185" s="10"/>
      <c r="BS185" s="10"/>
      <c r="BT185" s="10"/>
      <c r="BU185" s="10"/>
      <c r="BV185" s="10"/>
      <c r="BW185" s="10"/>
      <c r="BX185" s="10"/>
      <c r="BY185" s="10"/>
      <c r="BZ185" s="10"/>
      <c r="CA185" s="10"/>
      <c r="CB185" s="10"/>
      <c r="CC185" s="10"/>
      <c r="CD185" s="10"/>
      <c r="CE185" s="10"/>
      <c r="CF185" s="10"/>
      <c r="CG185" s="10"/>
      <c r="CH185" s="10"/>
      <c r="CI185" s="10"/>
      <c r="CJ185" s="10"/>
      <c r="CK185" s="10"/>
      <c r="CL185" s="10"/>
      <c r="CM185" s="10"/>
      <c r="CN185" s="10"/>
      <c r="CO185" s="10"/>
    </row>
    <row r="186" spans="5:93" x14ac:dyDescent="0.25"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  <c r="AP186" s="10"/>
      <c r="AQ186" s="10"/>
      <c r="AR186" s="10"/>
      <c r="AS186" s="10"/>
      <c r="AT186" s="10"/>
      <c r="AU186" s="10"/>
      <c r="AV186" s="10"/>
      <c r="AW186" s="10"/>
      <c r="AX186" s="10"/>
      <c r="AY186" s="10"/>
      <c r="AZ186" s="10"/>
      <c r="BA186" s="10"/>
      <c r="BB186" s="10"/>
      <c r="BC186" s="10"/>
      <c r="BD186" s="10"/>
      <c r="BE186" s="10"/>
      <c r="BF186" s="10"/>
      <c r="BG186" s="10"/>
      <c r="BH186" s="10"/>
      <c r="BI186" s="10"/>
      <c r="BJ186" s="10"/>
      <c r="BK186" s="10"/>
      <c r="BL186" s="10"/>
      <c r="BM186" s="10"/>
      <c r="BN186" s="10"/>
      <c r="BO186" s="10"/>
      <c r="BP186" s="10"/>
      <c r="BQ186" s="10"/>
      <c r="BR186" s="10"/>
      <c r="BS186" s="10"/>
      <c r="BT186" s="10"/>
      <c r="BU186" s="10"/>
      <c r="BV186" s="10"/>
      <c r="BW186" s="10"/>
      <c r="BX186" s="10"/>
      <c r="BY186" s="10"/>
      <c r="BZ186" s="10"/>
      <c r="CA186" s="10"/>
      <c r="CB186" s="10"/>
      <c r="CC186" s="10"/>
      <c r="CD186" s="10"/>
      <c r="CE186" s="10"/>
      <c r="CF186" s="10"/>
      <c r="CG186" s="10"/>
      <c r="CH186" s="10"/>
      <c r="CI186" s="10"/>
      <c r="CJ186" s="10"/>
      <c r="CK186" s="10"/>
      <c r="CL186" s="10"/>
      <c r="CM186" s="10"/>
      <c r="CN186" s="10"/>
      <c r="CO186" s="10"/>
    </row>
    <row r="187" spans="5:93" x14ac:dyDescent="0.25"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0"/>
      <c r="AQ187" s="10"/>
      <c r="AR187" s="10"/>
      <c r="AS187" s="10"/>
      <c r="AT187" s="10"/>
      <c r="AU187" s="10"/>
      <c r="AV187" s="10"/>
      <c r="AW187" s="10"/>
      <c r="AX187" s="10"/>
      <c r="AY187" s="10"/>
      <c r="AZ187" s="10"/>
      <c r="BA187" s="10"/>
      <c r="BB187" s="10"/>
      <c r="BC187" s="10"/>
      <c r="BD187" s="10"/>
      <c r="BE187" s="10"/>
      <c r="BF187" s="10"/>
      <c r="BG187" s="10"/>
      <c r="BH187" s="10"/>
      <c r="BI187" s="10"/>
      <c r="BJ187" s="10"/>
      <c r="BK187" s="10"/>
      <c r="BL187" s="10"/>
      <c r="BM187" s="10"/>
      <c r="BN187" s="10"/>
      <c r="BO187" s="10"/>
      <c r="BP187" s="10"/>
      <c r="BQ187" s="10"/>
      <c r="BR187" s="10"/>
      <c r="BS187" s="10"/>
      <c r="BT187" s="10"/>
      <c r="BU187" s="10"/>
      <c r="BV187" s="10"/>
      <c r="BW187" s="10"/>
      <c r="BX187" s="10"/>
      <c r="BY187" s="10"/>
      <c r="BZ187" s="10"/>
      <c r="CA187" s="10"/>
      <c r="CB187" s="10"/>
      <c r="CC187" s="10"/>
      <c r="CD187" s="10"/>
      <c r="CE187" s="10"/>
      <c r="CF187" s="10"/>
      <c r="CG187" s="10"/>
      <c r="CH187" s="10"/>
      <c r="CI187" s="10"/>
      <c r="CJ187" s="10"/>
      <c r="CK187" s="10"/>
      <c r="CL187" s="10"/>
      <c r="CM187" s="10"/>
      <c r="CN187" s="10"/>
      <c r="CO187" s="10"/>
    </row>
    <row r="188" spans="5:93" x14ac:dyDescent="0.25"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  <c r="AP188" s="10"/>
      <c r="AQ188" s="10"/>
      <c r="AR188" s="10"/>
      <c r="AS188" s="10"/>
      <c r="AT188" s="10"/>
      <c r="AU188" s="10"/>
      <c r="AV188" s="10"/>
      <c r="AW188" s="10"/>
      <c r="AX188" s="10"/>
      <c r="AY188" s="10"/>
      <c r="AZ188" s="10"/>
      <c r="BA188" s="10"/>
      <c r="BB188" s="10"/>
      <c r="BC188" s="10"/>
      <c r="BD188" s="10"/>
      <c r="BE188" s="10"/>
      <c r="BF188" s="10"/>
      <c r="BG188" s="10"/>
      <c r="BH188" s="10"/>
      <c r="BI188" s="10"/>
      <c r="BJ188" s="10"/>
      <c r="BK188" s="10"/>
      <c r="BL188" s="10"/>
      <c r="BM188" s="10"/>
      <c r="BN188" s="10"/>
      <c r="BO188" s="10"/>
      <c r="BP188" s="10"/>
      <c r="BQ188" s="10"/>
      <c r="BR188" s="10"/>
      <c r="BS188" s="10"/>
      <c r="BT188" s="10"/>
      <c r="BU188" s="10"/>
      <c r="BV188" s="10"/>
      <c r="BW188" s="10"/>
      <c r="BX188" s="10"/>
      <c r="BY188" s="10"/>
      <c r="BZ188" s="10"/>
      <c r="CA188" s="10"/>
      <c r="CB188" s="10"/>
      <c r="CC188" s="10"/>
      <c r="CD188" s="10"/>
      <c r="CE188" s="10"/>
      <c r="CF188" s="10"/>
      <c r="CG188" s="10"/>
      <c r="CH188" s="10"/>
      <c r="CI188" s="10"/>
      <c r="CJ188" s="10"/>
      <c r="CK188" s="10"/>
      <c r="CL188" s="10"/>
      <c r="CM188" s="10"/>
      <c r="CN188" s="10"/>
      <c r="CO188" s="10"/>
    </row>
    <row r="189" spans="5:93" x14ac:dyDescent="0.25"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  <c r="AP189" s="10"/>
      <c r="AQ189" s="10"/>
      <c r="AR189" s="10"/>
      <c r="AS189" s="10"/>
      <c r="AT189" s="10"/>
      <c r="AU189" s="10"/>
      <c r="AV189" s="10"/>
      <c r="AW189" s="10"/>
      <c r="AX189" s="10"/>
      <c r="AY189" s="10"/>
      <c r="AZ189" s="10"/>
      <c r="BA189" s="10"/>
      <c r="BB189" s="10"/>
      <c r="BC189" s="10"/>
      <c r="BD189" s="10"/>
      <c r="BE189" s="10"/>
      <c r="BF189" s="10"/>
      <c r="BG189" s="10"/>
      <c r="BH189" s="10"/>
      <c r="BI189" s="10"/>
      <c r="BJ189" s="10"/>
      <c r="BK189" s="10"/>
      <c r="BL189" s="10"/>
      <c r="BM189" s="10"/>
      <c r="BN189" s="10"/>
      <c r="BO189" s="10"/>
      <c r="BP189" s="10"/>
      <c r="BQ189" s="10"/>
      <c r="BR189" s="10"/>
      <c r="BS189" s="10"/>
      <c r="BT189" s="10"/>
      <c r="BU189" s="10"/>
      <c r="BV189" s="10"/>
      <c r="BW189" s="10"/>
      <c r="BX189" s="10"/>
      <c r="BY189" s="10"/>
      <c r="BZ189" s="10"/>
      <c r="CA189" s="10"/>
      <c r="CB189" s="10"/>
      <c r="CC189" s="10"/>
      <c r="CD189" s="10"/>
      <c r="CE189" s="10"/>
      <c r="CF189" s="10"/>
      <c r="CG189" s="10"/>
      <c r="CH189" s="10"/>
      <c r="CI189" s="10"/>
      <c r="CJ189" s="10"/>
      <c r="CK189" s="10"/>
      <c r="CL189" s="10"/>
      <c r="CM189" s="10"/>
      <c r="CN189" s="10"/>
      <c r="CO189" s="10"/>
    </row>
    <row r="190" spans="5:93" x14ac:dyDescent="0.25"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  <c r="AN190" s="10"/>
      <c r="AO190" s="10"/>
      <c r="AP190" s="10"/>
      <c r="AQ190" s="10"/>
      <c r="AR190" s="10"/>
      <c r="AS190" s="10"/>
      <c r="AT190" s="10"/>
      <c r="AU190" s="10"/>
      <c r="AV190" s="10"/>
      <c r="AW190" s="10"/>
      <c r="AX190" s="10"/>
      <c r="AY190" s="10"/>
      <c r="AZ190" s="10"/>
      <c r="BA190" s="10"/>
      <c r="BB190" s="10"/>
      <c r="BC190" s="10"/>
      <c r="BD190" s="10"/>
      <c r="BE190" s="10"/>
      <c r="BF190" s="10"/>
      <c r="BG190" s="10"/>
      <c r="BH190" s="10"/>
      <c r="BI190" s="10"/>
      <c r="BJ190" s="10"/>
      <c r="BK190" s="10"/>
      <c r="BL190" s="10"/>
      <c r="BM190" s="10"/>
      <c r="BN190" s="10"/>
      <c r="BO190" s="10"/>
      <c r="BP190" s="10"/>
      <c r="BQ190" s="10"/>
      <c r="BR190" s="10"/>
      <c r="BS190" s="10"/>
      <c r="BT190" s="10"/>
      <c r="BU190" s="10"/>
      <c r="BV190" s="10"/>
      <c r="BW190" s="10"/>
      <c r="BX190" s="10"/>
      <c r="BY190" s="10"/>
      <c r="BZ190" s="10"/>
      <c r="CA190" s="10"/>
      <c r="CB190" s="10"/>
      <c r="CC190" s="10"/>
      <c r="CD190" s="10"/>
      <c r="CE190" s="10"/>
      <c r="CF190" s="10"/>
      <c r="CG190" s="10"/>
      <c r="CH190" s="10"/>
      <c r="CI190" s="10"/>
      <c r="CJ190" s="10"/>
      <c r="CK190" s="10"/>
      <c r="CL190" s="10"/>
      <c r="CM190" s="10"/>
      <c r="CN190" s="10"/>
      <c r="CO190" s="10"/>
    </row>
    <row r="191" spans="5:93" x14ac:dyDescent="0.25"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  <c r="AN191" s="10"/>
      <c r="AO191" s="10"/>
      <c r="AP191" s="10"/>
      <c r="AQ191" s="10"/>
      <c r="AR191" s="10"/>
      <c r="AS191" s="10"/>
      <c r="AT191" s="10"/>
      <c r="AU191" s="10"/>
      <c r="AV191" s="10"/>
      <c r="AW191" s="10"/>
      <c r="AX191" s="10"/>
      <c r="AY191" s="10"/>
      <c r="AZ191" s="10"/>
      <c r="BA191" s="10"/>
      <c r="BB191" s="10"/>
      <c r="BC191" s="10"/>
      <c r="BD191" s="10"/>
      <c r="BE191" s="10"/>
      <c r="BF191" s="10"/>
      <c r="BG191" s="10"/>
      <c r="BH191" s="10"/>
      <c r="BI191" s="10"/>
      <c r="BJ191" s="10"/>
      <c r="BK191" s="10"/>
      <c r="BL191" s="10"/>
      <c r="BM191" s="10"/>
      <c r="BN191" s="10"/>
      <c r="BO191" s="10"/>
      <c r="BP191" s="10"/>
      <c r="BQ191" s="10"/>
      <c r="BR191" s="10"/>
      <c r="BS191" s="10"/>
      <c r="BT191" s="10"/>
      <c r="BU191" s="10"/>
      <c r="BV191" s="10"/>
      <c r="BW191" s="10"/>
      <c r="BX191" s="10"/>
      <c r="BY191" s="10"/>
      <c r="BZ191" s="10"/>
      <c r="CA191" s="10"/>
      <c r="CB191" s="10"/>
      <c r="CC191" s="10"/>
      <c r="CD191" s="10"/>
      <c r="CE191" s="10"/>
      <c r="CF191" s="10"/>
      <c r="CG191" s="10"/>
      <c r="CH191" s="10"/>
      <c r="CI191" s="10"/>
      <c r="CJ191" s="10"/>
      <c r="CK191" s="10"/>
      <c r="CL191" s="10"/>
      <c r="CM191" s="10"/>
      <c r="CN191" s="10"/>
      <c r="CO191" s="10"/>
    </row>
    <row r="192" spans="5:93" x14ac:dyDescent="0.25"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  <c r="AM192" s="10"/>
      <c r="AN192" s="10"/>
      <c r="AO192" s="10"/>
      <c r="AP192" s="10"/>
      <c r="AQ192" s="10"/>
      <c r="AR192" s="10"/>
      <c r="AS192" s="10"/>
      <c r="AT192" s="10"/>
      <c r="AU192" s="10"/>
      <c r="AV192" s="10"/>
      <c r="AW192" s="10"/>
      <c r="AX192" s="10"/>
      <c r="AY192" s="10"/>
      <c r="AZ192" s="10"/>
      <c r="BA192" s="10"/>
      <c r="BB192" s="10"/>
      <c r="BC192" s="10"/>
      <c r="BD192" s="10"/>
      <c r="BE192" s="10"/>
      <c r="BF192" s="10"/>
      <c r="BG192" s="10"/>
      <c r="BH192" s="10"/>
      <c r="BI192" s="10"/>
      <c r="BJ192" s="10"/>
      <c r="BK192" s="10"/>
      <c r="BL192" s="10"/>
      <c r="BM192" s="10"/>
      <c r="BN192" s="10"/>
      <c r="BO192" s="10"/>
      <c r="BP192" s="10"/>
      <c r="BQ192" s="10"/>
      <c r="BR192" s="10"/>
      <c r="BS192" s="10"/>
      <c r="BT192" s="10"/>
      <c r="BU192" s="10"/>
      <c r="BV192" s="10"/>
      <c r="BW192" s="10"/>
      <c r="BX192" s="10"/>
      <c r="BY192" s="10"/>
      <c r="BZ192" s="10"/>
      <c r="CA192" s="10"/>
      <c r="CB192" s="10"/>
      <c r="CC192" s="10"/>
      <c r="CD192" s="10"/>
      <c r="CE192" s="10"/>
      <c r="CF192" s="10"/>
      <c r="CG192" s="10"/>
      <c r="CH192" s="10"/>
      <c r="CI192" s="10"/>
      <c r="CJ192" s="10"/>
      <c r="CK192" s="10"/>
      <c r="CL192" s="10"/>
      <c r="CM192" s="10"/>
      <c r="CN192" s="10"/>
      <c r="CO192" s="10"/>
    </row>
    <row r="193" spans="5:93" x14ac:dyDescent="0.25"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  <c r="AM193" s="10"/>
      <c r="AN193" s="10"/>
      <c r="AO193" s="10"/>
      <c r="AP193" s="10"/>
      <c r="AQ193" s="10"/>
      <c r="AR193" s="10"/>
      <c r="AS193" s="10"/>
      <c r="AT193" s="10"/>
      <c r="AU193" s="10"/>
      <c r="AV193" s="10"/>
      <c r="AW193" s="10"/>
      <c r="AX193" s="10"/>
      <c r="AY193" s="10"/>
      <c r="AZ193" s="10"/>
      <c r="BA193" s="10"/>
      <c r="BB193" s="10"/>
      <c r="BC193" s="10"/>
      <c r="BD193" s="10"/>
      <c r="BE193" s="10"/>
      <c r="BF193" s="10"/>
      <c r="BG193" s="10"/>
      <c r="BH193" s="10"/>
      <c r="BI193" s="10"/>
      <c r="BJ193" s="10"/>
      <c r="BK193" s="10"/>
      <c r="BL193" s="10"/>
      <c r="BM193" s="10"/>
      <c r="BN193" s="10"/>
      <c r="BO193" s="10"/>
      <c r="BP193" s="10"/>
      <c r="BQ193" s="10"/>
      <c r="BR193" s="10"/>
      <c r="BS193" s="10"/>
      <c r="BT193" s="10"/>
      <c r="BU193" s="10"/>
      <c r="BV193" s="10"/>
      <c r="BW193" s="10"/>
      <c r="BX193" s="10"/>
      <c r="BY193" s="10"/>
      <c r="BZ193" s="10"/>
      <c r="CA193" s="10"/>
      <c r="CB193" s="10"/>
      <c r="CC193" s="10"/>
      <c r="CD193" s="10"/>
      <c r="CE193" s="10"/>
      <c r="CF193" s="10"/>
      <c r="CG193" s="10"/>
      <c r="CH193" s="10"/>
      <c r="CI193" s="10"/>
      <c r="CJ193" s="10"/>
      <c r="CK193" s="10"/>
      <c r="CL193" s="10"/>
      <c r="CM193" s="10"/>
      <c r="CN193" s="10"/>
      <c r="CO193" s="10"/>
    </row>
    <row r="194" spans="5:93" x14ac:dyDescent="0.25"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  <c r="AM194" s="10"/>
      <c r="AN194" s="10"/>
      <c r="AO194" s="10"/>
      <c r="AP194" s="10"/>
      <c r="AQ194" s="10"/>
      <c r="AR194" s="10"/>
      <c r="AS194" s="10"/>
      <c r="AT194" s="10"/>
      <c r="AU194" s="10"/>
      <c r="AV194" s="10"/>
      <c r="AW194" s="10"/>
      <c r="AX194" s="10"/>
      <c r="AY194" s="10"/>
      <c r="AZ194" s="10"/>
      <c r="BA194" s="10"/>
      <c r="BB194" s="10"/>
      <c r="BC194" s="10"/>
      <c r="BD194" s="10"/>
      <c r="BE194" s="10"/>
      <c r="BF194" s="10"/>
      <c r="BG194" s="10"/>
      <c r="BH194" s="10"/>
      <c r="BI194" s="10"/>
      <c r="BJ194" s="10"/>
      <c r="BK194" s="10"/>
      <c r="BL194" s="10"/>
      <c r="BM194" s="10"/>
      <c r="BN194" s="10"/>
      <c r="BO194" s="10"/>
      <c r="BP194" s="10"/>
      <c r="BQ194" s="10"/>
      <c r="BR194" s="10"/>
      <c r="BS194" s="10"/>
      <c r="BT194" s="10"/>
      <c r="BU194" s="10"/>
      <c r="BV194" s="10"/>
      <c r="BW194" s="10"/>
      <c r="BX194" s="10"/>
      <c r="BY194" s="10"/>
      <c r="BZ194" s="10"/>
      <c r="CA194" s="10"/>
      <c r="CB194" s="10"/>
      <c r="CC194" s="10"/>
      <c r="CD194" s="10"/>
      <c r="CE194" s="10"/>
      <c r="CF194" s="10"/>
      <c r="CG194" s="10"/>
      <c r="CH194" s="10"/>
      <c r="CI194" s="10"/>
      <c r="CJ194" s="10"/>
      <c r="CK194" s="10"/>
      <c r="CL194" s="10"/>
      <c r="CM194" s="10"/>
      <c r="CN194" s="10"/>
      <c r="CO194" s="10"/>
    </row>
    <row r="195" spans="5:93" x14ac:dyDescent="0.25"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  <c r="AM195" s="10"/>
      <c r="AN195" s="10"/>
      <c r="AO195" s="10"/>
      <c r="AP195" s="10"/>
      <c r="AQ195" s="10"/>
      <c r="AR195" s="10"/>
      <c r="AS195" s="10"/>
      <c r="AT195" s="10"/>
      <c r="AU195" s="10"/>
      <c r="AV195" s="10"/>
      <c r="AW195" s="10"/>
      <c r="AX195" s="10"/>
      <c r="AY195" s="10"/>
      <c r="AZ195" s="10"/>
      <c r="BA195" s="10"/>
      <c r="BB195" s="10"/>
      <c r="BC195" s="10"/>
      <c r="BD195" s="10"/>
      <c r="BE195" s="10"/>
      <c r="BF195" s="10"/>
      <c r="BG195" s="10"/>
      <c r="BH195" s="10"/>
      <c r="BI195" s="10"/>
      <c r="BJ195" s="10"/>
      <c r="BK195" s="10"/>
      <c r="BL195" s="10"/>
      <c r="BM195" s="10"/>
      <c r="BN195" s="10"/>
      <c r="BO195" s="10"/>
      <c r="BP195" s="10"/>
      <c r="BQ195" s="10"/>
      <c r="BR195" s="10"/>
      <c r="BS195" s="10"/>
      <c r="BT195" s="10"/>
      <c r="BU195" s="10"/>
      <c r="BV195" s="10"/>
      <c r="BW195" s="10"/>
      <c r="BX195" s="10"/>
      <c r="BY195" s="10"/>
      <c r="BZ195" s="10"/>
      <c r="CA195" s="10"/>
      <c r="CB195" s="10"/>
      <c r="CC195" s="10"/>
      <c r="CD195" s="10"/>
      <c r="CE195" s="10"/>
      <c r="CF195" s="10"/>
      <c r="CG195" s="10"/>
      <c r="CH195" s="10"/>
      <c r="CI195" s="10"/>
      <c r="CJ195" s="10"/>
      <c r="CK195" s="10"/>
      <c r="CL195" s="10"/>
      <c r="CM195" s="10"/>
      <c r="CN195" s="10"/>
      <c r="CO195" s="10"/>
    </row>
    <row r="196" spans="5:93" x14ac:dyDescent="0.25"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  <c r="AM196" s="10"/>
      <c r="AN196" s="10"/>
      <c r="AO196" s="10"/>
      <c r="AP196" s="10"/>
      <c r="AQ196" s="10"/>
      <c r="AR196" s="10"/>
      <c r="AS196" s="10"/>
      <c r="AT196" s="10"/>
      <c r="AU196" s="10"/>
      <c r="AV196" s="10"/>
      <c r="AW196" s="10"/>
      <c r="AX196" s="10"/>
      <c r="AY196" s="10"/>
      <c r="AZ196" s="10"/>
      <c r="BA196" s="10"/>
      <c r="BB196" s="10"/>
      <c r="BC196" s="10"/>
      <c r="BD196" s="10"/>
      <c r="BE196" s="10"/>
      <c r="BF196" s="10"/>
      <c r="BG196" s="10"/>
      <c r="BH196" s="10"/>
      <c r="BI196" s="10"/>
      <c r="BJ196" s="10"/>
      <c r="BK196" s="10"/>
      <c r="BL196" s="10"/>
      <c r="BM196" s="10"/>
      <c r="BN196" s="10"/>
      <c r="BO196" s="10"/>
      <c r="BP196" s="10"/>
      <c r="BQ196" s="10"/>
      <c r="BR196" s="10"/>
      <c r="BS196" s="10"/>
      <c r="BT196" s="10"/>
      <c r="BU196" s="10"/>
      <c r="BV196" s="10"/>
      <c r="BW196" s="10"/>
      <c r="BX196" s="10"/>
      <c r="BY196" s="10"/>
      <c r="BZ196" s="10"/>
      <c r="CA196" s="10"/>
      <c r="CB196" s="10"/>
      <c r="CC196" s="10"/>
      <c r="CD196" s="10"/>
      <c r="CE196" s="10"/>
      <c r="CF196" s="10"/>
      <c r="CG196" s="10"/>
      <c r="CH196" s="10"/>
      <c r="CI196" s="10"/>
      <c r="CJ196" s="10"/>
      <c r="CK196" s="10"/>
      <c r="CL196" s="10"/>
      <c r="CM196" s="10"/>
      <c r="CN196" s="10"/>
      <c r="CO196" s="10"/>
    </row>
    <row r="197" spans="5:93" x14ac:dyDescent="0.25"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  <c r="AP197" s="10"/>
      <c r="AQ197" s="10"/>
      <c r="AR197" s="10"/>
      <c r="AS197" s="10"/>
      <c r="AT197" s="10"/>
      <c r="AU197" s="10"/>
      <c r="AV197" s="10"/>
      <c r="AW197" s="10"/>
      <c r="AX197" s="10"/>
      <c r="AY197" s="10"/>
      <c r="AZ197" s="10"/>
      <c r="BA197" s="10"/>
      <c r="BB197" s="10"/>
      <c r="BC197" s="10"/>
      <c r="BD197" s="10"/>
      <c r="BE197" s="10"/>
      <c r="BF197" s="10"/>
      <c r="BG197" s="10"/>
      <c r="BH197" s="10"/>
      <c r="BI197" s="10"/>
      <c r="BJ197" s="10"/>
      <c r="BK197" s="10"/>
      <c r="BL197" s="10"/>
      <c r="BM197" s="10"/>
      <c r="BN197" s="10"/>
      <c r="BO197" s="10"/>
      <c r="BP197" s="10"/>
      <c r="BQ197" s="10"/>
      <c r="BR197" s="10"/>
      <c r="BS197" s="10"/>
      <c r="BT197" s="10"/>
      <c r="BU197" s="10"/>
      <c r="BV197" s="10"/>
      <c r="BW197" s="10"/>
      <c r="BX197" s="10"/>
      <c r="BY197" s="10"/>
      <c r="BZ197" s="10"/>
      <c r="CA197" s="10"/>
      <c r="CB197" s="10"/>
      <c r="CC197" s="10"/>
      <c r="CD197" s="10"/>
      <c r="CE197" s="10"/>
      <c r="CF197" s="10"/>
      <c r="CG197" s="10"/>
      <c r="CH197" s="10"/>
      <c r="CI197" s="10"/>
      <c r="CJ197" s="10"/>
      <c r="CK197" s="10"/>
      <c r="CL197" s="10"/>
      <c r="CM197" s="10"/>
      <c r="CN197" s="10"/>
      <c r="CO197" s="10"/>
    </row>
    <row r="198" spans="5:93" x14ac:dyDescent="0.25"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  <c r="AM198" s="10"/>
      <c r="AN198" s="10"/>
      <c r="AO198" s="10"/>
      <c r="AP198" s="10"/>
      <c r="AQ198" s="10"/>
      <c r="AR198" s="10"/>
      <c r="AS198" s="10"/>
      <c r="AT198" s="10"/>
      <c r="AU198" s="10"/>
      <c r="AV198" s="10"/>
      <c r="AW198" s="10"/>
      <c r="AX198" s="10"/>
      <c r="AY198" s="10"/>
      <c r="AZ198" s="10"/>
      <c r="BA198" s="10"/>
      <c r="BB198" s="10"/>
      <c r="BC198" s="10"/>
      <c r="BD198" s="10"/>
      <c r="BE198" s="10"/>
      <c r="BF198" s="10"/>
      <c r="BG198" s="10"/>
      <c r="BH198" s="10"/>
      <c r="BI198" s="10"/>
      <c r="BJ198" s="10"/>
      <c r="BK198" s="10"/>
      <c r="BL198" s="10"/>
      <c r="BM198" s="10"/>
      <c r="BN198" s="10"/>
      <c r="BO198" s="10"/>
      <c r="BP198" s="10"/>
      <c r="BQ198" s="10"/>
      <c r="BR198" s="10"/>
      <c r="BS198" s="10"/>
      <c r="BT198" s="10"/>
      <c r="BU198" s="10"/>
      <c r="BV198" s="10"/>
      <c r="BW198" s="10"/>
      <c r="BX198" s="10"/>
      <c r="BY198" s="10"/>
      <c r="BZ198" s="10"/>
      <c r="CA198" s="10"/>
      <c r="CB198" s="10"/>
      <c r="CC198" s="10"/>
      <c r="CD198" s="10"/>
      <c r="CE198" s="10"/>
      <c r="CF198" s="10"/>
      <c r="CG198" s="10"/>
      <c r="CH198" s="10"/>
      <c r="CI198" s="10"/>
      <c r="CJ198" s="10"/>
      <c r="CK198" s="10"/>
      <c r="CL198" s="10"/>
      <c r="CM198" s="10"/>
      <c r="CN198" s="10"/>
      <c r="CO198" s="10"/>
    </row>
    <row r="199" spans="5:93" x14ac:dyDescent="0.25"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/>
      <c r="AM199" s="10"/>
      <c r="AN199" s="10"/>
      <c r="AO199" s="10"/>
      <c r="AP199" s="10"/>
      <c r="AQ199" s="10"/>
      <c r="AR199" s="10"/>
      <c r="AS199" s="10"/>
      <c r="AT199" s="10"/>
      <c r="AU199" s="10"/>
      <c r="AV199" s="10"/>
      <c r="AW199" s="10"/>
      <c r="AX199" s="10"/>
      <c r="AY199" s="10"/>
      <c r="AZ199" s="10"/>
      <c r="BA199" s="10"/>
      <c r="BB199" s="10"/>
      <c r="BC199" s="10"/>
      <c r="BD199" s="10"/>
      <c r="BE199" s="10"/>
      <c r="BF199" s="10"/>
      <c r="BG199" s="10"/>
      <c r="BH199" s="10"/>
      <c r="BI199" s="10"/>
      <c r="BJ199" s="10"/>
      <c r="BK199" s="10"/>
      <c r="BL199" s="10"/>
      <c r="BM199" s="10"/>
      <c r="BN199" s="10"/>
      <c r="BO199" s="10"/>
      <c r="BP199" s="10"/>
      <c r="BQ199" s="10"/>
      <c r="BR199" s="10"/>
      <c r="BS199" s="10"/>
      <c r="BT199" s="10"/>
      <c r="BU199" s="10"/>
      <c r="BV199" s="10"/>
      <c r="BW199" s="10"/>
      <c r="BX199" s="10"/>
      <c r="BY199" s="10"/>
      <c r="BZ199" s="10"/>
      <c r="CA199" s="10"/>
      <c r="CB199" s="10"/>
      <c r="CC199" s="10"/>
      <c r="CD199" s="10"/>
      <c r="CE199" s="10"/>
      <c r="CF199" s="10"/>
      <c r="CG199" s="10"/>
      <c r="CH199" s="10"/>
      <c r="CI199" s="10"/>
      <c r="CJ199" s="10"/>
      <c r="CK199" s="10"/>
      <c r="CL199" s="10"/>
      <c r="CM199" s="10"/>
      <c r="CN199" s="10"/>
      <c r="CO199" s="10"/>
    </row>
    <row r="200" spans="5:93" x14ac:dyDescent="0.25"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  <c r="AM200" s="10"/>
      <c r="AN200" s="10"/>
      <c r="AO200" s="10"/>
      <c r="AP200" s="10"/>
      <c r="AQ200" s="10"/>
      <c r="AR200" s="10"/>
      <c r="AS200" s="10"/>
      <c r="AT200" s="10"/>
      <c r="AU200" s="10"/>
      <c r="AV200" s="10"/>
      <c r="AW200" s="10"/>
      <c r="AX200" s="10"/>
      <c r="AY200" s="10"/>
      <c r="AZ200" s="10"/>
      <c r="BA200" s="10"/>
      <c r="BB200" s="10"/>
      <c r="BC200" s="10"/>
      <c r="BD200" s="10"/>
      <c r="BE200" s="10"/>
      <c r="BF200" s="10"/>
      <c r="BG200" s="10"/>
      <c r="BH200" s="10"/>
      <c r="BI200" s="10"/>
      <c r="BJ200" s="10"/>
      <c r="BK200" s="10"/>
      <c r="BL200" s="10"/>
      <c r="BM200" s="10"/>
      <c r="BN200" s="10"/>
      <c r="BO200" s="10"/>
      <c r="BP200" s="10"/>
      <c r="BQ200" s="10"/>
      <c r="BR200" s="10"/>
      <c r="BS200" s="10"/>
      <c r="BT200" s="10"/>
      <c r="BU200" s="10"/>
      <c r="BV200" s="10"/>
      <c r="BW200" s="10"/>
      <c r="BX200" s="10"/>
      <c r="BY200" s="10"/>
      <c r="BZ200" s="10"/>
      <c r="CA200" s="10"/>
      <c r="CB200" s="10"/>
      <c r="CC200" s="10"/>
      <c r="CD200" s="10"/>
      <c r="CE200" s="10"/>
      <c r="CF200" s="10"/>
      <c r="CG200" s="10"/>
      <c r="CH200" s="10"/>
      <c r="CI200" s="10"/>
      <c r="CJ200" s="10"/>
      <c r="CK200" s="10"/>
      <c r="CL200" s="10"/>
      <c r="CM200" s="10"/>
      <c r="CN200" s="10"/>
      <c r="CO200" s="10"/>
    </row>
    <row r="201" spans="5:93" x14ac:dyDescent="0.25"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  <c r="AM201" s="10"/>
      <c r="AN201" s="10"/>
      <c r="AO201" s="10"/>
      <c r="AP201" s="10"/>
      <c r="AQ201" s="10"/>
      <c r="AR201" s="10"/>
      <c r="AS201" s="10"/>
      <c r="AT201" s="10"/>
      <c r="AU201" s="10"/>
      <c r="AV201" s="10"/>
      <c r="AW201" s="10"/>
      <c r="AX201" s="10"/>
      <c r="AY201" s="10"/>
      <c r="AZ201" s="10"/>
      <c r="BA201" s="10"/>
      <c r="BB201" s="10"/>
      <c r="BC201" s="10"/>
      <c r="BD201" s="10"/>
      <c r="BE201" s="10"/>
      <c r="BF201" s="10"/>
      <c r="BG201" s="10"/>
      <c r="BH201" s="10"/>
      <c r="BI201" s="10"/>
      <c r="BJ201" s="10"/>
      <c r="BK201" s="10"/>
      <c r="BL201" s="10"/>
      <c r="BM201" s="10"/>
      <c r="BN201" s="10"/>
      <c r="BO201" s="10"/>
      <c r="BP201" s="10"/>
      <c r="BQ201" s="10"/>
      <c r="BR201" s="10"/>
      <c r="BS201" s="10"/>
      <c r="BT201" s="10"/>
      <c r="BU201" s="10"/>
      <c r="BV201" s="10"/>
      <c r="BW201" s="10"/>
      <c r="BX201" s="10"/>
      <c r="BY201" s="10"/>
      <c r="BZ201" s="10"/>
      <c r="CA201" s="10"/>
      <c r="CB201" s="10"/>
      <c r="CC201" s="10"/>
      <c r="CD201" s="10"/>
      <c r="CE201" s="10"/>
      <c r="CF201" s="10"/>
      <c r="CG201" s="10"/>
      <c r="CH201" s="10"/>
      <c r="CI201" s="10"/>
      <c r="CJ201" s="10"/>
      <c r="CK201" s="10"/>
      <c r="CL201" s="10"/>
      <c r="CM201" s="10"/>
      <c r="CN201" s="10"/>
      <c r="CO201" s="10"/>
    </row>
    <row r="202" spans="5:93" x14ac:dyDescent="0.25"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  <c r="AL202" s="10"/>
      <c r="AM202" s="10"/>
      <c r="AN202" s="10"/>
      <c r="AO202" s="10"/>
      <c r="AP202" s="10"/>
      <c r="AQ202" s="10"/>
      <c r="AR202" s="10"/>
      <c r="AS202" s="10"/>
      <c r="AT202" s="10"/>
      <c r="AU202" s="10"/>
      <c r="AV202" s="10"/>
      <c r="AW202" s="10"/>
      <c r="AX202" s="10"/>
      <c r="AY202" s="10"/>
      <c r="AZ202" s="10"/>
      <c r="BA202" s="10"/>
      <c r="BB202" s="10"/>
      <c r="BC202" s="10"/>
      <c r="BD202" s="10"/>
      <c r="BE202" s="10"/>
      <c r="BF202" s="10"/>
      <c r="BG202" s="10"/>
      <c r="BH202" s="10"/>
      <c r="BI202" s="10"/>
      <c r="BJ202" s="10"/>
      <c r="BK202" s="10"/>
      <c r="BL202" s="10"/>
      <c r="BM202" s="10"/>
      <c r="BN202" s="10"/>
      <c r="BO202" s="10"/>
      <c r="BP202" s="10"/>
      <c r="BQ202" s="10"/>
      <c r="BR202" s="10"/>
      <c r="BS202" s="10"/>
      <c r="BT202" s="10"/>
      <c r="BU202" s="10"/>
      <c r="BV202" s="10"/>
      <c r="BW202" s="10"/>
      <c r="BX202" s="10"/>
      <c r="BY202" s="10"/>
      <c r="BZ202" s="10"/>
      <c r="CA202" s="10"/>
      <c r="CB202" s="10"/>
      <c r="CC202" s="10"/>
      <c r="CD202" s="10"/>
      <c r="CE202" s="10"/>
      <c r="CF202" s="10"/>
      <c r="CG202" s="10"/>
      <c r="CH202" s="10"/>
      <c r="CI202" s="10"/>
      <c r="CJ202" s="10"/>
      <c r="CK202" s="10"/>
      <c r="CL202" s="10"/>
      <c r="CM202" s="10"/>
      <c r="CN202" s="10"/>
      <c r="CO202" s="10"/>
    </row>
    <row r="203" spans="5:93" x14ac:dyDescent="0.25"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  <c r="AL203" s="10"/>
      <c r="AM203" s="10"/>
      <c r="AN203" s="10"/>
      <c r="AO203" s="10"/>
      <c r="AP203" s="10"/>
      <c r="AQ203" s="10"/>
      <c r="AR203" s="10"/>
      <c r="AS203" s="10"/>
      <c r="AT203" s="10"/>
      <c r="AU203" s="10"/>
      <c r="AV203" s="10"/>
      <c r="AW203" s="10"/>
      <c r="AX203" s="10"/>
      <c r="AY203" s="10"/>
      <c r="AZ203" s="10"/>
      <c r="BA203" s="10"/>
      <c r="BB203" s="10"/>
      <c r="BC203" s="10"/>
      <c r="BD203" s="10"/>
      <c r="BE203" s="10"/>
      <c r="BF203" s="10"/>
      <c r="BG203" s="10"/>
      <c r="BH203" s="10"/>
      <c r="BI203" s="10"/>
      <c r="BJ203" s="10"/>
      <c r="BK203" s="10"/>
      <c r="BL203" s="10"/>
      <c r="BM203" s="10"/>
      <c r="BN203" s="10"/>
      <c r="BO203" s="10"/>
      <c r="BP203" s="10"/>
      <c r="BQ203" s="10"/>
      <c r="BR203" s="10"/>
      <c r="BS203" s="10"/>
      <c r="BT203" s="10"/>
      <c r="BU203" s="10"/>
      <c r="BV203" s="10"/>
      <c r="BW203" s="10"/>
      <c r="BX203" s="10"/>
      <c r="BY203" s="10"/>
      <c r="BZ203" s="10"/>
      <c r="CA203" s="10"/>
      <c r="CB203" s="10"/>
      <c r="CC203" s="10"/>
      <c r="CD203" s="10"/>
      <c r="CE203" s="10"/>
      <c r="CF203" s="10"/>
      <c r="CG203" s="10"/>
      <c r="CH203" s="10"/>
      <c r="CI203" s="10"/>
      <c r="CJ203" s="10"/>
      <c r="CK203" s="10"/>
      <c r="CL203" s="10"/>
      <c r="CM203" s="10"/>
      <c r="CN203" s="10"/>
      <c r="CO203" s="10"/>
    </row>
    <row r="204" spans="5:93" x14ac:dyDescent="0.25"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  <c r="AL204" s="10"/>
      <c r="AM204" s="10"/>
      <c r="AN204" s="10"/>
      <c r="AO204" s="10"/>
      <c r="AP204" s="10"/>
      <c r="AQ204" s="10"/>
      <c r="AR204" s="10"/>
      <c r="AS204" s="10"/>
      <c r="AT204" s="10"/>
      <c r="AU204" s="10"/>
      <c r="AV204" s="10"/>
      <c r="AW204" s="10"/>
      <c r="AX204" s="10"/>
      <c r="AY204" s="10"/>
      <c r="AZ204" s="10"/>
      <c r="BA204" s="10"/>
      <c r="BB204" s="10"/>
      <c r="BC204" s="10"/>
      <c r="BD204" s="10"/>
      <c r="BE204" s="10"/>
      <c r="BF204" s="10"/>
      <c r="BG204" s="10"/>
      <c r="BH204" s="10"/>
      <c r="BI204" s="10"/>
      <c r="BJ204" s="10"/>
      <c r="BK204" s="10"/>
      <c r="BL204" s="10"/>
      <c r="BM204" s="10"/>
      <c r="BN204" s="10"/>
      <c r="BO204" s="10"/>
      <c r="BP204" s="10"/>
      <c r="BQ204" s="10"/>
      <c r="BR204" s="10"/>
      <c r="BS204" s="10"/>
      <c r="BT204" s="10"/>
      <c r="BU204" s="10"/>
      <c r="BV204" s="10"/>
      <c r="BW204" s="10"/>
      <c r="BX204" s="10"/>
      <c r="BY204" s="10"/>
      <c r="BZ204" s="10"/>
      <c r="CA204" s="10"/>
      <c r="CB204" s="10"/>
      <c r="CC204" s="10"/>
      <c r="CD204" s="10"/>
      <c r="CE204" s="10"/>
      <c r="CF204" s="10"/>
      <c r="CG204" s="10"/>
      <c r="CH204" s="10"/>
      <c r="CI204" s="10"/>
      <c r="CJ204" s="10"/>
      <c r="CK204" s="10"/>
      <c r="CL204" s="10"/>
      <c r="CM204" s="10"/>
      <c r="CN204" s="10"/>
      <c r="CO204" s="10"/>
    </row>
    <row r="205" spans="5:93" x14ac:dyDescent="0.25"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  <c r="AK205" s="10"/>
      <c r="AL205" s="10"/>
      <c r="AM205" s="10"/>
      <c r="AN205" s="10"/>
      <c r="AO205" s="10"/>
      <c r="AP205" s="10"/>
      <c r="AQ205" s="10"/>
      <c r="AR205" s="10"/>
      <c r="AS205" s="10"/>
      <c r="AT205" s="10"/>
      <c r="AU205" s="10"/>
      <c r="AV205" s="10"/>
      <c r="AW205" s="10"/>
      <c r="AX205" s="10"/>
      <c r="AY205" s="10"/>
      <c r="AZ205" s="10"/>
      <c r="BA205" s="10"/>
      <c r="BB205" s="10"/>
      <c r="BC205" s="10"/>
      <c r="BD205" s="10"/>
      <c r="BE205" s="10"/>
      <c r="BF205" s="10"/>
      <c r="BG205" s="10"/>
      <c r="BH205" s="10"/>
      <c r="BI205" s="10"/>
      <c r="BJ205" s="10"/>
      <c r="BK205" s="10"/>
      <c r="BL205" s="10"/>
      <c r="BM205" s="10"/>
      <c r="BN205" s="10"/>
      <c r="BO205" s="10"/>
      <c r="BP205" s="10"/>
      <c r="BQ205" s="10"/>
      <c r="BR205" s="10"/>
      <c r="BS205" s="10"/>
      <c r="BT205" s="10"/>
      <c r="BU205" s="10"/>
      <c r="BV205" s="10"/>
      <c r="BW205" s="10"/>
      <c r="BX205" s="10"/>
      <c r="BY205" s="10"/>
      <c r="BZ205" s="10"/>
      <c r="CA205" s="10"/>
      <c r="CB205" s="10"/>
      <c r="CC205" s="10"/>
      <c r="CD205" s="10"/>
      <c r="CE205" s="10"/>
      <c r="CF205" s="10"/>
      <c r="CG205" s="10"/>
      <c r="CH205" s="10"/>
      <c r="CI205" s="10"/>
      <c r="CJ205" s="10"/>
      <c r="CK205" s="10"/>
      <c r="CL205" s="10"/>
      <c r="CM205" s="10"/>
      <c r="CN205" s="10"/>
      <c r="CO205" s="10"/>
    </row>
    <row r="206" spans="5:93" x14ac:dyDescent="0.25"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  <c r="AJ206" s="10"/>
      <c r="AK206" s="10"/>
      <c r="AL206" s="10"/>
      <c r="AM206" s="10"/>
      <c r="AN206" s="10"/>
      <c r="AO206" s="10"/>
      <c r="AP206" s="10"/>
      <c r="AQ206" s="10"/>
      <c r="AR206" s="10"/>
      <c r="AS206" s="10"/>
      <c r="AT206" s="10"/>
      <c r="AU206" s="10"/>
      <c r="AV206" s="10"/>
      <c r="AW206" s="10"/>
      <c r="AX206" s="10"/>
      <c r="AY206" s="10"/>
      <c r="AZ206" s="10"/>
      <c r="BA206" s="10"/>
      <c r="BB206" s="10"/>
      <c r="BC206" s="10"/>
      <c r="BD206" s="10"/>
      <c r="BE206" s="10"/>
      <c r="BF206" s="10"/>
      <c r="BG206" s="10"/>
      <c r="BH206" s="10"/>
      <c r="BI206" s="10"/>
      <c r="BJ206" s="10"/>
      <c r="BK206" s="10"/>
      <c r="BL206" s="10"/>
      <c r="BM206" s="10"/>
      <c r="BN206" s="10"/>
      <c r="BO206" s="10"/>
      <c r="BP206" s="10"/>
      <c r="BQ206" s="10"/>
      <c r="BR206" s="10"/>
      <c r="BS206" s="10"/>
      <c r="BT206" s="10"/>
      <c r="BU206" s="10"/>
      <c r="BV206" s="10"/>
      <c r="BW206" s="10"/>
      <c r="BX206" s="10"/>
      <c r="BY206" s="10"/>
      <c r="BZ206" s="10"/>
      <c r="CA206" s="10"/>
      <c r="CB206" s="10"/>
      <c r="CC206" s="10"/>
      <c r="CD206" s="10"/>
      <c r="CE206" s="10"/>
      <c r="CF206" s="10"/>
      <c r="CG206" s="10"/>
      <c r="CH206" s="10"/>
      <c r="CI206" s="10"/>
      <c r="CJ206" s="10"/>
      <c r="CK206" s="10"/>
      <c r="CL206" s="10"/>
      <c r="CM206" s="10"/>
      <c r="CN206" s="10"/>
      <c r="CO206" s="10"/>
    </row>
    <row r="207" spans="5:93" x14ac:dyDescent="0.25"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  <c r="AL207" s="10"/>
      <c r="AM207" s="10"/>
      <c r="AN207" s="10"/>
      <c r="AO207" s="10"/>
      <c r="AP207" s="10"/>
      <c r="AQ207" s="10"/>
      <c r="AR207" s="10"/>
      <c r="AS207" s="10"/>
      <c r="AT207" s="10"/>
      <c r="AU207" s="10"/>
      <c r="AV207" s="10"/>
      <c r="AW207" s="10"/>
      <c r="AX207" s="10"/>
      <c r="AY207" s="10"/>
      <c r="AZ207" s="10"/>
      <c r="BA207" s="10"/>
      <c r="BB207" s="10"/>
      <c r="BC207" s="10"/>
      <c r="BD207" s="10"/>
      <c r="BE207" s="10"/>
      <c r="BF207" s="10"/>
      <c r="BG207" s="10"/>
      <c r="BH207" s="10"/>
      <c r="BI207" s="10"/>
      <c r="BJ207" s="10"/>
      <c r="BK207" s="10"/>
      <c r="BL207" s="10"/>
      <c r="BM207" s="10"/>
      <c r="BN207" s="10"/>
      <c r="BO207" s="10"/>
      <c r="BP207" s="10"/>
      <c r="BQ207" s="10"/>
      <c r="BR207" s="10"/>
      <c r="BS207" s="10"/>
      <c r="BT207" s="10"/>
      <c r="BU207" s="10"/>
      <c r="BV207" s="10"/>
      <c r="BW207" s="10"/>
      <c r="BX207" s="10"/>
      <c r="BY207" s="10"/>
      <c r="BZ207" s="10"/>
      <c r="CA207" s="10"/>
      <c r="CB207" s="10"/>
      <c r="CC207" s="10"/>
      <c r="CD207" s="10"/>
      <c r="CE207" s="10"/>
      <c r="CF207" s="10"/>
      <c r="CG207" s="10"/>
      <c r="CH207" s="10"/>
      <c r="CI207" s="10"/>
      <c r="CJ207" s="10"/>
      <c r="CK207" s="10"/>
      <c r="CL207" s="10"/>
      <c r="CM207" s="10"/>
      <c r="CN207" s="10"/>
      <c r="CO207" s="10"/>
    </row>
    <row r="208" spans="5:93" x14ac:dyDescent="0.25"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  <c r="AL208" s="10"/>
      <c r="AM208" s="10"/>
      <c r="AN208" s="10"/>
      <c r="AO208" s="10"/>
      <c r="AP208" s="10"/>
      <c r="AQ208" s="10"/>
      <c r="AR208" s="10"/>
      <c r="AS208" s="10"/>
      <c r="AT208" s="10"/>
      <c r="AU208" s="10"/>
      <c r="AV208" s="10"/>
      <c r="AW208" s="10"/>
      <c r="AX208" s="10"/>
      <c r="AY208" s="10"/>
      <c r="AZ208" s="10"/>
      <c r="BA208" s="10"/>
      <c r="BB208" s="10"/>
      <c r="BC208" s="10"/>
      <c r="BD208" s="10"/>
      <c r="BE208" s="10"/>
      <c r="BF208" s="10"/>
      <c r="BG208" s="10"/>
      <c r="BH208" s="10"/>
      <c r="BI208" s="10"/>
      <c r="BJ208" s="10"/>
      <c r="BK208" s="10"/>
      <c r="BL208" s="10"/>
      <c r="BM208" s="10"/>
      <c r="BN208" s="10"/>
      <c r="BO208" s="10"/>
      <c r="BP208" s="10"/>
      <c r="BQ208" s="10"/>
      <c r="BR208" s="10"/>
      <c r="BS208" s="10"/>
      <c r="BT208" s="10"/>
      <c r="BU208" s="10"/>
      <c r="BV208" s="10"/>
      <c r="BW208" s="10"/>
      <c r="BX208" s="10"/>
      <c r="BY208" s="10"/>
      <c r="BZ208" s="10"/>
      <c r="CA208" s="10"/>
      <c r="CB208" s="10"/>
      <c r="CC208" s="10"/>
      <c r="CD208" s="10"/>
      <c r="CE208" s="10"/>
      <c r="CF208" s="10"/>
      <c r="CG208" s="10"/>
      <c r="CH208" s="10"/>
      <c r="CI208" s="10"/>
      <c r="CJ208" s="10"/>
      <c r="CK208" s="10"/>
      <c r="CL208" s="10"/>
      <c r="CM208" s="10"/>
      <c r="CN208" s="10"/>
      <c r="CO208" s="10"/>
    </row>
    <row r="209" spans="5:93" x14ac:dyDescent="0.25"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  <c r="AK209" s="10"/>
      <c r="AL209" s="10"/>
      <c r="AM209" s="10"/>
      <c r="AN209" s="10"/>
      <c r="AO209" s="10"/>
      <c r="AP209" s="10"/>
      <c r="AQ209" s="10"/>
      <c r="AR209" s="10"/>
      <c r="AS209" s="10"/>
      <c r="AT209" s="10"/>
      <c r="AU209" s="10"/>
      <c r="AV209" s="10"/>
      <c r="AW209" s="10"/>
      <c r="AX209" s="10"/>
      <c r="AY209" s="10"/>
      <c r="AZ209" s="10"/>
      <c r="BA209" s="10"/>
      <c r="BB209" s="10"/>
      <c r="BC209" s="10"/>
      <c r="BD209" s="10"/>
      <c r="BE209" s="10"/>
      <c r="BF209" s="10"/>
      <c r="BG209" s="10"/>
      <c r="BH209" s="10"/>
      <c r="BI209" s="10"/>
      <c r="BJ209" s="10"/>
      <c r="BK209" s="10"/>
      <c r="BL209" s="10"/>
      <c r="BM209" s="10"/>
      <c r="BN209" s="10"/>
      <c r="BO209" s="10"/>
      <c r="BP209" s="10"/>
      <c r="BQ209" s="10"/>
      <c r="BR209" s="10"/>
      <c r="BS209" s="10"/>
      <c r="BT209" s="10"/>
      <c r="BU209" s="10"/>
      <c r="BV209" s="10"/>
      <c r="BW209" s="10"/>
      <c r="BX209" s="10"/>
      <c r="BY209" s="10"/>
      <c r="BZ209" s="10"/>
      <c r="CA209" s="10"/>
      <c r="CB209" s="10"/>
      <c r="CC209" s="10"/>
      <c r="CD209" s="10"/>
      <c r="CE209" s="10"/>
      <c r="CF209" s="10"/>
      <c r="CG209" s="10"/>
      <c r="CH209" s="10"/>
      <c r="CI209" s="10"/>
      <c r="CJ209" s="10"/>
      <c r="CK209" s="10"/>
      <c r="CL209" s="10"/>
      <c r="CM209" s="10"/>
      <c r="CN209" s="10"/>
      <c r="CO209" s="10"/>
    </row>
    <row r="210" spans="5:93" x14ac:dyDescent="0.25"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  <c r="AL210" s="10"/>
      <c r="AM210" s="10"/>
      <c r="AN210" s="10"/>
      <c r="AO210" s="10"/>
      <c r="AP210" s="10"/>
      <c r="AQ210" s="10"/>
      <c r="AR210" s="10"/>
      <c r="AS210" s="10"/>
      <c r="AT210" s="10"/>
      <c r="AU210" s="10"/>
      <c r="AV210" s="10"/>
      <c r="AW210" s="10"/>
      <c r="AX210" s="10"/>
      <c r="AY210" s="10"/>
      <c r="AZ210" s="10"/>
      <c r="BA210" s="10"/>
      <c r="BB210" s="10"/>
      <c r="BC210" s="10"/>
      <c r="BD210" s="10"/>
      <c r="BE210" s="10"/>
      <c r="BF210" s="10"/>
      <c r="BG210" s="10"/>
      <c r="BH210" s="10"/>
      <c r="BI210" s="10"/>
      <c r="BJ210" s="10"/>
      <c r="BK210" s="10"/>
      <c r="BL210" s="10"/>
      <c r="BM210" s="10"/>
      <c r="BN210" s="10"/>
      <c r="BO210" s="10"/>
      <c r="BP210" s="10"/>
      <c r="BQ210" s="10"/>
      <c r="BR210" s="10"/>
      <c r="BS210" s="10"/>
      <c r="BT210" s="10"/>
      <c r="BU210" s="10"/>
      <c r="BV210" s="10"/>
      <c r="BW210" s="10"/>
      <c r="BX210" s="10"/>
      <c r="BY210" s="10"/>
      <c r="BZ210" s="10"/>
      <c r="CA210" s="10"/>
      <c r="CB210" s="10"/>
      <c r="CC210" s="10"/>
      <c r="CD210" s="10"/>
      <c r="CE210" s="10"/>
      <c r="CF210" s="10"/>
      <c r="CG210" s="10"/>
      <c r="CH210" s="10"/>
      <c r="CI210" s="10"/>
      <c r="CJ210" s="10"/>
      <c r="CK210" s="10"/>
      <c r="CL210" s="10"/>
      <c r="CM210" s="10"/>
      <c r="CN210" s="10"/>
      <c r="CO210" s="10"/>
    </row>
    <row r="211" spans="5:93" x14ac:dyDescent="0.25"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  <c r="AM211" s="10"/>
      <c r="AN211" s="10"/>
      <c r="AO211" s="10"/>
      <c r="AP211" s="10"/>
      <c r="AQ211" s="10"/>
      <c r="AR211" s="10"/>
      <c r="AS211" s="10"/>
      <c r="AT211" s="10"/>
      <c r="AU211" s="10"/>
      <c r="AV211" s="10"/>
      <c r="AW211" s="10"/>
      <c r="AX211" s="10"/>
      <c r="AY211" s="10"/>
      <c r="AZ211" s="10"/>
      <c r="BA211" s="10"/>
      <c r="BB211" s="10"/>
      <c r="BC211" s="10"/>
      <c r="BD211" s="10"/>
      <c r="BE211" s="10"/>
      <c r="BF211" s="10"/>
      <c r="BG211" s="10"/>
      <c r="BH211" s="10"/>
      <c r="BI211" s="10"/>
      <c r="BJ211" s="10"/>
      <c r="BK211" s="10"/>
      <c r="BL211" s="10"/>
      <c r="BM211" s="10"/>
      <c r="BN211" s="10"/>
      <c r="BO211" s="10"/>
      <c r="BP211" s="10"/>
      <c r="BQ211" s="10"/>
      <c r="BR211" s="10"/>
      <c r="BS211" s="10"/>
      <c r="BT211" s="10"/>
      <c r="BU211" s="10"/>
      <c r="BV211" s="10"/>
      <c r="BW211" s="10"/>
      <c r="BX211" s="10"/>
      <c r="BY211" s="10"/>
      <c r="BZ211" s="10"/>
      <c r="CA211" s="10"/>
      <c r="CB211" s="10"/>
      <c r="CC211" s="10"/>
      <c r="CD211" s="10"/>
      <c r="CE211" s="10"/>
      <c r="CF211" s="10"/>
      <c r="CG211" s="10"/>
      <c r="CH211" s="10"/>
      <c r="CI211" s="10"/>
      <c r="CJ211" s="10"/>
      <c r="CK211" s="10"/>
      <c r="CL211" s="10"/>
      <c r="CM211" s="10"/>
      <c r="CN211" s="10"/>
      <c r="CO211" s="10"/>
    </row>
    <row r="212" spans="5:93" x14ac:dyDescent="0.25"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  <c r="AL212" s="10"/>
      <c r="AM212" s="10"/>
      <c r="AN212" s="10"/>
      <c r="AO212" s="10"/>
      <c r="AP212" s="10"/>
      <c r="AQ212" s="10"/>
      <c r="AR212" s="10"/>
      <c r="AS212" s="10"/>
      <c r="AT212" s="10"/>
      <c r="AU212" s="10"/>
      <c r="AV212" s="10"/>
      <c r="AW212" s="10"/>
      <c r="AX212" s="10"/>
      <c r="AY212" s="10"/>
      <c r="AZ212" s="10"/>
      <c r="BA212" s="10"/>
      <c r="BB212" s="10"/>
      <c r="BC212" s="10"/>
      <c r="BD212" s="10"/>
      <c r="BE212" s="10"/>
      <c r="BF212" s="10"/>
      <c r="BG212" s="10"/>
      <c r="BH212" s="10"/>
      <c r="BI212" s="10"/>
      <c r="BJ212" s="10"/>
      <c r="BK212" s="10"/>
      <c r="BL212" s="10"/>
      <c r="BM212" s="10"/>
      <c r="BN212" s="10"/>
      <c r="BO212" s="10"/>
      <c r="BP212" s="10"/>
      <c r="BQ212" s="10"/>
      <c r="BR212" s="10"/>
      <c r="BS212" s="10"/>
      <c r="BT212" s="10"/>
      <c r="BU212" s="10"/>
      <c r="BV212" s="10"/>
      <c r="BW212" s="10"/>
      <c r="BX212" s="10"/>
      <c r="BY212" s="10"/>
      <c r="BZ212" s="10"/>
      <c r="CA212" s="10"/>
      <c r="CB212" s="10"/>
      <c r="CC212" s="10"/>
      <c r="CD212" s="10"/>
      <c r="CE212" s="10"/>
      <c r="CF212" s="10"/>
      <c r="CG212" s="10"/>
      <c r="CH212" s="10"/>
      <c r="CI212" s="10"/>
      <c r="CJ212" s="10"/>
      <c r="CK212" s="10"/>
      <c r="CL212" s="10"/>
      <c r="CM212" s="10"/>
      <c r="CN212" s="10"/>
      <c r="CO212" s="10"/>
    </row>
    <row r="213" spans="5:93" x14ac:dyDescent="0.25"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  <c r="AM213" s="10"/>
      <c r="AN213" s="10"/>
      <c r="AO213" s="10"/>
      <c r="AP213" s="10"/>
      <c r="AQ213" s="10"/>
      <c r="AR213" s="10"/>
      <c r="AS213" s="10"/>
      <c r="AT213" s="10"/>
      <c r="AU213" s="10"/>
      <c r="AV213" s="10"/>
      <c r="AW213" s="10"/>
      <c r="AX213" s="10"/>
      <c r="AY213" s="10"/>
      <c r="AZ213" s="10"/>
      <c r="BA213" s="10"/>
      <c r="BB213" s="10"/>
      <c r="BC213" s="10"/>
      <c r="BD213" s="10"/>
      <c r="BE213" s="10"/>
      <c r="BF213" s="10"/>
      <c r="BG213" s="10"/>
      <c r="BH213" s="10"/>
      <c r="BI213" s="10"/>
      <c r="BJ213" s="10"/>
      <c r="BK213" s="10"/>
      <c r="BL213" s="10"/>
      <c r="BM213" s="10"/>
      <c r="BN213" s="10"/>
      <c r="BO213" s="10"/>
      <c r="BP213" s="10"/>
      <c r="BQ213" s="10"/>
      <c r="BR213" s="10"/>
      <c r="BS213" s="10"/>
      <c r="BT213" s="10"/>
      <c r="BU213" s="10"/>
      <c r="BV213" s="10"/>
      <c r="BW213" s="10"/>
      <c r="BX213" s="10"/>
      <c r="BY213" s="10"/>
      <c r="BZ213" s="10"/>
      <c r="CA213" s="10"/>
      <c r="CB213" s="10"/>
      <c r="CC213" s="10"/>
      <c r="CD213" s="10"/>
      <c r="CE213" s="10"/>
      <c r="CF213" s="10"/>
      <c r="CG213" s="10"/>
      <c r="CH213" s="10"/>
      <c r="CI213" s="10"/>
      <c r="CJ213" s="10"/>
      <c r="CK213" s="10"/>
      <c r="CL213" s="10"/>
      <c r="CM213" s="10"/>
      <c r="CN213" s="10"/>
      <c r="CO213" s="10"/>
    </row>
    <row r="214" spans="5:93" x14ac:dyDescent="0.25"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  <c r="AL214" s="10"/>
      <c r="AM214" s="10"/>
      <c r="AN214" s="10"/>
      <c r="AO214" s="10"/>
      <c r="AP214" s="10"/>
      <c r="AQ214" s="10"/>
      <c r="AR214" s="10"/>
      <c r="AS214" s="10"/>
      <c r="AT214" s="10"/>
      <c r="AU214" s="10"/>
      <c r="AV214" s="10"/>
      <c r="AW214" s="10"/>
      <c r="AX214" s="10"/>
      <c r="AY214" s="10"/>
      <c r="AZ214" s="10"/>
      <c r="BA214" s="10"/>
      <c r="BB214" s="10"/>
      <c r="BC214" s="10"/>
      <c r="BD214" s="10"/>
      <c r="BE214" s="10"/>
      <c r="BF214" s="10"/>
      <c r="BG214" s="10"/>
      <c r="BH214" s="10"/>
      <c r="BI214" s="10"/>
      <c r="BJ214" s="10"/>
      <c r="BK214" s="10"/>
      <c r="BL214" s="10"/>
      <c r="BM214" s="10"/>
      <c r="BN214" s="10"/>
      <c r="BO214" s="10"/>
      <c r="BP214" s="10"/>
      <c r="BQ214" s="10"/>
      <c r="BR214" s="10"/>
      <c r="BS214" s="10"/>
      <c r="BT214" s="10"/>
      <c r="BU214" s="10"/>
      <c r="BV214" s="10"/>
      <c r="BW214" s="10"/>
      <c r="BX214" s="10"/>
      <c r="BY214" s="10"/>
      <c r="BZ214" s="10"/>
      <c r="CA214" s="10"/>
      <c r="CB214" s="10"/>
      <c r="CC214" s="10"/>
      <c r="CD214" s="10"/>
      <c r="CE214" s="10"/>
      <c r="CF214" s="10"/>
      <c r="CG214" s="10"/>
      <c r="CH214" s="10"/>
      <c r="CI214" s="10"/>
      <c r="CJ214" s="10"/>
      <c r="CK214" s="10"/>
      <c r="CL214" s="10"/>
      <c r="CM214" s="10"/>
      <c r="CN214" s="10"/>
      <c r="CO214" s="10"/>
    </row>
    <row r="215" spans="5:93" x14ac:dyDescent="0.25"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  <c r="AL215" s="10"/>
      <c r="AM215" s="10"/>
      <c r="AN215" s="10"/>
      <c r="AO215" s="10"/>
      <c r="AP215" s="10"/>
      <c r="AQ215" s="10"/>
      <c r="AR215" s="10"/>
      <c r="AS215" s="10"/>
      <c r="AT215" s="10"/>
      <c r="AU215" s="10"/>
      <c r="AV215" s="10"/>
      <c r="AW215" s="10"/>
      <c r="AX215" s="10"/>
      <c r="AY215" s="10"/>
      <c r="AZ215" s="10"/>
      <c r="BA215" s="10"/>
      <c r="BB215" s="10"/>
      <c r="BC215" s="10"/>
      <c r="BD215" s="10"/>
      <c r="BE215" s="10"/>
      <c r="BF215" s="10"/>
      <c r="BG215" s="10"/>
      <c r="BH215" s="10"/>
      <c r="BI215" s="10"/>
      <c r="BJ215" s="10"/>
      <c r="BK215" s="10"/>
      <c r="BL215" s="10"/>
      <c r="BM215" s="10"/>
      <c r="BN215" s="10"/>
      <c r="BO215" s="10"/>
      <c r="BP215" s="10"/>
      <c r="BQ215" s="10"/>
      <c r="BR215" s="10"/>
      <c r="BS215" s="10"/>
      <c r="BT215" s="10"/>
      <c r="BU215" s="10"/>
      <c r="BV215" s="10"/>
      <c r="BW215" s="10"/>
      <c r="BX215" s="10"/>
      <c r="BY215" s="10"/>
      <c r="BZ215" s="10"/>
      <c r="CA215" s="10"/>
      <c r="CB215" s="10"/>
      <c r="CC215" s="10"/>
      <c r="CD215" s="10"/>
      <c r="CE215" s="10"/>
      <c r="CF215" s="10"/>
      <c r="CG215" s="10"/>
      <c r="CH215" s="10"/>
      <c r="CI215" s="10"/>
      <c r="CJ215" s="10"/>
      <c r="CK215" s="10"/>
      <c r="CL215" s="10"/>
      <c r="CM215" s="10"/>
      <c r="CN215" s="10"/>
      <c r="CO215" s="10"/>
    </row>
    <row r="216" spans="5:93" x14ac:dyDescent="0.25"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  <c r="AJ216" s="10"/>
      <c r="AK216" s="10"/>
      <c r="AL216" s="10"/>
      <c r="AM216" s="10"/>
      <c r="AN216" s="10"/>
      <c r="AO216" s="10"/>
      <c r="AP216" s="10"/>
      <c r="AQ216" s="10"/>
      <c r="AR216" s="10"/>
      <c r="AS216" s="10"/>
      <c r="AT216" s="10"/>
      <c r="AU216" s="10"/>
      <c r="AV216" s="10"/>
      <c r="AW216" s="10"/>
      <c r="AX216" s="10"/>
      <c r="AY216" s="10"/>
      <c r="AZ216" s="10"/>
      <c r="BA216" s="10"/>
      <c r="BB216" s="10"/>
      <c r="BC216" s="10"/>
      <c r="BD216" s="10"/>
      <c r="BE216" s="10"/>
      <c r="BF216" s="10"/>
      <c r="BG216" s="10"/>
      <c r="BH216" s="10"/>
      <c r="BI216" s="10"/>
      <c r="BJ216" s="10"/>
      <c r="BK216" s="10"/>
      <c r="BL216" s="10"/>
      <c r="BM216" s="10"/>
      <c r="BN216" s="10"/>
      <c r="BO216" s="10"/>
      <c r="BP216" s="10"/>
      <c r="BQ216" s="10"/>
      <c r="BR216" s="10"/>
      <c r="BS216" s="10"/>
      <c r="BT216" s="10"/>
      <c r="BU216" s="10"/>
      <c r="BV216" s="10"/>
      <c r="BW216" s="10"/>
      <c r="BX216" s="10"/>
      <c r="BY216" s="10"/>
      <c r="BZ216" s="10"/>
      <c r="CA216" s="10"/>
      <c r="CB216" s="10"/>
      <c r="CC216" s="10"/>
      <c r="CD216" s="10"/>
      <c r="CE216" s="10"/>
      <c r="CF216" s="10"/>
      <c r="CG216" s="10"/>
      <c r="CH216" s="10"/>
      <c r="CI216" s="10"/>
      <c r="CJ216" s="10"/>
      <c r="CK216" s="10"/>
      <c r="CL216" s="10"/>
      <c r="CM216" s="10"/>
      <c r="CN216" s="10"/>
      <c r="CO216" s="10"/>
    </row>
    <row r="217" spans="5:93" x14ac:dyDescent="0.25"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  <c r="AJ217" s="10"/>
      <c r="AK217" s="10"/>
      <c r="AL217" s="10"/>
      <c r="AM217" s="10"/>
      <c r="AN217" s="10"/>
      <c r="AO217" s="10"/>
      <c r="AP217" s="10"/>
      <c r="AQ217" s="10"/>
      <c r="AR217" s="10"/>
      <c r="AS217" s="10"/>
      <c r="AT217" s="10"/>
      <c r="AU217" s="10"/>
      <c r="AV217" s="10"/>
      <c r="AW217" s="10"/>
      <c r="AX217" s="10"/>
      <c r="AY217" s="10"/>
      <c r="AZ217" s="10"/>
      <c r="BA217" s="10"/>
      <c r="BB217" s="10"/>
      <c r="BC217" s="10"/>
      <c r="BD217" s="10"/>
      <c r="BE217" s="10"/>
      <c r="BF217" s="10"/>
      <c r="BG217" s="10"/>
      <c r="BH217" s="10"/>
      <c r="BI217" s="10"/>
      <c r="BJ217" s="10"/>
      <c r="BK217" s="10"/>
      <c r="BL217" s="10"/>
      <c r="BM217" s="10"/>
      <c r="BN217" s="10"/>
      <c r="BO217" s="10"/>
      <c r="BP217" s="10"/>
      <c r="BQ217" s="10"/>
      <c r="BR217" s="10"/>
      <c r="BS217" s="10"/>
      <c r="BT217" s="10"/>
      <c r="BU217" s="10"/>
      <c r="BV217" s="10"/>
      <c r="BW217" s="10"/>
      <c r="BX217" s="10"/>
      <c r="BY217" s="10"/>
      <c r="BZ217" s="10"/>
      <c r="CA217" s="10"/>
      <c r="CB217" s="10"/>
      <c r="CC217" s="10"/>
      <c r="CD217" s="10"/>
      <c r="CE217" s="10"/>
      <c r="CF217" s="10"/>
      <c r="CG217" s="10"/>
      <c r="CH217" s="10"/>
      <c r="CI217" s="10"/>
      <c r="CJ217" s="10"/>
      <c r="CK217" s="10"/>
      <c r="CL217" s="10"/>
      <c r="CM217" s="10"/>
      <c r="CN217" s="10"/>
      <c r="CO217" s="10"/>
    </row>
    <row r="218" spans="5:93" x14ac:dyDescent="0.25"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0"/>
      <c r="AJ218" s="10"/>
      <c r="AK218" s="10"/>
      <c r="AL218" s="10"/>
      <c r="AM218" s="10"/>
      <c r="AN218" s="10"/>
      <c r="AO218" s="10"/>
      <c r="AP218" s="10"/>
      <c r="AQ218" s="10"/>
      <c r="AR218" s="10"/>
      <c r="AS218" s="10"/>
      <c r="AT218" s="10"/>
      <c r="AU218" s="10"/>
      <c r="AV218" s="10"/>
      <c r="AW218" s="10"/>
      <c r="AX218" s="10"/>
      <c r="AY218" s="10"/>
      <c r="AZ218" s="10"/>
      <c r="BA218" s="10"/>
      <c r="BB218" s="10"/>
      <c r="BC218" s="10"/>
      <c r="BD218" s="10"/>
      <c r="BE218" s="10"/>
      <c r="BF218" s="10"/>
      <c r="BG218" s="10"/>
      <c r="BH218" s="10"/>
      <c r="BI218" s="10"/>
      <c r="BJ218" s="10"/>
      <c r="BK218" s="10"/>
      <c r="BL218" s="10"/>
      <c r="BM218" s="10"/>
      <c r="BN218" s="10"/>
      <c r="BO218" s="10"/>
      <c r="BP218" s="10"/>
      <c r="BQ218" s="10"/>
      <c r="BR218" s="10"/>
      <c r="BS218" s="10"/>
      <c r="BT218" s="10"/>
      <c r="BU218" s="10"/>
      <c r="BV218" s="10"/>
      <c r="BW218" s="10"/>
      <c r="BX218" s="10"/>
      <c r="BY218" s="10"/>
      <c r="BZ218" s="10"/>
      <c r="CA218" s="10"/>
      <c r="CB218" s="10"/>
      <c r="CC218" s="10"/>
      <c r="CD218" s="10"/>
      <c r="CE218" s="10"/>
      <c r="CF218" s="10"/>
      <c r="CG218" s="10"/>
      <c r="CH218" s="10"/>
      <c r="CI218" s="10"/>
      <c r="CJ218" s="10"/>
      <c r="CK218" s="10"/>
      <c r="CL218" s="10"/>
      <c r="CM218" s="10"/>
      <c r="CN218" s="10"/>
      <c r="CO218" s="10"/>
    </row>
    <row r="219" spans="5:93" x14ac:dyDescent="0.25"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  <c r="AJ219" s="10"/>
      <c r="AK219" s="10"/>
      <c r="AL219" s="10"/>
      <c r="AM219" s="10"/>
      <c r="AN219" s="10"/>
      <c r="AO219" s="10"/>
      <c r="AP219" s="10"/>
      <c r="AQ219" s="10"/>
      <c r="AR219" s="10"/>
      <c r="AS219" s="10"/>
      <c r="AT219" s="10"/>
      <c r="AU219" s="10"/>
      <c r="AV219" s="10"/>
      <c r="AW219" s="10"/>
      <c r="AX219" s="10"/>
      <c r="AY219" s="10"/>
      <c r="AZ219" s="10"/>
      <c r="BA219" s="10"/>
      <c r="BB219" s="10"/>
      <c r="BC219" s="10"/>
      <c r="BD219" s="10"/>
      <c r="BE219" s="10"/>
      <c r="BF219" s="10"/>
      <c r="BG219" s="10"/>
      <c r="BH219" s="10"/>
      <c r="BI219" s="10"/>
      <c r="BJ219" s="10"/>
      <c r="BK219" s="10"/>
      <c r="BL219" s="10"/>
      <c r="BM219" s="10"/>
      <c r="BN219" s="10"/>
      <c r="BO219" s="10"/>
      <c r="BP219" s="10"/>
      <c r="BQ219" s="10"/>
      <c r="BR219" s="10"/>
      <c r="BS219" s="10"/>
      <c r="BT219" s="10"/>
      <c r="BU219" s="10"/>
      <c r="BV219" s="10"/>
      <c r="BW219" s="10"/>
      <c r="BX219" s="10"/>
      <c r="BY219" s="10"/>
      <c r="BZ219" s="10"/>
      <c r="CA219" s="10"/>
      <c r="CB219" s="10"/>
      <c r="CC219" s="10"/>
      <c r="CD219" s="10"/>
      <c r="CE219" s="10"/>
      <c r="CF219" s="10"/>
      <c r="CG219" s="10"/>
      <c r="CH219" s="10"/>
      <c r="CI219" s="10"/>
      <c r="CJ219" s="10"/>
      <c r="CK219" s="10"/>
      <c r="CL219" s="10"/>
      <c r="CM219" s="10"/>
      <c r="CN219" s="10"/>
      <c r="CO219" s="10"/>
    </row>
    <row r="220" spans="5:93" x14ac:dyDescent="0.25"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  <c r="AJ220" s="10"/>
      <c r="AK220" s="10"/>
      <c r="AL220" s="10"/>
      <c r="AM220" s="10"/>
      <c r="AN220" s="10"/>
      <c r="AO220" s="10"/>
      <c r="AP220" s="10"/>
      <c r="AQ220" s="10"/>
      <c r="AR220" s="10"/>
      <c r="AS220" s="10"/>
      <c r="AT220" s="10"/>
      <c r="AU220" s="10"/>
      <c r="AV220" s="10"/>
      <c r="AW220" s="10"/>
      <c r="AX220" s="10"/>
      <c r="AY220" s="10"/>
      <c r="AZ220" s="10"/>
      <c r="BA220" s="10"/>
      <c r="BB220" s="10"/>
      <c r="BC220" s="10"/>
      <c r="BD220" s="10"/>
      <c r="BE220" s="10"/>
      <c r="BF220" s="10"/>
      <c r="BG220" s="10"/>
      <c r="BH220" s="10"/>
      <c r="BI220" s="10"/>
      <c r="BJ220" s="10"/>
      <c r="BK220" s="10"/>
      <c r="BL220" s="10"/>
      <c r="BM220" s="10"/>
      <c r="BN220" s="10"/>
      <c r="BO220" s="10"/>
      <c r="BP220" s="10"/>
      <c r="BQ220" s="10"/>
      <c r="BR220" s="10"/>
      <c r="BS220" s="10"/>
      <c r="BT220" s="10"/>
      <c r="BU220" s="10"/>
      <c r="BV220" s="10"/>
      <c r="BW220" s="10"/>
      <c r="BX220" s="10"/>
      <c r="BY220" s="10"/>
      <c r="BZ220" s="10"/>
      <c r="CA220" s="10"/>
      <c r="CB220" s="10"/>
      <c r="CC220" s="10"/>
      <c r="CD220" s="10"/>
      <c r="CE220" s="10"/>
      <c r="CF220" s="10"/>
      <c r="CG220" s="10"/>
      <c r="CH220" s="10"/>
      <c r="CI220" s="10"/>
      <c r="CJ220" s="10"/>
      <c r="CK220" s="10"/>
      <c r="CL220" s="10"/>
      <c r="CM220" s="10"/>
      <c r="CN220" s="10"/>
      <c r="CO220" s="10"/>
    </row>
    <row r="221" spans="5:93" x14ac:dyDescent="0.25"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  <c r="AJ221" s="10"/>
      <c r="AK221" s="10"/>
      <c r="AL221" s="10"/>
      <c r="AM221" s="10"/>
      <c r="AN221" s="10"/>
      <c r="AO221" s="10"/>
      <c r="AP221" s="10"/>
      <c r="AQ221" s="10"/>
      <c r="AR221" s="10"/>
      <c r="AS221" s="10"/>
      <c r="AT221" s="10"/>
      <c r="AU221" s="10"/>
      <c r="AV221" s="10"/>
      <c r="AW221" s="10"/>
      <c r="AX221" s="10"/>
      <c r="AY221" s="10"/>
      <c r="AZ221" s="10"/>
      <c r="BA221" s="10"/>
      <c r="BB221" s="10"/>
      <c r="BC221" s="10"/>
      <c r="BD221" s="10"/>
      <c r="BE221" s="10"/>
      <c r="BF221" s="10"/>
      <c r="BG221" s="10"/>
      <c r="BH221" s="10"/>
      <c r="BI221" s="10"/>
      <c r="BJ221" s="10"/>
      <c r="BK221" s="10"/>
      <c r="BL221" s="10"/>
      <c r="BM221" s="10"/>
      <c r="BN221" s="10"/>
      <c r="BO221" s="10"/>
      <c r="BP221" s="10"/>
      <c r="BQ221" s="10"/>
      <c r="BR221" s="10"/>
      <c r="BS221" s="10"/>
      <c r="BT221" s="10"/>
      <c r="BU221" s="10"/>
      <c r="BV221" s="10"/>
      <c r="BW221" s="10"/>
      <c r="BX221" s="10"/>
      <c r="BY221" s="10"/>
      <c r="BZ221" s="10"/>
      <c r="CA221" s="10"/>
      <c r="CB221" s="10"/>
      <c r="CC221" s="10"/>
      <c r="CD221" s="10"/>
      <c r="CE221" s="10"/>
      <c r="CF221" s="10"/>
      <c r="CG221" s="10"/>
      <c r="CH221" s="10"/>
      <c r="CI221" s="10"/>
      <c r="CJ221" s="10"/>
      <c r="CK221" s="10"/>
      <c r="CL221" s="10"/>
      <c r="CM221" s="10"/>
      <c r="CN221" s="10"/>
      <c r="CO221" s="10"/>
    </row>
    <row r="222" spans="5:93" x14ac:dyDescent="0.25"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  <c r="AJ222" s="10"/>
      <c r="AK222" s="10"/>
      <c r="AL222" s="10"/>
      <c r="AM222" s="10"/>
      <c r="AN222" s="10"/>
      <c r="AO222" s="10"/>
      <c r="AP222" s="10"/>
      <c r="AQ222" s="10"/>
      <c r="AR222" s="10"/>
      <c r="AS222" s="10"/>
      <c r="AT222" s="10"/>
      <c r="AU222" s="10"/>
      <c r="AV222" s="10"/>
      <c r="AW222" s="10"/>
      <c r="AX222" s="10"/>
      <c r="AY222" s="10"/>
      <c r="AZ222" s="10"/>
      <c r="BA222" s="10"/>
      <c r="BB222" s="10"/>
      <c r="BC222" s="10"/>
      <c r="BD222" s="10"/>
      <c r="BE222" s="10"/>
      <c r="BF222" s="10"/>
      <c r="BG222" s="10"/>
      <c r="BH222" s="10"/>
      <c r="BI222" s="10"/>
      <c r="BJ222" s="10"/>
      <c r="BK222" s="10"/>
      <c r="BL222" s="10"/>
      <c r="BM222" s="10"/>
      <c r="BN222" s="10"/>
      <c r="BO222" s="10"/>
      <c r="BP222" s="10"/>
      <c r="BQ222" s="10"/>
      <c r="BR222" s="10"/>
      <c r="BS222" s="10"/>
      <c r="BT222" s="10"/>
      <c r="BU222" s="10"/>
      <c r="BV222" s="10"/>
      <c r="BW222" s="10"/>
      <c r="BX222" s="10"/>
      <c r="BY222" s="10"/>
      <c r="BZ222" s="10"/>
      <c r="CA222" s="10"/>
      <c r="CB222" s="10"/>
      <c r="CC222" s="10"/>
      <c r="CD222" s="10"/>
      <c r="CE222" s="10"/>
      <c r="CF222" s="10"/>
      <c r="CG222" s="10"/>
      <c r="CH222" s="10"/>
      <c r="CI222" s="10"/>
      <c r="CJ222" s="10"/>
      <c r="CK222" s="10"/>
      <c r="CL222" s="10"/>
      <c r="CM222" s="10"/>
      <c r="CN222" s="10"/>
      <c r="CO222" s="10"/>
    </row>
    <row r="223" spans="5:93" x14ac:dyDescent="0.25"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  <c r="AK223" s="10"/>
      <c r="AL223" s="10"/>
      <c r="AM223" s="10"/>
      <c r="AN223" s="10"/>
      <c r="AO223" s="10"/>
      <c r="AP223" s="10"/>
      <c r="AQ223" s="10"/>
      <c r="AR223" s="10"/>
      <c r="AS223" s="10"/>
      <c r="AT223" s="10"/>
      <c r="AU223" s="10"/>
      <c r="AV223" s="10"/>
      <c r="AW223" s="10"/>
      <c r="AX223" s="10"/>
      <c r="AY223" s="10"/>
      <c r="AZ223" s="10"/>
      <c r="BA223" s="10"/>
      <c r="BB223" s="10"/>
      <c r="BC223" s="10"/>
      <c r="BD223" s="10"/>
      <c r="BE223" s="10"/>
      <c r="BF223" s="10"/>
      <c r="BG223" s="10"/>
      <c r="BH223" s="10"/>
      <c r="BI223" s="10"/>
      <c r="BJ223" s="10"/>
      <c r="BK223" s="10"/>
      <c r="BL223" s="10"/>
      <c r="BM223" s="10"/>
      <c r="BN223" s="10"/>
      <c r="BO223" s="10"/>
      <c r="BP223" s="10"/>
      <c r="BQ223" s="10"/>
      <c r="BR223" s="10"/>
      <c r="BS223" s="10"/>
      <c r="BT223" s="10"/>
      <c r="BU223" s="10"/>
      <c r="BV223" s="10"/>
      <c r="BW223" s="10"/>
      <c r="BX223" s="10"/>
      <c r="BY223" s="10"/>
      <c r="BZ223" s="10"/>
      <c r="CA223" s="10"/>
      <c r="CB223" s="10"/>
      <c r="CC223" s="10"/>
      <c r="CD223" s="10"/>
      <c r="CE223" s="10"/>
      <c r="CF223" s="10"/>
      <c r="CG223" s="10"/>
      <c r="CH223" s="10"/>
      <c r="CI223" s="10"/>
      <c r="CJ223" s="10"/>
      <c r="CK223" s="10"/>
      <c r="CL223" s="10"/>
      <c r="CM223" s="10"/>
      <c r="CN223" s="10"/>
      <c r="CO223" s="10"/>
    </row>
    <row r="224" spans="5:93" x14ac:dyDescent="0.25"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  <c r="AJ224" s="10"/>
      <c r="AK224" s="10"/>
      <c r="AL224" s="10"/>
      <c r="AM224" s="10"/>
      <c r="AN224" s="10"/>
      <c r="AO224" s="10"/>
      <c r="AP224" s="10"/>
      <c r="AQ224" s="10"/>
      <c r="AR224" s="10"/>
      <c r="AS224" s="10"/>
      <c r="AT224" s="10"/>
      <c r="AU224" s="10"/>
      <c r="AV224" s="10"/>
      <c r="AW224" s="10"/>
      <c r="AX224" s="10"/>
      <c r="AY224" s="10"/>
      <c r="AZ224" s="10"/>
      <c r="BA224" s="10"/>
      <c r="BB224" s="10"/>
      <c r="BC224" s="10"/>
      <c r="BD224" s="10"/>
      <c r="BE224" s="10"/>
      <c r="BF224" s="10"/>
      <c r="BG224" s="10"/>
      <c r="BH224" s="10"/>
      <c r="BI224" s="10"/>
      <c r="BJ224" s="10"/>
      <c r="BK224" s="10"/>
      <c r="BL224" s="10"/>
      <c r="BM224" s="10"/>
      <c r="BN224" s="10"/>
      <c r="BO224" s="10"/>
      <c r="BP224" s="10"/>
      <c r="BQ224" s="10"/>
      <c r="BR224" s="10"/>
      <c r="BS224" s="10"/>
      <c r="BT224" s="10"/>
      <c r="BU224" s="10"/>
      <c r="BV224" s="10"/>
      <c r="BW224" s="10"/>
      <c r="BX224" s="10"/>
      <c r="BY224" s="10"/>
      <c r="BZ224" s="10"/>
      <c r="CA224" s="10"/>
      <c r="CB224" s="10"/>
      <c r="CC224" s="10"/>
      <c r="CD224" s="10"/>
      <c r="CE224" s="10"/>
      <c r="CF224" s="10"/>
      <c r="CG224" s="10"/>
      <c r="CH224" s="10"/>
      <c r="CI224" s="10"/>
      <c r="CJ224" s="10"/>
      <c r="CK224" s="10"/>
      <c r="CL224" s="10"/>
      <c r="CM224" s="10"/>
      <c r="CN224" s="10"/>
      <c r="CO224" s="10"/>
    </row>
    <row r="225" spans="5:93" x14ac:dyDescent="0.25"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0"/>
      <c r="AJ225" s="10"/>
      <c r="AK225" s="10"/>
      <c r="AL225" s="10"/>
      <c r="AM225" s="10"/>
      <c r="AN225" s="10"/>
      <c r="AO225" s="10"/>
      <c r="AP225" s="10"/>
      <c r="AQ225" s="10"/>
      <c r="AR225" s="10"/>
      <c r="AS225" s="10"/>
      <c r="AT225" s="10"/>
      <c r="AU225" s="10"/>
      <c r="AV225" s="10"/>
      <c r="AW225" s="10"/>
      <c r="AX225" s="10"/>
      <c r="AY225" s="10"/>
      <c r="AZ225" s="10"/>
      <c r="BA225" s="10"/>
      <c r="BB225" s="10"/>
      <c r="BC225" s="10"/>
      <c r="BD225" s="10"/>
      <c r="BE225" s="10"/>
      <c r="BF225" s="10"/>
      <c r="BG225" s="10"/>
      <c r="BH225" s="10"/>
      <c r="BI225" s="10"/>
      <c r="BJ225" s="10"/>
      <c r="BK225" s="10"/>
      <c r="BL225" s="10"/>
      <c r="BM225" s="10"/>
      <c r="BN225" s="10"/>
      <c r="BO225" s="10"/>
      <c r="BP225" s="10"/>
      <c r="BQ225" s="10"/>
      <c r="BR225" s="10"/>
      <c r="BS225" s="10"/>
      <c r="BT225" s="10"/>
      <c r="BU225" s="10"/>
      <c r="BV225" s="10"/>
      <c r="BW225" s="10"/>
      <c r="BX225" s="10"/>
      <c r="BY225" s="10"/>
      <c r="BZ225" s="10"/>
      <c r="CA225" s="10"/>
      <c r="CB225" s="10"/>
      <c r="CC225" s="10"/>
      <c r="CD225" s="10"/>
      <c r="CE225" s="10"/>
      <c r="CF225" s="10"/>
      <c r="CG225" s="10"/>
      <c r="CH225" s="10"/>
      <c r="CI225" s="10"/>
      <c r="CJ225" s="10"/>
      <c r="CK225" s="10"/>
      <c r="CL225" s="10"/>
      <c r="CM225" s="10"/>
      <c r="CN225" s="10"/>
      <c r="CO225" s="10"/>
    </row>
    <row r="226" spans="5:93" x14ac:dyDescent="0.25"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10"/>
      <c r="AJ226" s="10"/>
      <c r="AK226" s="10"/>
      <c r="AL226" s="10"/>
      <c r="AM226" s="10"/>
      <c r="AN226" s="10"/>
      <c r="AO226" s="10"/>
      <c r="AP226" s="10"/>
      <c r="AQ226" s="10"/>
      <c r="AR226" s="10"/>
      <c r="AS226" s="10"/>
      <c r="AT226" s="10"/>
      <c r="AU226" s="10"/>
      <c r="AV226" s="10"/>
      <c r="AW226" s="10"/>
      <c r="AX226" s="10"/>
      <c r="AY226" s="10"/>
      <c r="AZ226" s="10"/>
      <c r="BA226" s="10"/>
      <c r="BB226" s="10"/>
      <c r="BC226" s="10"/>
      <c r="BD226" s="10"/>
      <c r="BE226" s="10"/>
      <c r="BF226" s="10"/>
      <c r="BG226" s="10"/>
      <c r="BH226" s="10"/>
      <c r="BI226" s="10"/>
      <c r="BJ226" s="10"/>
      <c r="BK226" s="10"/>
      <c r="BL226" s="10"/>
      <c r="BM226" s="10"/>
      <c r="BN226" s="10"/>
      <c r="BO226" s="10"/>
      <c r="BP226" s="10"/>
      <c r="BQ226" s="10"/>
      <c r="BR226" s="10"/>
      <c r="BS226" s="10"/>
      <c r="BT226" s="10"/>
      <c r="BU226" s="10"/>
      <c r="BV226" s="10"/>
      <c r="BW226" s="10"/>
      <c r="BX226" s="10"/>
      <c r="BY226" s="10"/>
      <c r="BZ226" s="10"/>
      <c r="CA226" s="10"/>
      <c r="CB226" s="10"/>
      <c r="CC226" s="10"/>
      <c r="CD226" s="10"/>
      <c r="CE226" s="10"/>
      <c r="CF226" s="10"/>
      <c r="CG226" s="10"/>
      <c r="CH226" s="10"/>
      <c r="CI226" s="10"/>
      <c r="CJ226" s="10"/>
      <c r="CK226" s="10"/>
      <c r="CL226" s="10"/>
      <c r="CM226" s="10"/>
      <c r="CN226" s="10"/>
      <c r="CO226" s="10"/>
    </row>
    <row r="227" spans="5:93" x14ac:dyDescent="0.25"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  <c r="AI227" s="10"/>
      <c r="AJ227" s="10"/>
      <c r="AK227" s="10"/>
      <c r="AL227" s="10"/>
      <c r="AM227" s="10"/>
      <c r="AN227" s="10"/>
      <c r="AO227" s="10"/>
      <c r="AP227" s="10"/>
      <c r="AQ227" s="10"/>
      <c r="AR227" s="10"/>
      <c r="AS227" s="10"/>
      <c r="AT227" s="10"/>
      <c r="AU227" s="10"/>
      <c r="AV227" s="10"/>
      <c r="AW227" s="10"/>
      <c r="AX227" s="10"/>
      <c r="AY227" s="10"/>
      <c r="AZ227" s="10"/>
      <c r="BA227" s="10"/>
      <c r="BB227" s="10"/>
      <c r="BC227" s="10"/>
      <c r="BD227" s="10"/>
      <c r="BE227" s="10"/>
      <c r="BF227" s="10"/>
      <c r="BG227" s="10"/>
      <c r="BH227" s="10"/>
      <c r="BI227" s="10"/>
      <c r="BJ227" s="10"/>
      <c r="BK227" s="10"/>
      <c r="BL227" s="10"/>
      <c r="BM227" s="10"/>
      <c r="BN227" s="10"/>
      <c r="BO227" s="10"/>
      <c r="BP227" s="10"/>
      <c r="BQ227" s="10"/>
      <c r="BR227" s="10"/>
      <c r="BS227" s="10"/>
      <c r="BT227" s="10"/>
      <c r="BU227" s="10"/>
      <c r="BV227" s="10"/>
      <c r="BW227" s="10"/>
      <c r="BX227" s="10"/>
      <c r="BY227" s="10"/>
      <c r="BZ227" s="10"/>
      <c r="CA227" s="10"/>
      <c r="CB227" s="10"/>
      <c r="CC227" s="10"/>
      <c r="CD227" s="10"/>
      <c r="CE227" s="10"/>
      <c r="CF227" s="10"/>
      <c r="CG227" s="10"/>
      <c r="CH227" s="10"/>
      <c r="CI227" s="10"/>
      <c r="CJ227" s="10"/>
      <c r="CK227" s="10"/>
      <c r="CL227" s="10"/>
      <c r="CM227" s="10"/>
      <c r="CN227" s="10"/>
      <c r="CO227" s="10"/>
    </row>
    <row r="228" spans="5:93" x14ac:dyDescent="0.25"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  <c r="AH228" s="10"/>
      <c r="AI228" s="10"/>
      <c r="AJ228" s="10"/>
      <c r="AK228" s="10"/>
      <c r="AL228" s="10"/>
      <c r="AM228" s="10"/>
      <c r="AN228" s="10"/>
      <c r="AO228" s="10"/>
      <c r="AP228" s="10"/>
      <c r="AQ228" s="10"/>
      <c r="AR228" s="10"/>
      <c r="AS228" s="10"/>
      <c r="AT228" s="10"/>
      <c r="AU228" s="10"/>
      <c r="AV228" s="10"/>
      <c r="AW228" s="10"/>
      <c r="AX228" s="10"/>
      <c r="AY228" s="10"/>
      <c r="AZ228" s="10"/>
      <c r="BA228" s="10"/>
      <c r="BB228" s="10"/>
      <c r="BC228" s="10"/>
      <c r="BD228" s="10"/>
      <c r="BE228" s="10"/>
      <c r="BF228" s="10"/>
      <c r="BG228" s="10"/>
      <c r="BH228" s="10"/>
      <c r="BI228" s="10"/>
      <c r="BJ228" s="10"/>
      <c r="BK228" s="10"/>
      <c r="BL228" s="10"/>
      <c r="BM228" s="10"/>
      <c r="BN228" s="10"/>
      <c r="BO228" s="10"/>
      <c r="BP228" s="10"/>
      <c r="BQ228" s="10"/>
      <c r="BR228" s="10"/>
      <c r="BS228" s="10"/>
      <c r="BT228" s="10"/>
      <c r="BU228" s="10"/>
      <c r="BV228" s="10"/>
      <c r="BW228" s="10"/>
      <c r="BX228" s="10"/>
      <c r="BY228" s="10"/>
      <c r="BZ228" s="10"/>
      <c r="CA228" s="10"/>
      <c r="CB228" s="10"/>
      <c r="CC228" s="10"/>
      <c r="CD228" s="10"/>
      <c r="CE228" s="10"/>
      <c r="CF228" s="10"/>
      <c r="CG228" s="10"/>
      <c r="CH228" s="10"/>
      <c r="CI228" s="10"/>
      <c r="CJ228" s="10"/>
      <c r="CK228" s="10"/>
      <c r="CL228" s="10"/>
      <c r="CM228" s="10"/>
      <c r="CN228" s="10"/>
      <c r="CO228" s="10"/>
    </row>
    <row r="229" spans="5:93" x14ac:dyDescent="0.25"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  <c r="AI229" s="10"/>
      <c r="AJ229" s="10"/>
      <c r="AK229" s="10"/>
      <c r="AL229" s="10"/>
      <c r="AM229" s="10"/>
      <c r="AN229" s="10"/>
      <c r="AO229" s="10"/>
      <c r="AP229" s="10"/>
      <c r="AQ229" s="10"/>
      <c r="AR229" s="10"/>
      <c r="AS229" s="10"/>
      <c r="AT229" s="10"/>
      <c r="AU229" s="10"/>
      <c r="AV229" s="10"/>
      <c r="AW229" s="10"/>
      <c r="AX229" s="10"/>
      <c r="AY229" s="10"/>
      <c r="AZ229" s="10"/>
      <c r="BA229" s="10"/>
      <c r="BB229" s="10"/>
      <c r="BC229" s="10"/>
      <c r="BD229" s="10"/>
      <c r="BE229" s="10"/>
      <c r="BF229" s="10"/>
      <c r="BG229" s="10"/>
      <c r="BH229" s="10"/>
      <c r="BI229" s="10"/>
      <c r="BJ229" s="10"/>
      <c r="BK229" s="10"/>
      <c r="BL229" s="10"/>
      <c r="BM229" s="10"/>
      <c r="BN229" s="10"/>
      <c r="BO229" s="10"/>
      <c r="BP229" s="10"/>
      <c r="BQ229" s="10"/>
      <c r="BR229" s="10"/>
      <c r="BS229" s="10"/>
      <c r="BT229" s="10"/>
      <c r="BU229" s="10"/>
      <c r="BV229" s="10"/>
      <c r="BW229" s="10"/>
      <c r="BX229" s="10"/>
      <c r="BY229" s="10"/>
      <c r="BZ229" s="10"/>
      <c r="CA229" s="10"/>
      <c r="CB229" s="10"/>
      <c r="CC229" s="10"/>
      <c r="CD229" s="10"/>
      <c r="CE229" s="10"/>
      <c r="CF229" s="10"/>
      <c r="CG229" s="10"/>
      <c r="CH229" s="10"/>
      <c r="CI229" s="10"/>
      <c r="CJ229" s="10"/>
      <c r="CK229" s="10"/>
      <c r="CL229" s="10"/>
      <c r="CM229" s="10"/>
      <c r="CN229" s="10"/>
      <c r="CO229" s="10"/>
    </row>
    <row r="230" spans="5:93" x14ac:dyDescent="0.25"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  <c r="AH230" s="10"/>
      <c r="AI230" s="10"/>
      <c r="AJ230" s="10"/>
      <c r="AK230" s="10"/>
      <c r="AL230" s="10"/>
      <c r="AM230" s="10"/>
      <c r="AN230" s="10"/>
      <c r="AO230" s="10"/>
      <c r="AP230" s="10"/>
      <c r="AQ230" s="10"/>
      <c r="AR230" s="10"/>
      <c r="AS230" s="10"/>
      <c r="AT230" s="10"/>
      <c r="AU230" s="10"/>
      <c r="AV230" s="10"/>
      <c r="AW230" s="10"/>
      <c r="AX230" s="10"/>
      <c r="AY230" s="10"/>
      <c r="AZ230" s="10"/>
      <c r="BA230" s="10"/>
      <c r="BB230" s="10"/>
      <c r="BC230" s="10"/>
      <c r="BD230" s="10"/>
      <c r="BE230" s="10"/>
      <c r="BF230" s="10"/>
      <c r="BG230" s="10"/>
      <c r="BH230" s="10"/>
      <c r="BI230" s="10"/>
      <c r="BJ230" s="10"/>
      <c r="BK230" s="10"/>
      <c r="BL230" s="10"/>
      <c r="BM230" s="10"/>
      <c r="BN230" s="10"/>
      <c r="BO230" s="10"/>
      <c r="BP230" s="10"/>
      <c r="BQ230" s="10"/>
      <c r="BR230" s="10"/>
      <c r="BS230" s="10"/>
      <c r="BT230" s="10"/>
      <c r="BU230" s="10"/>
      <c r="BV230" s="10"/>
      <c r="BW230" s="10"/>
      <c r="BX230" s="10"/>
      <c r="BY230" s="10"/>
      <c r="BZ230" s="10"/>
      <c r="CA230" s="10"/>
      <c r="CB230" s="10"/>
      <c r="CC230" s="10"/>
      <c r="CD230" s="10"/>
      <c r="CE230" s="10"/>
      <c r="CF230" s="10"/>
      <c r="CG230" s="10"/>
      <c r="CH230" s="10"/>
      <c r="CI230" s="10"/>
      <c r="CJ230" s="10"/>
      <c r="CK230" s="10"/>
      <c r="CL230" s="10"/>
      <c r="CM230" s="10"/>
      <c r="CN230" s="10"/>
      <c r="CO230" s="10"/>
    </row>
    <row r="231" spans="5:93" x14ac:dyDescent="0.25"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  <c r="AI231" s="10"/>
      <c r="AJ231" s="10"/>
      <c r="AK231" s="10"/>
      <c r="AL231" s="10"/>
      <c r="AM231" s="10"/>
      <c r="AN231" s="10"/>
      <c r="AO231" s="10"/>
      <c r="AP231" s="10"/>
      <c r="AQ231" s="10"/>
      <c r="AR231" s="10"/>
      <c r="AS231" s="10"/>
      <c r="AT231" s="10"/>
      <c r="AU231" s="10"/>
      <c r="AV231" s="10"/>
      <c r="AW231" s="10"/>
      <c r="AX231" s="10"/>
      <c r="AY231" s="10"/>
      <c r="AZ231" s="10"/>
      <c r="BA231" s="10"/>
      <c r="BB231" s="10"/>
      <c r="BC231" s="10"/>
      <c r="BD231" s="10"/>
      <c r="BE231" s="10"/>
      <c r="BF231" s="10"/>
      <c r="BG231" s="10"/>
      <c r="BH231" s="10"/>
      <c r="BI231" s="10"/>
      <c r="BJ231" s="10"/>
      <c r="BK231" s="10"/>
      <c r="BL231" s="10"/>
      <c r="BM231" s="10"/>
      <c r="BN231" s="10"/>
      <c r="BO231" s="10"/>
      <c r="BP231" s="10"/>
      <c r="BQ231" s="10"/>
      <c r="BR231" s="10"/>
      <c r="BS231" s="10"/>
      <c r="BT231" s="10"/>
      <c r="BU231" s="10"/>
      <c r="BV231" s="10"/>
      <c r="BW231" s="10"/>
      <c r="BX231" s="10"/>
      <c r="BY231" s="10"/>
      <c r="BZ231" s="10"/>
      <c r="CA231" s="10"/>
      <c r="CB231" s="10"/>
      <c r="CC231" s="10"/>
      <c r="CD231" s="10"/>
      <c r="CE231" s="10"/>
      <c r="CF231" s="10"/>
      <c r="CG231" s="10"/>
      <c r="CH231" s="10"/>
      <c r="CI231" s="10"/>
      <c r="CJ231" s="10"/>
      <c r="CK231" s="10"/>
      <c r="CL231" s="10"/>
      <c r="CM231" s="10"/>
      <c r="CN231" s="10"/>
      <c r="CO231" s="10"/>
    </row>
    <row r="232" spans="5:93" x14ac:dyDescent="0.25"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  <c r="AH232" s="10"/>
      <c r="AI232" s="10"/>
      <c r="AJ232" s="10"/>
      <c r="AK232" s="10"/>
      <c r="AL232" s="10"/>
      <c r="AM232" s="10"/>
      <c r="AN232" s="10"/>
      <c r="AO232" s="10"/>
      <c r="AP232" s="10"/>
      <c r="AQ232" s="10"/>
      <c r="AR232" s="10"/>
      <c r="AS232" s="10"/>
      <c r="AT232" s="10"/>
      <c r="AU232" s="10"/>
      <c r="AV232" s="10"/>
      <c r="AW232" s="10"/>
      <c r="AX232" s="10"/>
      <c r="AY232" s="10"/>
      <c r="AZ232" s="10"/>
      <c r="BA232" s="10"/>
      <c r="BB232" s="10"/>
      <c r="BC232" s="10"/>
      <c r="BD232" s="10"/>
      <c r="BE232" s="10"/>
      <c r="BF232" s="10"/>
      <c r="BG232" s="10"/>
      <c r="BH232" s="10"/>
      <c r="BI232" s="10"/>
      <c r="BJ232" s="10"/>
      <c r="BK232" s="10"/>
      <c r="BL232" s="10"/>
      <c r="BM232" s="10"/>
      <c r="BN232" s="10"/>
      <c r="BO232" s="10"/>
      <c r="BP232" s="10"/>
      <c r="BQ232" s="10"/>
      <c r="BR232" s="10"/>
      <c r="BS232" s="10"/>
      <c r="BT232" s="10"/>
      <c r="BU232" s="10"/>
      <c r="BV232" s="10"/>
      <c r="BW232" s="10"/>
      <c r="BX232" s="10"/>
      <c r="BY232" s="10"/>
      <c r="BZ232" s="10"/>
      <c r="CA232" s="10"/>
      <c r="CB232" s="10"/>
      <c r="CC232" s="10"/>
      <c r="CD232" s="10"/>
      <c r="CE232" s="10"/>
      <c r="CF232" s="10"/>
      <c r="CG232" s="10"/>
      <c r="CH232" s="10"/>
      <c r="CI232" s="10"/>
      <c r="CJ232" s="10"/>
      <c r="CK232" s="10"/>
      <c r="CL232" s="10"/>
      <c r="CM232" s="10"/>
      <c r="CN232" s="10"/>
      <c r="CO232" s="10"/>
    </row>
    <row r="233" spans="5:93" x14ac:dyDescent="0.25"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  <c r="AI233" s="10"/>
      <c r="AJ233" s="10"/>
      <c r="AK233" s="10"/>
      <c r="AL233" s="10"/>
      <c r="AM233" s="10"/>
      <c r="AN233" s="10"/>
      <c r="AO233" s="10"/>
      <c r="AP233" s="10"/>
      <c r="AQ233" s="10"/>
      <c r="AR233" s="10"/>
      <c r="AS233" s="10"/>
      <c r="AT233" s="10"/>
      <c r="AU233" s="10"/>
      <c r="AV233" s="10"/>
      <c r="AW233" s="10"/>
      <c r="AX233" s="10"/>
      <c r="AY233" s="10"/>
      <c r="AZ233" s="10"/>
      <c r="BA233" s="10"/>
      <c r="BB233" s="10"/>
      <c r="BC233" s="10"/>
      <c r="BD233" s="10"/>
      <c r="BE233" s="10"/>
      <c r="BF233" s="10"/>
      <c r="BG233" s="10"/>
      <c r="BH233" s="10"/>
      <c r="BI233" s="10"/>
      <c r="BJ233" s="10"/>
      <c r="BK233" s="10"/>
      <c r="BL233" s="10"/>
      <c r="BM233" s="10"/>
      <c r="BN233" s="10"/>
      <c r="BO233" s="10"/>
      <c r="BP233" s="10"/>
      <c r="BQ233" s="10"/>
      <c r="BR233" s="10"/>
      <c r="BS233" s="10"/>
      <c r="BT233" s="10"/>
      <c r="BU233" s="10"/>
      <c r="BV233" s="10"/>
      <c r="BW233" s="10"/>
      <c r="BX233" s="10"/>
      <c r="BY233" s="10"/>
      <c r="BZ233" s="10"/>
      <c r="CA233" s="10"/>
      <c r="CB233" s="10"/>
      <c r="CC233" s="10"/>
      <c r="CD233" s="10"/>
      <c r="CE233" s="10"/>
      <c r="CF233" s="10"/>
      <c r="CG233" s="10"/>
      <c r="CH233" s="10"/>
      <c r="CI233" s="10"/>
      <c r="CJ233" s="10"/>
      <c r="CK233" s="10"/>
      <c r="CL233" s="10"/>
      <c r="CM233" s="10"/>
      <c r="CN233" s="10"/>
      <c r="CO233" s="10"/>
    </row>
    <row r="234" spans="5:93" x14ac:dyDescent="0.25"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  <c r="AI234" s="10"/>
      <c r="AJ234" s="10"/>
      <c r="AK234" s="10"/>
      <c r="AL234" s="10"/>
      <c r="AM234" s="10"/>
      <c r="AN234" s="10"/>
      <c r="AO234" s="10"/>
      <c r="AP234" s="10"/>
      <c r="AQ234" s="10"/>
      <c r="AR234" s="10"/>
      <c r="AS234" s="10"/>
      <c r="AT234" s="10"/>
      <c r="AU234" s="10"/>
      <c r="AV234" s="10"/>
      <c r="AW234" s="10"/>
      <c r="AX234" s="10"/>
      <c r="AY234" s="10"/>
      <c r="AZ234" s="10"/>
      <c r="BA234" s="10"/>
      <c r="BB234" s="10"/>
      <c r="BC234" s="10"/>
      <c r="BD234" s="10"/>
      <c r="BE234" s="10"/>
      <c r="BF234" s="10"/>
      <c r="BG234" s="10"/>
      <c r="BH234" s="10"/>
      <c r="BI234" s="10"/>
      <c r="BJ234" s="10"/>
      <c r="BK234" s="10"/>
      <c r="BL234" s="10"/>
      <c r="BM234" s="10"/>
      <c r="BN234" s="10"/>
      <c r="BO234" s="10"/>
      <c r="BP234" s="10"/>
      <c r="BQ234" s="10"/>
      <c r="BR234" s="10"/>
      <c r="BS234" s="10"/>
      <c r="BT234" s="10"/>
      <c r="BU234" s="10"/>
      <c r="BV234" s="10"/>
      <c r="BW234" s="10"/>
      <c r="BX234" s="10"/>
      <c r="BY234" s="10"/>
      <c r="BZ234" s="10"/>
      <c r="CA234" s="10"/>
      <c r="CB234" s="10"/>
      <c r="CC234" s="10"/>
      <c r="CD234" s="10"/>
      <c r="CE234" s="10"/>
      <c r="CF234" s="10"/>
      <c r="CG234" s="10"/>
      <c r="CH234" s="10"/>
      <c r="CI234" s="10"/>
      <c r="CJ234" s="10"/>
      <c r="CK234" s="10"/>
      <c r="CL234" s="10"/>
      <c r="CM234" s="10"/>
      <c r="CN234" s="10"/>
      <c r="CO234" s="10"/>
    </row>
    <row r="235" spans="5:93" x14ac:dyDescent="0.25"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  <c r="AH235" s="10"/>
      <c r="AI235" s="10"/>
      <c r="AJ235" s="10"/>
      <c r="AK235" s="10"/>
      <c r="AL235" s="10"/>
      <c r="AM235" s="10"/>
      <c r="AN235" s="10"/>
      <c r="AO235" s="10"/>
      <c r="AP235" s="10"/>
      <c r="AQ235" s="10"/>
      <c r="AR235" s="10"/>
      <c r="AS235" s="10"/>
      <c r="AT235" s="10"/>
      <c r="AU235" s="10"/>
      <c r="AV235" s="10"/>
      <c r="AW235" s="10"/>
      <c r="AX235" s="10"/>
      <c r="AY235" s="10"/>
      <c r="AZ235" s="10"/>
      <c r="BA235" s="10"/>
      <c r="BB235" s="10"/>
      <c r="BC235" s="10"/>
      <c r="BD235" s="10"/>
      <c r="BE235" s="10"/>
      <c r="BF235" s="10"/>
      <c r="BG235" s="10"/>
      <c r="BH235" s="10"/>
      <c r="BI235" s="10"/>
      <c r="BJ235" s="10"/>
      <c r="BK235" s="10"/>
      <c r="BL235" s="10"/>
      <c r="BM235" s="10"/>
      <c r="BN235" s="10"/>
      <c r="BO235" s="10"/>
      <c r="BP235" s="10"/>
      <c r="BQ235" s="10"/>
      <c r="BR235" s="10"/>
      <c r="BS235" s="10"/>
      <c r="BT235" s="10"/>
      <c r="BU235" s="10"/>
      <c r="BV235" s="10"/>
      <c r="BW235" s="10"/>
      <c r="BX235" s="10"/>
      <c r="BY235" s="10"/>
      <c r="BZ235" s="10"/>
      <c r="CA235" s="10"/>
      <c r="CB235" s="10"/>
      <c r="CC235" s="10"/>
      <c r="CD235" s="10"/>
      <c r="CE235" s="10"/>
      <c r="CF235" s="10"/>
      <c r="CG235" s="10"/>
      <c r="CH235" s="10"/>
      <c r="CI235" s="10"/>
      <c r="CJ235" s="10"/>
      <c r="CK235" s="10"/>
      <c r="CL235" s="10"/>
      <c r="CM235" s="10"/>
      <c r="CN235" s="10"/>
      <c r="CO235" s="10"/>
    </row>
    <row r="236" spans="5:93" x14ac:dyDescent="0.25"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  <c r="AI236" s="10"/>
      <c r="AJ236" s="10"/>
      <c r="AK236" s="10"/>
      <c r="AL236" s="10"/>
      <c r="AM236" s="10"/>
      <c r="AN236" s="10"/>
      <c r="AO236" s="10"/>
      <c r="AP236" s="10"/>
      <c r="AQ236" s="10"/>
      <c r="AR236" s="10"/>
      <c r="AS236" s="10"/>
      <c r="AT236" s="10"/>
      <c r="AU236" s="10"/>
      <c r="AV236" s="10"/>
      <c r="AW236" s="10"/>
      <c r="AX236" s="10"/>
      <c r="AY236" s="10"/>
      <c r="AZ236" s="10"/>
      <c r="BA236" s="10"/>
      <c r="BB236" s="10"/>
      <c r="BC236" s="10"/>
      <c r="BD236" s="10"/>
      <c r="BE236" s="10"/>
      <c r="BF236" s="10"/>
      <c r="BG236" s="10"/>
      <c r="BH236" s="10"/>
      <c r="BI236" s="10"/>
      <c r="BJ236" s="10"/>
      <c r="BK236" s="10"/>
      <c r="BL236" s="10"/>
      <c r="BM236" s="10"/>
      <c r="BN236" s="10"/>
      <c r="BO236" s="10"/>
      <c r="BP236" s="10"/>
      <c r="BQ236" s="10"/>
      <c r="BR236" s="10"/>
      <c r="BS236" s="10"/>
      <c r="BT236" s="10"/>
      <c r="BU236" s="10"/>
      <c r="BV236" s="10"/>
      <c r="BW236" s="10"/>
      <c r="BX236" s="10"/>
      <c r="BY236" s="10"/>
      <c r="BZ236" s="10"/>
      <c r="CA236" s="10"/>
      <c r="CB236" s="10"/>
      <c r="CC236" s="10"/>
      <c r="CD236" s="10"/>
      <c r="CE236" s="10"/>
      <c r="CF236" s="10"/>
      <c r="CG236" s="10"/>
      <c r="CH236" s="10"/>
      <c r="CI236" s="10"/>
      <c r="CJ236" s="10"/>
      <c r="CK236" s="10"/>
      <c r="CL236" s="10"/>
      <c r="CM236" s="10"/>
      <c r="CN236" s="10"/>
      <c r="CO236" s="10"/>
    </row>
    <row r="237" spans="5:93" x14ac:dyDescent="0.25"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  <c r="AH237" s="10"/>
      <c r="AI237" s="10"/>
      <c r="AJ237" s="10"/>
      <c r="AK237" s="10"/>
      <c r="AL237" s="10"/>
      <c r="AM237" s="10"/>
      <c r="AN237" s="10"/>
      <c r="AO237" s="10"/>
      <c r="AP237" s="10"/>
      <c r="AQ237" s="10"/>
      <c r="AR237" s="10"/>
      <c r="AS237" s="10"/>
      <c r="AT237" s="10"/>
      <c r="AU237" s="10"/>
      <c r="AV237" s="10"/>
      <c r="AW237" s="10"/>
      <c r="AX237" s="10"/>
      <c r="AY237" s="10"/>
      <c r="AZ237" s="10"/>
      <c r="BA237" s="10"/>
      <c r="BB237" s="10"/>
      <c r="BC237" s="10"/>
      <c r="BD237" s="10"/>
      <c r="BE237" s="10"/>
      <c r="BF237" s="10"/>
      <c r="BG237" s="10"/>
      <c r="BH237" s="10"/>
      <c r="BI237" s="10"/>
      <c r="BJ237" s="10"/>
      <c r="BK237" s="10"/>
      <c r="BL237" s="10"/>
      <c r="BM237" s="10"/>
      <c r="BN237" s="10"/>
      <c r="BO237" s="10"/>
      <c r="BP237" s="10"/>
      <c r="BQ237" s="10"/>
      <c r="BR237" s="10"/>
      <c r="BS237" s="10"/>
      <c r="BT237" s="10"/>
      <c r="BU237" s="10"/>
      <c r="BV237" s="10"/>
      <c r="BW237" s="10"/>
      <c r="BX237" s="10"/>
      <c r="BY237" s="10"/>
      <c r="BZ237" s="10"/>
      <c r="CA237" s="10"/>
      <c r="CB237" s="10"/>
      <c r="CC237" s="10"/>
      <c r="CD237" s="10"/>
      <c r="CE237" s="10"/>
      <c r="CF237" s="10"/>
      <c r="CG237" s="10"/>
      <c r="CH237" s="10"/>
      <c r="CI237" s="10"/>
      <c r="CJ237" s="10"/>
      <c r="CK237" s="10"/>
      <c r="CL237" s="10"/>
      <c r="CM237" s="10"/>
      <c r="CN237" s="10"/>
      <c r="CO237" s="10"/>
    </row>
    <row r="238" spans="5:93" x14ac:dyDescent="0.25"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  <c r="AH238" s="10"/>
      <c r="AI238" s="10"/>
      <c r="AJ238" s="10"/>
      <c r="AK238" s="10"/>
      <c r="AL238" s="10"/>
      <c r="AM238" s="10"/>
      <c r="AN238" s="10"/>
      <c r="AO238" s="10"/>
      <c r="AP238" s="10"/>
      <c r="AQ238" s="10"/>
      <c r="AR238" s="10"/>
      <c r="AS238" s="10"/>
      <c r="AT238" s="10"/>
      <c r="AU238" s="10"/>
      <c r="AV238" s="10"/>
      <c r="AW238" s="10"/>
      <c r="AX238" s="10"/>
      <c r="AY238" s="10"/>
      <c r="AZ238" s="10"/>
      <c r="BA238" s="10"/>
      <c r="BB238" s="10"/>
      <c r="BC238" s="10"/>
      <c r="BD238" s="10"/>
      <c r="BE238" s="10"/>
      <c r="BF238" s="10"/>
      <c r="BG238" s="10"/>
      <c r="BH238" s="10"/>
      <c r="BI238" s="10"/>
      <c r="BJ238" s="10"/>
      <c r="BK238" s="10"/>
      <c r="BL238" s="10"/>
      <c r="BM238" s="10"/>
      <c r="BN238" s="10"/>
      <c r="BO238" s="10"/>
      <c r="BP238" s="10"/>
      <c r="BQ238" s="10"/>
      <c r="BR238" s="10"/>
      <c r="BS238" s="10"/>
      <c r="BT238" s="10"/>
      <c r="BU238" s="10"/>
      <c r="BV238" s="10"/>
      <c r="BW238" s="10"/>
      <c r="BX238" s="10"/>
      <c r="BY238" s="10"/>
      <c r="BZ238" s="10"/>
      <c r="CA238" s="10"/>
      <c r="CB238" s="10"/>
      <c r="CC238" s="10"/>
      <c r="CD238" s="10"/>
      <c r="CE238" s="10"/>
      <c r="CF238" s="10"/>
      <c r="CG238" s="10"/>
      <c r="CH238" s="10"/>
      <c r="CI238" s="10"/>
      <c r="CJ238" s="10"/>
      <c r="CK238" s="10"/>
      <c r="CL238" s="10"/>
      <c r="CM238" s="10"/>
      <c r="CN238" s="10"/>
      <c r="CO238" s="10"/>
    </row>
    <row r="239" spans="5:93" x14ac:dyDescent="0.25"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  <c r="AH239" s="10"/>
      <c r="AI239" s="10"/>
      <c r="AJ239" s="10"/>
      <c r="AK239" s="10"/>
      <c r="AL239" s="10"/>
      <c r="AM239" s="10"/>
      <c r="AN239" s="10"/>
      <c r="AO239" s="10"/>
      <c r="AP239" s="10"/>
      <c r="AQ239" s="10"/>
      <c r="AR239" s="10"/>
      <c r="AS239" s="10"/>
      <c r="AT239" s="10"/>
      <c r="AU239" s="10"/>
      <c r="AV239" s="10"/>
      <c r="AW239" s="10"/>
      <c r="AX239" s="10"/>
      <c r="AY239" s="10"/>
      <c r="AZ239" s="10"/>
      <c r="BA239" s="10"/>
      <c r="BB239" s="10"/>
      <c r="BC239" s="10"/>
      <c r="BD239" s="10"/>
      <c r="BE239" s="10"/>
      <c r="BF239" s="10"/>
      <c r="BG239" s="10"/>
      <c r="BH239" s="10"/>
      <c r="BI239" s="10"/>
      <c r="BJ239" s="10"/>
      <c r="BK239" s="10"/>
      <c r="BL239" s="10"/>
      <c r="BM239" s="10"/>
      <c r="BN239" s="10"/>
      <c r="BO239" s="10"/>
      <c r="BP239" s="10"/>
      <c r="BQ239" s="10"/>
      <c r="BR239" s="10"/>
      <c r="BS239" s="10"/>
      <c r="BT239" s="10"/>
      <c r="BU239" s="10"/>
      <c r="BV239" s="10"/>
      <c r="BW239" s="10"/>
      <c r="BX239" s="10"/>
      <c r="BY239" s="10"/>
      <c r="BZ239" s="10"/>
      <c r="CA239" s="10"/>
      <c r="CB239" s="10"/>
      <c r="CC239" s="10"/>
      <c r="CD239" s="10"/>
      <c r="CE239" s="10"/>
      <c r="CF239" s="10"/>
      <c r="CG239" s="10"/>
      <c r="CH239" s="10"/>
      <c r="CI239" s="10"/>
      <c r="CJ239" s="10"/>
      <c r="CK239" s="10"/>
      <c r="CL239" s="10"/>
      <c r="CM239" s="10"/>
      <c r="CN239" s="10"/>
      <c r="CO239" s="10"/>
    </row>
    <row r="240" spans="5:93" x14ac:dyDescent="0.25"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  <c r="AH240" s="10"/>
      <c r="AI240" s="10"/>
      <c r="AJ240" s="10"/>
      <c r="AK240" s="10"/>
      <c r="AL240" s="10"/>
      <c r="AM240" s="10"/>
      <c r="AN240" s="10"/>
      <c r="AO240" s="10"/>
      <c r="AP240" s="10"/>
      <c r="AQ240" s="10"/>
      <c r="AR240" s="10"/>
      <c r="AS240" s="10"/>
      <c r="AT240" s="10"/>
      <c r="AU240" s="10"/>
      <c r="AV240" s="10"/>
      <c r="AW240" s="10"/>
      <c r="AX240" s="10"/>
      <c r="AY240" s="10"/>
      <c r="AZ240" s="10"/>
      <c r="BA240" s="10"/>
      <c r="BB240" s="10"/>
      <c r="BC240" s="10"/>
      <c r="BD240" s="10"/>
      <c r="BE240" s="10"/>
      <c r="BF240" s="10"/>
      <c r="BG240" s="10"/>
      <c r="BH240" s="10"/>
      <c r="BI240" s="10"/>
      <c r="BJ240" s="10"/>
      <c r="BK240" s="10"/>
      <c r="BL240" s="10"/>
      <c r="BM240" s="10"/>
      <c r="BN240" s="10"/>
      <c r="BO240" s="10"/>
      <c r="BP240" s="10"/>
      <c r="BQ240" s="10"/>
      <c r="BR240" s="10"/>
      <c r="BS240" s="10"/>
      <c r="BT240" s="10"/>
      <c r="BU240" s="10"/>
      <c r="BV240" s="10"/>
      <c r="BW240" s="10"/>
      <c r="BX240" s="10"/>
      <c r="BY240" s="10"/>
      <c r="BZ240" s="10"/>
      <c r="CA240" s="10"/>
      <c r="CB240" s="10"/>
      <c r="CC240" s="10"/>
      <c r="CD240" s="10"/>
      <c r="CE240" s="10"/>
      <c r="CF240" s="10"/>
      <c r="CG240" s="10"/>
      <c r="CH240" s="10"/>
      <c r="CI240" s="10"/>
      <c r="CJ240" s="10"/>
      <c r="CK240" s="10"/>
      <c r="CL240" s="10"/>
      <c r="CM240" s="10"/>
      <c r="CN240" s="10"/>
      <c r="CO240" s="10"/>
    </row>
    <row r="241" spans="5:93" x14ac:dyDescent="0.25"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  <c r="AG241" s="10"/>
      <c r="AH241" s="10"/>
      <c r="AI241" s="10"/>
      <c r="AJ241" s="10"/>
      <c r="AK241" s="10"/>
      <c r="AL241" s="10"/>
      <c r="AM241" s="10"/>
      <c r="AN241" s="10"/>
      <c r="AO241" s="10"/>
      <c r="AP241" s="10"/>
      <c r="AQ241" s="10"/>
      <c r="AR241" s="10"/>
      <c r="AS241" s="10"/>
      <c r="AT241" s="10"/>
      <c r="AU241" s="10"/>
      <c r="AV241" s="10"/>
      <c r="AW241" s="10"/>
      <c r="AX241" s="10"/>
      <c r="AY241" s="10"/>
      <c r="AZ241" s="10"/>
      <c r="BA241" s="10"/>
      <c r="BB241" s="10"/>
      <c r="BC241" s="10"/>
      <c r="BD241" s="10"/>
      <c r="BE241" s="10"/>
      <c r="BF241" s="10"/>
      <c r="BG241" s="10"/>
      <c r="BH241" s="10"/>
      <c r="BI241" s="10"/>
      <c r="BJ241" s="10"/>
      <c r="BK241" s="10"/>
      <c r="BL241" s="10"/>
      <c r="BM241" s="10"/>
      <c r="BN241" s="10"/>
      <c r="BO241" s="10"/>
      <c r="BP241" s="10"/>
      <c r="BQ241" s="10"/>
      <c r="BR241" s="10"/>
      <c r="BS241" s="10"/>
      <c r="BT241" s="10"/>
      <c r="BU241" s="10"/>
      <c r="BV241" s="10"/>
      <c r="BW241" s="10"/>
      <c r="BX241" s="10"/>
      <c r="BY241" s="10"/>
      <c r="BZ241" s="10"/>
      <c r="CA241" s="10"/>
      <c r="CB241" s="10"/>
      <c r="CC241" s="10"/>
      <c r="CD241" s="10"/>
      <c r="CE241" s="10"/>
      <c r="CF241" s="10"/>
      <c r="CG241" s="10"/>
      <c r="CH241" s="10"/>
      <c r="CI241" s="10"/>
      <c r="CJ241" s="10"/>
      <c r="CK241" s="10"/>
      <c r="CL241" s="10"/>
      <c r="CM241" s="10"/>
      <c r="CN241" s="10"/>
      <c r="CO241" s="10"/>
    </row>
    <row r="242" spans="5:93" x14ac:dyDescent="0.25"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  <c r="AG242" s="10"/>
      <c r="AH242" s="10"/>
      <c r="AI242" s="10"/>
      <c r="AJ242" s="10"/>
      <c r="AK242" s="10"/>
      <c r="AL242" s="10"/>
      <c r="AM242" s="10"/>
      <c r="AN242" s="10"/>
      <c r="AO242" s="10"/>
      <c r="AP242" s="10"/>
      <c r="AQ242" s="10"/>
      <c r="AR242" s="10"/>
      <c r="AS242" s="10"/>
      <c r="AT242" s="10"/>
      <c r="AU242" s="10"/>
      <c r="AV242" s="10"/>
      <c r="AW242" s="10"/>
      <c r="AX242" s="10"/>
      <c r="AY242" s="10"/>
      <c r="AZ242" s="10"/>
      <c r="BA242" s="10"/>
      <c r="BB242" s="10"/>
      <c r="BC242" s="10"/>
      <c r="BD242" s="10"/>
      <c r="BE242" s="10"/>
      <c r="BF242" s="10"/>
      <c r="BG242" s="10"/>
      <c r="BH242" s="10"/>
      <c r="BI242" s="10"/>
      <c r="BJ242" s="10"/>
      <c r="BK242" s="10"/>
      <c r="BL242" s="10"/>
      <c r="BM242" s="10"/>
      <c r="BN242" s="10"/>
      <c r="BO242" s="10"/>
      <c r="BP242" s="10"/>
      <c r="BQ242" s="10"/>
      <c r="BR242" s="10"/>
      <c r="BS242" s="10"/>
      <c r="BT242" s="10"/>
      <c r="BU242" s="10"/>
      <c r="BV242" s="10"/>
      <c r="BW242" s="10"/>
      <c r="BX242" s="10"/>
      <c r="BY242" s="10"/>
      <c r="BZ242" s="10"/>
      <c r="CA242" s="10"/>
      <c r="CB242" s="10"/>
      <c r="CC242" s="10"/>
      <c r="CD242" s="10"/>
      <c r="CE242" s="10"/>
      <c r="CF242" s="10"/>
      <c r="CG242" s="10"/>
      <c r="CH242" s="10"/>
      <c r="CI242" s="10"/>
      <c r="CJ242" s="10"/>
      <c r="CK242" s="10"/>
      <c r="CL242" s="10"/>
      <c r="CM242" s="10"/>
      <c r="CN242" s="10"/>
      <c r="CO242" s="10"/>
    </row>
    <row r="243" spans="5:93" x14ac:dyDescent="0.25"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  <c r="AG243" s="10"/>
      <c r="AH243" s="10"/>
      <c r="AI243" s="10"/>
      <c r="AJ243" s="10"/>
      <c r="AK243" s="10"/>
      <c r="AL243" s="10"/>
      <c r="AM243" s="10"/>
      <c r="AN243" s="10"/>
      <c r="AO243" s="10"/>
      <c r="AP243" s="10"/>
      <c r="AQ243" s="10"/>
      <c r="AR243" s="10"/>
      <c r="AS243" s="10"/>
      <c r="AT243" s="10"/>
      <c r="AU243" s="10"/>
      <c r="AV243" s="10"/>
      <c r="AW243" s="10"/>
      <c r="AX243" s="10"/>
      <c r="AY243" s="10"/>
      <c r="AZ243" s="10"/>
      <c r="BA243" s="10"/>
      <c r="BB243" s="10"/>
      <c r="BC243" s="10"/>
      <c r="BD243" s="10"/>
      <c r="BE243" s="10"/>
      <c r="BF243" s="10"/>
      <c r="BG243" s="10"/>
      <c r="BH243" s="10"/>
      <c r="BI243" s="10"/>
      <c r="BJ243" s="10"/>
      <c r="BK243" s="10"/>
      <c r="BL243" s="10"/>
      <c r="BM243" s="10"/>
      <c r="BN243" s="10"/>
      <c r="BO243" s="10"/>
      <c r="BP243" s="10"/>
      <c r="BQ243" s="10"/>
      <c r="BR243" s="10"/>
      <c r="BS243" s="10"/>
      <c r="BT243" s="10"/>
      <c r="BU243" s="10"/>
      <c r="BV243" s="10"/>
      <c r="BW243" s="10"/>
      <c r="BX243" s="10"/>
      <c r="BY243" s="10"/>
      <c r="BZ243" s="10"/>
      <c r="CA243" s="10"/>
      <c r="CB243" s="10"/>
      <c r="CC243" s="10"/>
      <c r="CD243" s="10"/>
      <c r="CE243" s="10"/>
      <c r="CF243" s="10"/>
      <c r="CG243" s="10"/>
      <c r="CH243" s="10"/>
      <c r="CI243" s="10"/>
      <c r="CJ243" s="10"/>
      <c r="CK243" s="10"/>
      <c r="CL243" s="10"/>
      <c r="CM243" s="10"/>
      <c r="CN243" s="10"/>
      <c r="CO243" s="10"/>
    </row>
    <row r="244" spans="5:93" x14ac:dyDescent="0.25"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  <c r="AG244" s="10"/>
      <c r="AH244" s="10"/>
      <c r="AI244" s="10"/>
      <c r="AJ244" s="10"/>
      <c r="AK244" s="10"/>
      <c r="AL244" s="10"/>
      <c r="AM244" s="10"/>
      <c r="AN244" s="10"/>
      <c r="AO244" s="10"/>
      <c r="AP244" s="10"/>
      <c r="AQ244" s="10"/>
      <c r="AR244" s="10"/>
      <c r="AS244" s="10"/>
      <c r="AT244" s="10"/>
      <c r="AU244" s="10"/>
      <c r="AV244" s="10"/>
      <c r="AW244" s="10"/>
      <c r="AX244" s="10"/>
      <c r="AY244" s="10"/>
      <c r="AZ244" s="10"/>
      <c r="BA244" s="10"/>
      <c r="BB244" s="10"/>
      <c r="BC244" s="10"/>
      <c r="BD244" s="10"/>
      <c r="BE244" s="10"/>
      <c r="BF244" s="10"/>
      <c r="BG244" s="10"/>
      <c r="BH244" s="10"/>
      <c r="BI244" s="10"/>
      <c r="BJ244" s="10"/>
      <c r="BK244" s="10"/>
      <c r="BL244" s="10"/>
      <c r="BM244" s="10"/>
      <c r="BN244" s="10"/>
      <c r="BO244" s="10"/>
      <c r="BP244" s="10"/>
      <c r="BQ244" s="10"/>
      <c r="BR244" s="10"/>
      <c r="BS244" s="10"/>
      <c r="BT244" s="10"/>
      <c r="BU244" s="10"/>
      <c r="BV244" s="10"/>
      <c r="BW244" s="10"/>
      <c r="BX244" s="10"/>
      <c r="BY244" s="10"/>
      <c r="BZ244" s="10"/>
      <c r="CA244" s="10"/>
      <c r="CB244" s="10"/>
      <c r="CC244" s="10"/>
      <c r="CD244" s="10"/>
      <c r="CE244" s="10"/>
      <c r="CF244" s="10"/>
      <c r="CG244" s="10"/>
      <c r="CH244" s="10"/>
      <c r="CI244" s="10"/>
      <c r="CJ244" s="10"/>
      <c r="CK244" s="10"/>
      <c r="CL244" s="10"/>
      <c r="CM244" s="10"/>
      <c r="CN244" s="10"/>
      <c r="CO244" s="10"/>
    </row>
    <row r="245" spans="5:93" x14ac:dyDescent="0.25"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  <c r="AG245" s="10"/>
      <c r="AH245" s="10"/>
      <c r="AI245" s="10"/>
      <c r="AJ245" s="10"/>
      <c r="AK245" s="10"/>
      <c r="AL245" s="10"/>
      <c r="AM245" s="10"/>
      <c r="AN245" s="10"/>
      <c r="AO245" s="10"/>
      <c r="AP245" s="10"/>
      <c r="AQ245" s="10"/>
      <c r="AR245" s="10"/>
      <c r="AS245" s="10"/>
      <c r="AT245" s="10"/>
      <c r="AU245" s="10"/>
      <c r="AV245" s="10"/>
      <c r="AW245" s="10"/>
      <c r="AX245" s="10"/>
      <c r="AY245" s="10"/>
      <c r="AZ245" s="10"/>
      <c r="BA245" s="10"/>
      <c r="BB245" s="10"/>
      <c r="BC245" s="10"/>
      <c r="BD245" s="10"/>
      <c r="BE245" s="10"/>
      <c r="BF245" s="10"/>
      <c r="BG245" s="10"/>
      <c r="BH245" s="10"/>
      <c r="BI245" s="10"/>
      <c r="BJ245" s="10"/>
      <c r="BK245" s="10"/>
      <c r="BL245" s="10"/>
      <c r="BM245" s="10"/>
      <c r="BN245" s="10"/>
      <c r="BO245" s="10"/>
      <c r="BP245" s="10"/>
      <c r="BQ245" s="10"/>
      <c r="BR245" s="10"/>
      <c r="BS245" s="10"/>
      <c r="BT245" s="10"/>
      <c r="BU245" s="10"/>
      <c r="BV245" s="10"/>
      <c r="BW245" s="10"/>
      <c r="BX245" s="10"/>
      <c r="BY245" s="10"/>
      <c r="BZ245" s="10"/>
      <c r="CA245" s="10"/>
      <c r="CB245" s="10"/>
      <c r="CC245" s="10"/>
      <c r="CD245" s="10"/>
      <c r="CE245" s="10"/>
      <c r="CF245" s="10"/>
      <c r="CG245" s="10"/>
      <c r="CH245" s="10"/>
      <c r="CI245" s="10"/>
      <c r="CJ245" s="10"/>
      <c r="CK245" s="10"/>
      <c r="CL245" s="10"/>
      <c r="CM245" s="10"/>
      <c r="CN245" s="10"/>
      <c r="CO245" s="10"/>
    </row>
    <row r="246" spans="5:93" x14ac:dyDescent="0.25"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  <c r="AF246" s="10"/>
      <c r="AG246" s="10"/>
      <c r="AH246" s="10"/>
      <c r="AI246" s="10"/>
      <c r="AJ246" s="10"/>
      <c r="AK246" s="10"/>
      <c r="AL246" s="10"/>
      <c r="AM246" s="10"/>
      <c r="AN246" s="10"/>
      <c r="AO246" s="10"/>
      <c r="AP246" s="10"/>
      <c r="AQ246" s="10"/>
      <c r="AR246" s="10"/>
      <c r="AS246" s="10"/>
      <c r="AT246" s="10"/>
      <c r="AU246" s="10"/>
      <c r="AV246" s="10"/>
      <c r="AW246" s="10"/>
      <c r="AX246" s="10"/>
      <c r="AY246" s="10"/>
      <c r="AZ246" s="10"/>
      <c r="BA246" s="10"/>
      <c r="BB246" s="10"/>
      <c r="BC246" s="10"/>
      <c r="BD246" s="10"/>
      <c r="BE246" s="10"/>
      <c r="BF246" s="10"/>
      <c r="BG246" s="10"/>
      <c r="BH246" s="10"/>
      <c r="BI246" s="10"/>
      <c r="BJ246" s="10"/>
      <c r="BK246" s="10"/>
      <c r="BL246" s="10"/>
      <c r="BM246" s="10"/>
      <c r="BN246" s="10"/>
      <c r="BO246" s="10"/>
      <c r="BP246" s="10"/>
      <c r="BQ246" s="10"/>
      <c r="BR246" s="10"/>
      <c r="BS246" s="10"/>
      <c r="BT246" s="10"/>
      <c r="BU246" s="10"/>
      <c r="BV246" s="10"/>
      <c r="BW246" s="10"/>
      <c r="BX246" s="10"/>
      <c r="BY246" s="10"/>
      <c r="BZ246" s="10"/>
      <c r="CA246" s="10"/>
      <c r="CB246" s="10"/>
      <c r="CC246" s="10"/>
      <c r="CD246" s="10"/>
      <c r="CE246" s="10"/>
      <c r="CF246" s="10"/>
      <c r="CG246" s="10"/>
      <c r="CH246" s="10"/>
      <c r="CI246" s="10"/>
      <c r="CJ246" s="10"/>
      <c r="CK246" s="10"/>
      <c r="CL246" s="10"/>
      <c r="CM246" s="10"/>
      <c r="CN246" s="10"/>
      <c r="CO246" s="10"/>
    </row>
    <row r="247" spans="5:93" x14ac:dyDescent="0.25"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  <c r="AF247" s="10"/>
      <c r="AG247" s="10"/>
      <c r="AH247" s="10"/>
      <c r="AI247" s="10"/>
      <c r="AJ247" s="10"/>
      <c r="AK247" s="10"/>
      <c r="AL247" s="10"/>
      <c r="AM247" s="10"/>
      <c r="AN247" s="10"/>
      <c r="AO247" s="10"/>
      <c r="AP247" s="10"/>
      <c r="AQ247" s="10"/>
      <c r="AR247" s="10"/>
      <c r="AS247" s="10"/>
      <c r="AT247" s="10"/>
      <c r="AU247" s="10"/>
      <c r="AV247" s="10"/>
      <c r="AW247" s="10"/>
      <c r="AX247" s="10"/>
      <c r="AY247" s="10"/>
      <c r="AZ247" s="10"/>
      <c r="BA247" s="10"/>
      <c r="BB247" s="10"/>
      <c r="BC247" s="10"/>
      <c r="BD247" s="10"/>
      <c r="BE247" s="10"/>
      <c r="BF247" s="10"/>
      <c r="BG247" s="10"/>
      <c r="BH247" s="10"/>
      <c r="BI247" s="10"/>
      <c r="BJ247" s="10"/>
      <c r="BK247" s="10"/>
      <c r="BL247" s="10"/>
      <c r="BM247" s="10"/>
      <c r="BN247" s="10"/>
      <c r="BO247" s="10"/>
      <c r="BP247" s="10"/>
      <c r="BQ247" s="10"/>
      <c r="BR247" s="10"/>
      <c r="BS247" s="10"/>
      <c r="BT247" s="10"/>
      <c r="BU247" s="10"/>
      <c r="BV247" s="10"/>
      <c r="BW247" s="10"/>
      <c r="BX247" s="10"/>
      <c r="BY247" s="10"/>
      <c r="BZ247" s="10"/>
      <c r="CA247" s="10"/>
      <c r="CB247" s="10"/>
      <c r="CC247" s="10"/>
      <c r="CD247" s="10"/>
      <c r="CE247" s="10"/>
      <c r="CF247" s="10"/>
      <c r="CG247" s="10"/>
      <c r="CH247" s="10"/>
      <c r="CI247" s="10"/>
      <c r="CJ247" s="10"/>
      <c r="CK247" s="10"/>
      <c r="CL247" s="10"/>
      <c r="CM247" s="10"/>
      <c r="CN247" s="10"/>
      <c r="CO247" s="10"/>
    </row>
    <row r="248" spans="5:93" x14ac:dyDescent="0.25"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  <c r="AF248" s="10"/>
      <c r="AG248" s="10"/>
      <c r="AH248" s="10"/>
      <c r="AI248" s="10"/>
      <c r="AJ248" s="10"/>
      <c r="AK248" s="10"/>
      <c r="AL248" s="10"/>
      <c r="AM248" s="10"/>
      <c r="AN248" s="10"/>
      <c r="AO248" s="10"/>
      <c r="AP248" s="10"/>
      <c r="AQ248" s="10"/>
      <c r="AR248" s="10"/>
      <c r="AS248" s="10"/>
      <c r="AT248" s="10"/>
      <c r="AU248" s="10"/>
      <c r="AV248" s="10"/>
      <c r="AW248" s="10"/>
      <c r="AX248" s="10"/>
      <c r="AY248" s="10"/>
      <c r="AZ248" s="10"/>
      <c r="BA248" s="10"/>
      <c r="BB248" s="10"/>
      <c r="BC248" s="10"/>
      <c r="BD248" s="10"/>
      <c r="BE248" s="10"/>
      <c r="BF248" s="10"/>
      <c r="BG248" s="10"/>
      <c r="BH248" s="10"/>
      <c r="BI248" s="10"/>
      <c r="BJ248" s="10"/>
      <c r="BK248" s="10"/>
      <c r="BL248" s="10"/>
      <c r="BM248" s="10"/>
      <c r="BN248" s="10"/>
      <c r="BO248" s="10"/>
      <c r="BP248" s="10"/>
      <c r="BQ248" s="10"/>
      <c r="BR248" s="10"/>
      <c r="BS248" s="10"/>
      <c r="BT248" s="10"/>
      <c r="BU248" s="10"/>
      <c r="BV248" s="10"/>
      <c r="BW248" s="10"/>
      <c r="BX248" s="10"/>
      <c r="BY248" s="10"/>
      <c r="BZ248" s="10"/>
      <c r="CA248" s="10"/>
      <c r="CB248" s="10"/>
      <c r="CC248" s="10"/>
      <c r="CD248" s="10"/>
      <c r="CE248" s="10"/>
      <c r="CF248" s="10"/>
      <c r="CG248" s="10"/>
      <c r="CH248" s="10"/>
      <c r="CI248" s="10"/>
      <c r="CJ248" s="10"/>
      <c r="CK248" s="10"/>
      <c r="CL248" s="10"/>
      <c r="CM248" s="10"/>
      <c r="CN248" s="10"/>
      <c r="CO248" s="10"/>
    </row>
    <row r="249" spans="5:93" x14ac:dyDescent="0.25"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  <c r="AH249" s="10"/>
      <c r="AI249" s="10"/>
      <c r="AJ249" s="10"/>
      <c r="AK249" s="10"/>
      <c r="AL249" s="10"/>
      <c r="AM249" s="10"/>
      <c r="AN249" s="10"/>
      <c r="AO249" s="10"/>
      <c r="AP249" s="10"/>
      <c r="AQ249" s="10"/>
      <c r="AR249" s="10"/>
      <c r="AS249" s="10"/>
      <c r="AT249" s="10"/>
      <c r="AU249" s="10"/>
      <c r="AV249" s="10"/>
      <c r="AW249" s="10"/>
      <c r="AX249" s="10"/>
      <c r="AY249" s="10"/>
      <c r="AZ249" s="10"/>
      <c r="BA249" s="10"/>
      <c r="BB249" s="10"/>
      <c r="BC249" s="10"/>
      <c r="BD249" s="10"/>
      <c r="BE249" s="10"/>
      <c r="BF249" s="10"/>
      <c r="BG249" s="10"/>
      <c r="BH249" s="10"/>
      <c r="BI249" s="10"/>
      <c r="BJ249" s="10"/>
      <c r="BK249" s="10"/>
      <c r="BL249" s="10"/>
      <c r="BM249" s="10"/>
      <c r="BN249" s="10"/>
      <c r="BO249" s="10"/>
      <c r="BP249" s="10"/>
      <c r="BQ249" s="10"/>
      <c r="BR249" s="10"/>
      <c r="BS249" s="10"/>
      <c r="BT249" s="10"/>
      <c r="BU249" s="10"/>
      <c r="BV249" s="10"/>
      <c r="BW249" s="10"/>
      <c r="BX249" s="10"/>
      <c r="BY249" s="10"/>
      <c r="BZ249" s="10"/>
      <c r="CA249" s="10"/>
      <c r="CB249" s="10"/>
      <c r="CC249" s="10"/>
      <c r="CD249" s="10"/>
      <c r="CE249" s="10"/>
      <c r="CF249" s="10"/>
      <c r="CG249" s="10"/>
      <c r="CH249" s="10"/>
      <c r="CI249" s="10"/>
      <c r="CJ249" s="10"/>
      <c r="CK249" s="10"/>
      <c r="CL249" s="10"/>
      <c r="CM249" s="10"/>
      <c r="CN249" s="10"/>
      <c r="CO249" s="10"/>
    </row>
    <row r="250" spans="5:93" x14ac:dyDescent="0.25"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  <c r="AF250" s="10"/>
      <c r="AG250" s="10"/>
      <c r="AH250" s="10"/>
      <c r="AI250" s="10"/>
      <c r="AJ250" s="10"/>
      <c r="AK250" s="10"/>
      <c r="AL250" s="10"/>
      <c r="AM250" s="10"/>
      <c r="AN250" s="10"/>
      <c r="AO250" s="10"/>
      <c r="AP250" s="10"/>
      <c r="AQ250" s="10"/>
      <c r="AR250" s="10"/>
      <c r="AS250" s="10"/>
      <c r="AT250" s="10"/>
      <c r="AU250" s="10"/>
      <c r="AV250" s="10"/>
      <c r="AW250" s="10"/>
      <c r="AX250" s="10"/>
      <c r="AY250" s="10"/>
      <c r="AZ250" s="10"/>
      <c r="BA250" s="10"/>
      <c r="BB250" s="10"/>
      <c r="BC250" s="10"/>
      <c r="BD250" s="10"/>
      <c r="BE250" s="10"/>
      <c r="BF250" s="10"/>
      <c r="BG250" s="10"/>
      <c r="BH250" s="10"/>
      <c r="BI250" s="10"/>
      <c r="BJ250" s="10"/>
      <c r="BK250" s="10"/>
      <c r="BL250" s="10"/>
      <c r="BM250" s="10"/>
      <c r="BN250" s="10"/>
      <c r="BO250" s="10"/>
      <c r="BP250" s="10"/>
      <c r="BQ250" s="10"/>
      <c r="BR250" s="10"/>
      <c r="BS250" s="10"/>
      <c r="BT250" s="10"/>
      <c r="BU250" s="10"/>
      <c r="BV250" s="10"/>
      <c r="BW250" s="10"/>
      <c r="BX250" s="10"/>
      <c r="BY250" s="10"/>
      <c r="BZ250" s="10"/>
      <c r="CA250" s="10"/>
      <c r="CB250" s="10"/>
      <c r="CC250" s="10"/>
      <c r="CD250" s="10"/>
      <c r="CE250" s="10"/>
      <c r="CF250" s="10"/>
      <c r="CG250" s="10"/>
      <c r="CH250" s="10"/>
      <c r="CI250" s="10"/>
      <c r="CJ250" s="10"/>
      <c r="CK250" s="10"/>
      <c r="CL250" s="10"/>
      <c r="CM250" s="10"/>
      <c r="CN250" s="10"/>
      <c r="CO250" s="10"/>
    </row>
    <row r="251" spans="5:93" x14ac:dyDescent="0.25"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  <c r="AF251" s="10"/>
      <c r="AG251" s="10"/>
      <c r="AH251" s="10"/>
      <c r="AI251" s="10"/>
      <c r="AJ251" s="10"/>
      <c r="AK251" s="10"/>
      <c r="AL251" s="10"/>
      <c r="AM251" s="10"/>
      <c r="AN251" s="10"/>
      <c r="AO251" s="10"/>
      <c r="AP251" s="10"/>
      <c r="AQ251" s="10"/>
      <c r="AR251" s="10"/>
      <c r="AS251" s="10"/>
      <c r="AT251" s="10"/>
      <c r="AU251" s="10"/>
      <c r="AV251" s="10"/>
      <c r="AW251" s="10"/>
      <c r="AX251" s="10"/>
      <c r="AY251" s="10"/>
      <c r="AZ251" s="10"/>
      <c r="BA251" s="10"/>
      <c r="BB251" s="10"/>
      <c r="BC251" s="10"/>
      <c r="BD251" s="10"/>
      <c r="BE251" s="10"/>
      <c r="BF251" s="10"/>
      <c r="BG251" s="10"/>
      <c r="BH251" s="10"/>
      <c r="BI251" s="10"/>
      <c r="BJ251" s="10"/>
      <c r="BK251" s="10"/>
      <c r="BL251" s="10"/>
      <c r="BM251" s="10"/>
      <c r="BN251" s="10"/>
      <c r="BO251" s="10"/>
      <c r="BP251" s="10"/>
      <c r="BQ251" s="10"/>
      <c r="BR251" s="10"/>
      <c r="BS251" s="10"/>
      <c r="BT251" s="10"/>
      <c r="BU251" s="10"/>
      <c r="BV251" s="10"/>
      <c r="BW251" s="10"/>
      <c r="BX251" s="10"/>
      <c r="BY251" s="10"/>
      <c r="BZ251" s="10"/>
      <c r="CA251" s="10"/>
      <c r="CB251" s="10"/>
      <c r="CC251" s="10"/>
      <c r="CD251" s="10"/>
      <c r="CE251" s="10"/>
      <c r="CF251" s="10"/>
      <c r="CG251" s="10"/>
      <c r="CH251" s="10"/>
      <c r="CI251" s="10"/>
      <c r="CJ251" s="10"/>
      <c r="CK251" s="10"/>
      <c r="CL251" s="10"/>
      <c r="CM251" s="10"/>
      <c r="CN251" s="10"/>
      <c r="CO251" s="10"/>
    </row>
    <row r="252" spans="5:93" x14ac:dyDescent="0.25"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  <c r="AF252" s="10"/>
      <c r="AG252" s="10"/>
      <c r="AH252" s="10"/>
      <c r="AI252" s="10"/>
      <c r="AJ252" s="10"/>
      <c r="AK252" s="10"/>
      <c r="AL252" s="10"/>
      <c r="AM252" s="10"/>
      <c r="AN252" s="10"/>
      <c r="AO252" s="10"/>
      <c r="AP252" s="10"/>
      <c r="AQ252" s="10"/>
      <c r="AR252" s="10"/>
      <c r="AS252" s="10"/>
      <c r="AT252" s="10"/>
      <c r="AU252" s="10"/>
      <c r="AV252" s="10"/>
      <c r="AW252" s="10"/>
      <c r="AX252" s="10"/>
      <c r="AY252" s="10"/>
      <c r="AZ252" s="10"/>
      <c r="BA252" s="10"/>
      <c r="BB252" s="10"/>
      <c r="BC252" s="10"/>
      <c r="BD252" s="10"/>
      <c r="BE252" s="10"/>
      <c r="BF252" s="10"/>
      <c r="BG252" s="10"/>
      <c r="BH252" s="10"/>
      <c r="BI252" s="10"/>
      <c r="BJ252" s="10"/>
      <c r="BK252" s="10"/>
      <c r="BL252" s="10"/>
      <c r="BM252" s="10"/>
      <c r="BN252" s="10"/>
      <c r="BO252" s="10"/>
      <c r="BP252" s="10"/>
      <c r="BQ252" s="10"/>
      <c r="BR252" s="10"/>
      <c r="BS252" s="10"/>
      <c r="BT252" s="10"/>
      <c r="BU252" s="10"/>
      <c r="BV252" s="10"/>
      <c r="BW252" s="10"/>
      <c r="BX252" s="10"/>
      <c r="BY252" s="10"/>
      <c r="BZ252" s="10"/>
      <c r="CA252" s="10"/>
      <c r="CB252" s="10"/>
      <c r="CC252" s="10"/>
      <c r="CD252" s="10"/>
      <c r="CE252" s="10"/>
      <c r="CF252" s="10"/>
      <c r="CG252" s="10"/>
      <c r="CH252" s="10"/>
      <c r="CI252" s="10"/>
      <c r="CJ252" s="10"/>
      <c r="CK252" s="10"/>
      <c r="CL252" s="10"/>
      <c r="CM252" s="10"/>
      <c r="CN252" s="10"/>
      <c r="CO252" s="10"/>
    </row>
    <row r="253" spans="5:93" x14ac:dyDescent="0.25"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  <c r="AF253" s="10"/>
      <c r="AG253" s="10"/>
      <c r="AH253" s="10"/>
      <c r="AI253" s="10"/>
      <c r="AJ253" s="10"/>
      <c r="AK253" s="10"/>
      <c r="AL253" s="10"/>
      <c r="AM253" s="10"/>
      <c r="AN253" s="10"/>
      <c r="AO253" s="10"/>
      <c r="AP253" s="10"/>
      <c r="AQ253" s="10"/>
      <c r="AR253" s="10"/>
      <c r="AS253" s="10"/>
      <c r="AT253" s="10"/>
      <c r="AU253" s="10"/>
      <c r="AV253" s="10"/>
      <c r="AW253" s="10"/>
      <c r="AX253" s="10"/>
      <c r="AY253" s="10"/>
      <c r="AZ253" s="10"/>
      <c r="BA253" s="10"/>
      <c r="BB253" s="10"/>
      <c r="BC253" s="10"/>
      <c r="BD253" s="10"/>
      <c r="BE253" s="10"/>
      <c r="BF253" s="10"/>
      <c r="BG253" s="10"/>
      <c r="BH253" s="10"/>
      <c r="BI253" s="10"/>
      <c r="BJ253" s="10"/>
      <c r="BK253" s="10"/>
      <c r="BL253" s="10"/>
      <c r="BM253" s="10"/>
      <c r="BN253" s="10"/>
      <c r="BO253" s="10"/>
      <c r="BP253" s="10"/>
      <c r="BQ253" s="10"/>
      <c r="BR253" s="10"/>
      <c r="BS253" s="10"/>
      <c r="BT253" s="10"/>
      <c r="BU253" s="10"/>
      <c r="BV253" s="10"/>
      <c r="BW253" s="10"/>
      <c r="BX253" s="10"/>
      <c r="BY253" s="10"/>
      <c r="BZ253" s="10"/>
      <c r="CA253" s="10"/>
      <c r="CB253" s="10"/>
      <c r="CC253" s="10"/>
      <c r="CD253" s="10"/>
      <c r="CE253" s="10"/>
      <c r="CF253" s="10"/>
      <c r="CG253" s="10"/>
      <c r="CH253" s="10"/>
      <c r="CI253" s="10"/>
      <c r="CJ253" s="10"/>
      <c r="CK253" s="10"/>
      <c r="CL253" s="10"/>
      <c r="CM253" s="10"/>
      <c r="CN253" s="10"/>
      <c r="CO253" s="10"/>
    </row>
    <row r="254" spans="5:93" x14ac:dyDescent="0.25"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  <c r="AF254" s="10"/>
      <c r="AG254" s="10"/>
      <c r="AH254" s="10"/>
      <c r="AI254" s="10"/>
      <c r="AJ254" s="10"/>
      <c r="AK254" s="10"/>
      <c r="AL254" s="10"/>
      <c r="AM254" s="10"/>
      <c r="AN254" s="10"/>
      <c r="AO254" s="10"/>
      <c r="AP254" s="10"/>
      <c r="AQ254" s="10"/>
      <c r="AR254" s="10"/>
      <c r="AS254" s="10"/>
      <c r="AT254" s="10"/>
      <c r="AU254" s="10"/>
      <c r="AV254" s="10"/>
      <c r="AW254" s="10"/>
      <c r="AX254" s="10"/>
      <c r="AY254" s="10"/>
      <c r="AZ254" s="10"/>
      <c r="BA254" s="10"/>
      <c r="BB254" s="10"/>
      <c r="BC254" s="10"/>
      <c r="BD254" s="10"/>
      <c r="BE254" s="10"/>
      <c r="BF254" s="10"/>
      <c r="BG254" s="10"/>
      <c r="BH254" s="10"/>
      <c r="BI254" s="10"/>
      <c r="BJ254" s="10"/>
      <c r="BK254" s="10"/>
      <c r="BL254" s="10"/>
      <c r="BM254" s="10"/>
      <c r="BN254" s="10"/>
      <c r="BO254" s="10"/>
      <c r="BP254" s="10"/>
      <c r="BQ254" s="10"/>
      <c r="BR254" s="10"/>
      <c r="BS254" s="10"/>
      <c r="BT254" s="10"/>
      <c r="BU254" s="10"/>
      <c r="BV254" s="10"/>
      <c r="BW254" s="10"/>
      <c r="BX254" s="10"/>
      <c r="BY254" s="10"/>
      <c r="BZ254" s="10"/>
      <c r="CA254" s="10"/>
      <c r="CB254" s="10"/>
      <c r="CC254" s="10"/>
      <c r="CD254" s="10"/>
      <c r="CE254" s="10"/>
      <c r="CF254" s="10"/>
      <c r="CG254" s="10"/>
      <c r="CH254" s="10"/>
      <c r="CI254" s="10"/>
      <c r="CJ254" s="10"/>
      <c r="CK254" s="10"/>
      <c r="CL254" s="10"/>
      <c r="CM254" s="10"/>
      <c r="CN254" s="10"/>
      <c r="CO254" s="10"/>
    </row>
    <row r="255" spans="5:93" x14ac:dyDescent="0.25"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  <c r="AF255" s="10"/>
      <c r="AG255" s="10"/>
      <c r="AH255" s="10"/>
      <c r="AI255" s="10"/>
      <c r="AJ255" s="10"/>
      <c r="AK255" s="10"/>
      <c r="AL255" s="10"/>
      <c r="AM255" s="10"/>
      <c r="AN255" s="10"/>
      <c r="AO255" s="10"/>
      <c r="AP255" s="10"/>
      <c r="AQ255" s="10"/>
      <c r="AR255" s="10"/>
      <c r="AS255" s="10"/>
      <c r="AT255" s="10"/>
      <c r="AU255" s="10"/>
      <c r="AV255" s="10"/>
      <c r="AW255" s="10"/>
      <c r="AX255" s="10"/>
      <c r="AY255" s="10"/>
      <c r="AZ255" s="10"/>
      <c r="BA255" s="10"/>
      <c r="BB255" s="10"/>
      <c r="BC255" s="10"/>
      <c r="BD255" s="10"/>
      <c r="BE255" s="10"/>
      <c r="BF255" s="10"/>
      <c r="BG255" s="10"/>
      <c r="BH255" s="10"/>
      <c r="BI255" s="10"/>
      <c r="BJ255" s="10"/>
      <c r="BK255" s="10"/>
      <c r="BL255" s="10"/>
      <c r="BM255" s="10"/>
      <c r="BN255" s="10"/>
      <c r="BO255" s="10"/>
      <c r="BP255" s="10"/>
      <c r="BQ255" s="10"/>
      <c r="BR255" s="10"/>
      <c r="BS255" s="10"/>
      <c r="BT255" s="10"/>
      <c r="BU255" s="10"/>
      <c r="BV255" s="10"/>
      <c r="BW255" s="10"/>
      <c r="BX255" s="10"/>
      <c r="BY255" s="10"/>
      <c r="BZ255" s="10"/>
      <c r="CA255" s="10"/>
      <c r="CB255" s="10"/>
      <c r="CC255" s="10"/>
      <c r="CD255" s="10"/>
      <c r="CE255" s="10"/>
      <c r="CF255" s="10"/>
      <c r="CG255" s="10"/>
      <c r="CH255" s="10"/>
      <c r="CI255" s="10"/>
      <c r="CJ255" s="10"/>
      <c r="CK255" s="10"/>
      <c r="CL255" s="10"/>
      <c r="CM255" s="10"/>
      <c r="CN255" s="10"/>
      <c r="CO255" s="10"/>
    </row>
    <row r="256" spans="5:93" x14ac:dyDescent="0.25"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  <c r="AE256" s="10"/>
      <c r="AF256" s="10"/>
      <c r="AG256" s="10"/>
      <c r="AH256" s="10"/>
      <c r="AI256" s="10"/>
      <c r="AJ256" s="10"/>
      <c r="AK256" s="10"/>
      <c r="AL256" s="10"/>
      <c r="AM256" s="10"/>
      <c r="AN256" s="10"/>
      <c r="AO256" s="10"/>
      <c r="AP256" s="10"/>
      <c r="AQ256" s="10"/>
      <c r="AR256" s="10"/>
      <c r="AS256" s="10"/>
      <c r="AT256" s="10"/>
      <c r="AU256" s="10"/>
      <c r="AV256" s="10"/>
      <c r="AW256" s="10"/>
      <c r="AX256" s="10"/>
      <c r="AY256" s="10"/>
      <c r="AZ256" s="10"/>
      <c r="BA256" s="10"/>
      <c r="BB256" s="10"/>
      <c r="BC256" s="10"/>
      <c r="BD256" s="10"/>
      <c r="BE256" s="10"/>
      <c r="BF256" s="10"/>
      <c r="BG256" s="10"/>
      <c r="BH256" s="10"/>
      <c r="BI256" s="10"/>
      <c r="BJ256" s="10"/>
      <c r="BK256" s="10"/>
      <c r="BL256" s="10"/>
      <c r="BM256" s="10"/>
      <c r="BN256" s="10"/>
      <c r="BO256" s="10"/>
      <c r="BP256" s="10"/>
      <c r="BQ256" s="10"/>
      <c r="BR256" s="10"/>
      <c r="BS256" s="10"/>
      <c r="BT256" s="10"/>
      <c r="BU256" s="10"/>
      <c r="BV256" s="10"/>
      <c r="BW256" s="10"/>
      <c r="BX256" s="10"/>
      <c r="BY256" s="10"/>
      <c r="BZ256" s="10"/>
      <c r="CA256" s="10"/>
      <c r="CB256" s="10"/>
      <c r="CC256" s="10"/>
      <c r="CD256" s="10"/>
      <c r="CE256" s="10"/>
      <c r="CF256" s="10"/>
      <c r="CG256" s="10"/>
      <c r="CH256" s="10"/>
      <c r="CI256" s="10"/>
      <c r="CJ256" s="10"/>
      <c r="CK256" s="10"/>
      <c r="CL256" s="10"/>
      <c r="CM256" s="10"/>
      <c r="CN256" s="10"/>
      <c r="CO256" s="10"/>
    </row>
    <row r="257" spans="5:93" x14ac:dyDescent="0.25"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  <c r="AE257" s="10"/>
      <c r="AF257" s="10"/>
      <c r="AG257" s="10"/>
      <c r="AH257" s="10"/>
      <c r="AI257" s="10"/>
      <c r="AJ257" s="10"/>
      <c r="AK257" s="10"/>
      <c r="AL257" s="10"/>
      <c r="AM257" s="10"/>
      <c r="AN257" s="10"/>
      <c r="AO257" s="10"/>
      <c r="AP257" s="10"/>
      <c r="AQ257" s="10"/>
      <c r="AR257" s="10"/>
      <c r="AS257" s="10"/>
      <c r="AT257" s="10"/>
      <c r="AU257" s="10"/>
      <c r="AV257" s="10"/>
      <c r="AW257" s="10"/>
      <c r="AX257" s="10"/>
      <c r="AY257" s="10"/>
      <c r="AZ257" s="10"/>
      <c r="BA257" s="10"/>
      <c r="BB257" s="10"/>
      <c r="BC257" s="10"/>
      <c r="BD257" s="10"/>
      <c r="BE257" s="10"/>
      <c r="BF257" s="10"/>
      <c r="BG257" s="10"/>
      <c r="BH257" s="10"/>
      <c r="BI257" s="10"/>
      <c r="BJ257" s="10"/>
      <c r="BK257" s="10"/>
      <c r="BL257" s="10"/>
      <c r="BM257" s="10"/>
      <c r="BN257" s="10"/>
      <c r="BO257" s="10"/>
      <c r="BP257" s="10"/>
      <c r="BQ257" s="10"/>
      <c r="BR257" s="10"/>
      <c r="BS257" s="10"/>
      <c r="BT257" s="10"/>
      <c r="BU257" s="10"/>
      <c r="BV257" s="10"/>
      <c r="BW257" s="10"/>
      <c r="BX257" s="10"/>
      <c r="BY257" s="10"/>
      <c r="BZ257" s="10"/>
      <c r="CA257" s="10"/>
      <c r="CB257" s="10"/>
      <c r="CC257" s="10"/>
      <c r="CD257" s="10"/>
      <c r="CE257" s="10"/>
      <c r="CF257" s="10"/>
      <c r="CG257" s="10"/>
      <c r="CH257" s="10"/>
      <c r="CI257" s="10"/>
      <c r="CJ257" s="10"/>
      <c r="CK257" s="10"/>
      <c r="CL257" s="10"/>
      <c r="CM257" s="10"/>
      <c r="CN257" s="10"/>
      <c r="CO257" s="10"/>
    </row>
    <row r="258" spans="5:93" x14ac:dyDescent="0.25"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  <c r="AE258" s="10"/>
      <c r="AF258" s="10"/>
      <c r="AG258" s="10"/>
      <c r="AH258" s="10"/>
      <c r="AI258" s="10"/>
      <c r="AJ258" s="10"/>
      <c r="AK258" s="10"/>
      <c r="AL258" s="10"/>
      <c r="AM258" s="10"/>
      <c r="AN258" s="10"/>
      <c r="AO258" s="10"/>
      <c r="AP258" s="10"/>
      <c r="AQ258" s="10"/>
      <c r="AR258" s="10"/>
      <c r="AS258" s="10"/>
      <c r="AT258" s="10"/>
      <c r="AU258" s="10"/>
      <c r="AV258" s="10"/>
      <c r="AW258" s="10"/>
      <c r="AX258" s="10"/>
      <c r="AY258" s="10"/>
      <c r="AZ258" s="10"/>
      <c r="BA258" s="10"/>
      <c r="BB258" s="10"/>
      <c r="BC258" s="10"/>
      <c r="BD258" s="10"/>
      <c r="BE258" s="10"/>
      <c r="BF258" s="10"/>
      <c r="BG258" s="10"/>
      <c r="BH258" s="10"/>
      <c r="BI258" s="10"/>
      <c r="BJ258" s="10"/>
      <c r="BK258" s="10"/>
      <c r="BL258" s="10"/>
      <c r="BM258" s="10"/>
      <c r="BN258" s="10"/>
      <c r="BO258" s="10"/>
      <c r="BP258" s="10"/>
      <c r="BQ258" s="10"/>
      <c r="BR258" s="10"/>
      <c r="BS258" s="10"/>
      <c r="BT258" s="10"/>
      <c r="BU258" s="10"/>
      <c r="BV258" s="10"/>
      <c r="BW258" s="10"/>
      <c r="BX258" s="10"/>
      <c r="BY258" s="10"/>
      <c r="BZ258" s="10"/>
      <c r="CA258" s="10"/>
      <c r="CB258" s="10"/>
      <c r="CC258" s="10"/>
      <c r="CD258" s="10"/>
      <c r="CE258" s="10"/>
      <c r="CF258" s="10"/>
      <c r="CG258" s="10"/>
      <c r="CH258" s="10"/>
      <c r="CI258" s="10"/>
      <c r="CJ258" s="10"/>
      <c r="CK258" s="10"/>
      <c r="CL258" s="10"/>
      <c r="CM258" s="10"/>
      <c r="CN258" s="10"/>
      <c r="CO258" s="10"/>
    </row>
    <row r="259" spans="5:93" x14ac:dyDescent="0.25"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  <c r="AF259" s="10"/>
      <c r="AG259" s="10"/>
      <c r="AH259" s="10"/>
      <c r="AI259" s="10"/>
      <c r="AJ259" s="10"/>
      <c r="AK259" s="10"/>
      <c r="AL259" s="10"/>
      <c r="AM259" s="10"/>
      <c r="AN259" s="10"/>
      <c r="AO259" s="10"/>
      <c r="AP259" s="10"/>
      <c r="AQ259" s="10"/>
      <c r="AR259" s="10"/>
      <c r="AS259" s="10"/>
      <c r="AT259" s="10"/>
      <c r="AU259" s="10"/>
      <c r="AV259" s="10"/>
      <c r="AW259" s="10"/>
      <c r="AX259" s="10"/>
      <c r="AY259" s="10"/>
      <c r="AZ259" s="10"/>
      <c r="BA259" s="10"/>
      <c r="BB259" s="10"/>
      <c r="BC259" s="10"/>
      <c r="BD259" s="10"/>
      <c r="BE259" s="10"/>
      <c r="BF259" s="10"/>
      <c r="BG259" s="10"/>
      <c r="BH259" s="10"/>
      <c r="BI259" s="10"/>
      <c r="BJ259" s="10"/>
      <c r="BK259" s="10"/>
      <c r="BL259" s="10"/>
      <c r="BM259" s="10"/>
      <c r="BN259" s="10"/>
      <c r="BO259" s="10"/>
      <c r="BP259" s="10"/>
      <c r="BQ259" s="10"/>
      <c r="BR259" s="10"/>
      <c r="BS259" s="10"/>
      <c r="BT259" s="10"/>
      <c r="BU259" s="10"/>
      <c r="BV259" s="10"/>
      <c r="BW259" s="10"/>
      <c r="BX259" s="10"/>
      <c r="BY259" s="10"/>
      <c r="BZ259" s="10"/>
      <c r="CA259" s="10"/>
      <c r="CB259" s="10"/>
      <c r="CC259" s="10"/>
      <c r="CD259" s="10"/>
      <c r="CE259" s="10"/>
      <c r="CF259" s="10"/>
      <c r="CG259" s="10"/>
      <c r="CH259" s="10"/>
      <c r="CI259" s="10"/>
      <c r="CJ259" s="10"/>
      <c r="CK259" s="10"/>
      <c r="CL259" s="10"/>
      <c r="CM259" s="10"/>
      <c r="CN259" s="10"/>
      <c r="CO259" s="10"/>
    </row>
    <row r="260" spans="5:93" x14ac:dyDescent="0.25"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  <c r="AF260" s="10"/>
      <c r="AG260" s="10"/>
      <c r="AH260" s="10"/>
      <c r="AI260" s="10"/>
      <c r="AJ260" s="10"/>
      <c r="AK260" s="10"/>
      <c r="AL260" s="10"/>
      <c r="AM260" s="10"/>
      <c r="AN260" s="10"/>
      <c r="AO260" s="10"/>
      <c r="AP260" s="10"/>
      <c r="AQ260" s="10"/>
      <c r="AR260" s="10"/>
      <c r="AS260" s="10"/>
      <c r="AT260" s="10"/>
      <c r="AU260" s="10"/>
      <c r="AV260" s="10"/>
      <c r="AW260" s="10"/>
      <c r="AX260" s="10"/>
      <c r="AY260" s="10"/>
      <c r="AZ260" s="10"/>
      <c r="BA260" s="10"/>
      <c r="BB260" s="10"/>
      <c r="BC260" s="10"/>
      <c r="BD260" s="10"/>
      <c r="BE260" s="10"/>
      <c r="BF260" s="10"/>
      <c r="BG260" s="10"/>
      <c r="BH260" s="10"/>
      <c r="BI260" s="10"/>
      <c r="BJ260" s="10"/>
      <c r="BK260" s="10"/>
      <c r="BL260" s="10"/>
      <c r="BM260" s="10"/>
      <c r="BN260" s="10"/>
      <c r="BO260" s="10"/>
      <c r="BP260" s="10"/>
      <c r="BQ260" s="10"/>
      <c r="BR260" s="10"/>
      <c r="BS260" s="10"/>
      <c r="BT260" s="10"/>
      <c r="BU260" s="10"/>
      <c r="BV260" s="10"/>
      <c r="BW260" s="10"/>
      <c r="BX260" s="10"/>
      <c r="BY260" s="10"/>
      <c r="BZ260" s="10"/>
      <c r="CA260" s="10"/>
      <c r="CB260" s="10"/>
      <c r="CC260" s="10"/>
      <c r="CD260" s="10"/>
      <c r="CE260" s="10"/>
      <c r="CF260" s="10"/>
      <c r="CG260" s="10"/>
      <c r="CH260" s="10"/>
      <c r="CI260" s="10"/>
      <c r="CJ260" s="10"/>
      <c r="CK260" s="10"/>
      <c r="CL260" s="10"/>
      <c r="CM260" s="10"/>
      <c r="CN260" s="10"/>
      <c r="CO260" s="10"/>
    </row>
    <row r="261" spans="5:93" x14ac:dyDescent="0.25"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  <c r="AE261" s="10"/>
      <c r="AF261" s="10"/>
      <c r="AG261" s="10"/>
      <c r="AH261" s="10"/>
      <c r="AI261" s="10"/>
      <c r="AJ261" s="10"/>
      <c r="AK261" s="10"/>
      <c r="AL261" s="10"/>
      <c r="AM261" s="10"/>
      <c r="AN261" s="10"/>
      <c r="AO261" s="10"/>
      <c r="AP261" s="10"/>
      <c r="AQ261" s="10"/>
      <c r="AR261" s="10"/>
      <c r="AS261" s="10"/>
      <c r="AT261" s="10"/>
      <c r="AU261" s="10"/>
      <c r="AV261" s="10"/>
      <c r="AW261" s="10"/>
      <c r="AX261" s="10"/>
      <c r="AY261" s="10"/>
      <c r="AZ261" s="10"/>
      <c r="BA261" s="10"/>
      <c r="BB261" s="10"/>
      <c r="BC261" s="10"/>
      <c r="BD261" s="10"/>
      <c r="BE261" s="10"/>
      <c r="BF261" s="10"/>
      <c r="BG261" s="10"/>
      <c r="BH261" s="10"/>
      <c r="BI261" s="10"/>
      <c r="BJ261" s="10"/>
      <c r="BK261" s="10"/>
      <c r="BL261" s="10"/>
      <c r="BM261" s="10"/>
      <c r="BN261" s="10"/>
      <c r="BO261" s="10"/>
      <c r="BP261" s="10"/>
      <c r="BQ261" s="10"/>
      <c r="BR261" s="10"/>
      <c r="BS261" s="10"/>
      <c r="BT261" s="10"/>
      <c r="BU261" s="10"/>
      <c r="BV261" s="10"/>
      <c r="BW261" s="10"/>
      <c r="BX261" s="10"/>
      <c r="BY261" s="10"/>
      <c r="BZ261" s="10"/>
      <c r="CA261" s="10"/>
      <c r="CB261" s="10"/>
      <c r="CC261" s="10"/>
      <c r="CD261" s="10"/>
      <c r="CE261" s="10"/>
      <c r="CF261" s="10"/>
      <c r="CG261" s="10"/>
      <c r="CH261" s="10"/>
      <c r="CI261" s="10"/>
      <c r="CJ261" s="10"/>
      <c r="CK261" s="10"/>
      <c r="CL261" s="10"/>
      <c r="CM261" s="10"/>
      <c r="CN261" s="10"/>
      <c r="CO261" s="10"/>
    </row>
    <row r="262" spans="5:93" x14ac:dyDescent="0.25"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  <c r="AF262" s="10"/>
      <c r="AG262" s="10"/>
      <c r="AH262" s="10"/>
      <c r="AI262" s="10"/>
      <c r="AJ262" s="10"/>
      <c r="AK262" s="10"/>
      <c r="AL262" s="10"/>
      <c r="AM262" s="10"/>
      <c r="AN262" s="10"/>
      <c r="AO262" s="10"/>
      <c r="AP262" s="10"/>
      <c r="AQ262" s="10"/>
      <c r="AR262" s="10"/>
      <c r="AS262" s="10"/>
      <c r="AT262" s="10"/>
      <c r="AU262" s="10"/>
      <c r="AV262" s="10"/>
      <c r="AW262" s="10"/>
      <c r="AX262" s="10"/>
      <c r="AY262" s="10"/>
      <c r="AZ262" s="10"/>
      <c r="BA262" s="10"/>
      <c r="BB262" s="10"/>
      <c r="BC262" s="10"/>
      <c r="BD262" s="10"/>
      <c r="BE262" s="10"/>
      <c r="BF262" s="10"/>
      <c r="BG262" s="10"/>
      <c r="BH262" s="10"/>
      <c r="BI262" s="10"/>
      <c r="BJ262" s="10"/>
      <c r="BK262" s="10"/>
      <c r="BL262" s="10"/>
      <c r="BM262" s="10"/>
      <c r="BN262" s="10"/>
      <c r="BO262" s="10"/>
      <c r="BP262" s="10"/>
      <c r="BQ262" s="10"/>
      <c r="BR262" s="10"/>
      <c r="BS262" s="10"/>
      <c r="BT262" s="10"/>
      <c r="BU262" s="10"/>
      <c r="BV262" s="10"/>
      <c r="BW262" s="10"/>
      <c r="BX262" s="10"/>
      <c r="BY262" s="10"/>
      <c r="BZ262" s="10"/>
      <c r="CA262" s="10"/>
      <c r="CB262" s="10"/>
      <c r="CC262" s="10"/>
      <c r="CD262" s="10"/>
      <c r="CE262" s="10"/>
      <c r="CF262" s="10"/>
      <c r="CG262" s="10"/>
      <c r="CH262" s="10"/>
      <c r="CI262" s="10"/>
      <c r="CJ262" s="10"/>
      <c r="CK262" s="10"/>
      <c r="CL262" s="10"/>
      <c r="CM262" s="10"/>
      <c r="CN262" s="10"/>
      <c r="CO262" s="10"/>
    </row>
    <row r="263" spans="5:93" x14ac:dyDescent="0.25"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  <c r="AE263" s="10"/>
      <c r="AF263" s="10"/>
      <c r="AG263" s="10"/>
      <c r="AH263" s="10"/>
      <c r="AI263" s="10"/>
      <c r="AJ263" s="10"/>
      <c r="AK263" s="10"/>
      <c r="AL263" s="10"/>
      <c r="AM263" s="10"/>
      <c r="AN263" s="10"/>
      <c r="AO263" s="10"/>
      <c r="AP263" s="10"/>
      <c r="AQ263" s="10"/>
      <c r="AR263" s="10"/>
      <c r="AS263" s="10"/>
      <c r="AT263" s="10"/>
      <c r="AU263" s="10"/>
      <c r="AV263" s="10"/>
      <c r="AW263" s="10"/>
      <c r="AX263" s="10"/>
      <c r="AY263" s="10"/>
      <c r="AZ263" s="10"/>
      <c r="BA263" s="10"/>
      <c r="BB263" s="10"/>
      <c r="BC263" s="10"/>
      <c r="BD263" s="10"/>
      <c r="BE263" s="10"/>
      <c r="BF263" s="10"/>
      <c r="BG263" s="10"/>
      <c r="BH263" s="10"/>
      <c r="BI263" s="10"/>
      <c r="BJ263" s="10"/>
      <c r="BK263" s="10"/>
      <c r="BL263" s="10"/>
      <c r="BM263" s="10"/>
      <c r="BN263" s="10"/>
      <c r="BO263" s="10"/>
      <c r="BP263" s="10"/>
      <c r="BQ263" s="10"/>
      <c r="BR263" s="10"/>
      <c r="BS263" s="10"/>
      <c r="BT263" s="10"/>
      <c r="BU263" s="10"/>
      <c r="BV263" s="10"/>
      <c r="BW263" s="10"/>
      <c r="BX263" s="10"/>
      <c r="BY263" s="10"/>
      <c r="BZ263" s="10"/>
      <c r="CA263" s="10"/>
      <c r="CB263" s="10"/>
      <c r="CC263" s="10"/>
      <c r="CD263" s="10"/>
      <c r="CE263" s="10"/>
      <c r="CF263" s="10"/>
      <c r="CG263" s="10"/>
      <c r="CH263" s="10"/>
      <c r="CI263" s="10"/>
      <c r="CJ263" s="10"/>
      <c r="CK263" s="10"/>
      <c r="CL263" s="10"/>
      <c r="CM263" s="10"/>
      <c r="CN263" s="10"/>
      <c r="CO263" s="10"/>
    </row>
    <row r="264" spans="5:93" x14ac:dyDescent="0.25"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  <c r="AF264" s="10"/>
      <c r="AG264" s="10"/>
      <c r="AH264" s="10"/>
      <c r="AI264" s="10"/>
      <c r="AJ264" s="10"/>
      <c r="AK264" s="10"/>
      <c r="AL264" s="10"/>
      <c r="AM264" s="10"/>
      <c r="AN264" s="10"/>
      <c r="AO264" s="10"/>
      <c r="AP264" s="10"/>
      <c r="AQ264" s="10"/>
      <c r="AR264" s="10"/>
      <c r="AS264" s="10"/>
      <c r="AT264" s="10"/>
      <c r="AU264" s="10"/>
      <c r="AV264" s="10"/>
      <c r="AW264" s="10"/>
      <c r="AX264" s="10"/>
      <c r="AY264" s="10"/>
      <c r="AZ264" s="10"/>
      <c r="BA264" s="10"/>
      <c r="BB264" s="10"/>
      <c r="BC264" s="10"/>
      <c r="BD264" s="10"/>
      <c r="BE264" s="10"/>
      <c r="BF264" s="10"/>
      <c r="BG264" s="10"/>
      <c r="BH264" s="10"/>
      <c r="BI264" s="10"/>
      <c r="BJ264" s="10"/>
      <c r="BK264" s="10"/>
      <c r="BL264" s="10"/>
      <c r="BM264" s="10"/>
      <c r="BN264" s="10"/>
      <c r="BO264" s="10"/>
      <c r="BP264" s="10"/>
      <c r="BQ264" s="10"/>
      <c r="BR264" s="10"/>
      <c r="BS264" s="10"/>
      <c r="BT264" s="10"/>
      <c r="BU264" s="10"/>
      <c r="BV264" s="10"/>
      <c r="BW264" s="10"/>
      <c r="BX264" s="10"/>
      <c r="BY264" s="10"/>
      <c r="BZ264" s="10"/>
      <c r="CA264" s="10"/>
      <c r="CB264" s="10"/>
      <c r="CC264" s="10"/>
      <c r="CD264" s="10"/>
      <c r="CE264" s="10"/>
      <c r="CF264" s="10"/>
      <c r="CG264" s="10"/>
      <c r="CH264" s="10"/>
      <c r="CI264" s="10"/>
      <c r="CJ264" s="10"/>
      <c r="CK264" s="10"/>
      <c r="CL264" s="10"/>
      <c r="CM264" s="10"/>
      <c r="CN264" s="10"/>
      <c r="CO264" s="10"/>
    </row>
    <row r="265" spans="5:93" x14ac:dyDescent="0.25"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D265" s="10"/>
      <c r="AE265" s="10"/>
      <c r="AF265" s="10"/>
      <c r="AG265" s="10"/>
      <c r="AH265" s="10"/>
      <c r="AI265" s="10"/>
      <c r="AJ265" s="10"/>
      <c r="AK265" s="10"/>
      <c r="AL265" s="10"/>
      <c r="AM265" s="10"/>
      <c r="AN265" s="10"/>
      <c r="AO265" s="10"/>
      <c r="AP265" s="10"/>
      <c r="AQ265" s="10"/>
      <c r="AR265" s="10"/>
      <c r="AS265" s="10"/>
      <c r="AT265" s="10"/>
      <c r="AU265" s="10"/>
      <c r="AV265" s="10"/>
      <c r="AW265" s="10"/>
      <c r="AX265" s="10"/>
      <c r="AY265" s="10"/>
      <c r="AZ265" s="10"/>
      <c r="BA265" s="10"/>
      <c r="BB265" s="10"/>
      <c r="BC265" s="10"/>
      <c r="BD265" s="10"/>
      <c r="BE265" s="10"/>
      <c r="BF265" s="10"/>
      <c r="BG265" s="10"/>
      <c r="BH265" s="10"/>
      <c r="BI265" s="10"/>
      <c r="BJ265" s="10"/>
      <c r="BK265" s="10"/>
      <c r="BL265" s="10"/>
      <c r="BM265" s="10"/>
      <c r="BN265" s="10"/>
      <c r="BO265" s="10"/>
      <c r="BP265" s="10"/>
      <c r="BQ265" s="10"/>
      <c r="BR265" s="10"/>
      <c r="BS265" s="10"/>
      <c r="BT265" s="10"/>
      <c r="BU265" s="10"/>
      <c r="BV265" s="10"/>
      <c r="BW265" s="10"/>
      <c r="BX265" s="10"/>
      <c r="BY265" s="10"/>
      <c r="BZ265" s="10"/>
      <c r="CA265" s="10"/>
      <c r="CB265" s="10"/>
      <c r="CC265" s="10"/>
      <c r="CD265" s="10"/>
      <c r="CE265" s="10"/>
      <c r="CF265" s="10"/>
      <c r="CG265" s="10"/>
      <c r="CH265" s="10"/>
      <c r="CI265" s="10"/>
      <c r="CJ265" s="10"/>
      <c r="CK265" s="10"/>
      <c r="CL265" s="10"/>
      <c r="CM265" s="10"/>
      <c r="CN265" s="10"/>
      <c r="CO265" s="10"/>
    </row>
    <row r="266" spans="5:93" x14ac:dyDescent="0.25"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D266" s="10"/>
      <c r="AE266" s="10"/>
      <c r="AF266" s="10"/>
      <c r="AG266" s="10"/>
      <c r="AH266" s="10"/>
      <c r="AI266" s="10"/>
      <c r="AJ266" s="10"/>
      <c r="AK266" s="10"/>
      <c r="AL266" s="10"/>
      <c r="AM266" s="10"/>
      <c r="AN266" s="10"/>
      <c r="AO266" s="10"/>
      <c r="AP266" s="10"/>
      <c r="AQ266" s="10"/>
      <c r="AR266" s="10"/>
      <c r="AS266" s="10"/>
      <c r="AT266" s="10"/>
      <c r="AU266" s="10"/>
      <c r="AV266" s="10"/>
      <c r="AW266" s="10"/>
      <c r="AX266" s="10"/>
      <c r="AY266" s="10"/>
      <c r="AZ266" s="10"/>
      <c r="BA266" s="10"/>
      <c r="BB266" s="10"/>
      <c r="BC266" s="10"/>
      <c r="BD266" s="10"/>
      <c r="BE266" s="10"/>
      <c r="BF266" s="10"/>
      <c r="BG266" s="10"/>
      <c r="BH266" s="10"/>
      <c r="BI266" s="10"/>
      <c r="BJ266" s="10"/>
      <c r="BK266" s="10"/>
      <c r="BL266" s="10"/>
      <c r="BM266" s="10"/>
      <c r="BN266" s="10"/>
      <c r="BO266" s="10"/>
      <c r="BP266" s="10"/>
      <c r="BQ266" s="10"/>
      <c r="BR266" s="10"/>
      <c r="BS266" s="10"/>
      <c r="BT266" s="10"/>
      <c r="BU266" s="10"/>
      <c r="BV266" s="10"/>
      <c r="BW266" s="10"/>
      <c r="BX266" s="10"/>
      <c r="BY266" s="10"/>
      <c r="BZ266" s="10"/>
      <c r="CA266" s="10"/>
      <c r="CB266" s="10"/>
      <c r="CC266" s="10"/>
      <c r="CD266" s="10"/>
      <c r="CE266" s="10"/>
      <c r="CF266" s="10"/>
      <c r="CG266" s="10"/>
      <c r="CH266" s="10"/>
      <c r="CI266" s="10"/>
      <c r="CJ266" s="10"/>
      <c r="CK266" s="10"/>
      <c r="CL266" s="10"/>
      <c r="CM266" s="10"/>
      <c r="CN266" s="10"/>
      <c r="CO266" s="10"/>
    </row>
    <row r="267" spans="5:93" x14ac:dyDescent="0.25"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D267" s="10"/>
      <c r="AE267" s="10"/>
      <c r="AF267" s="10"/>
      <c r="AG267" s="10"/>
      <c r="AH267" s="10"/>
      <c r="AI267" s="10"/>
      <c r="AJ267" s="10"/>
      <c r="AK267" s="10"/>
      <c r="AL267" s="10"/>
      <c r="AM267" s="10"/>
      <c r="AN267" s="10"/>
      <c r="AO267" s="10"/>
      <c r="AP267" s="10"/>
      <c r="AQ267" s="10"/>
      <c r="AR267" s="10"/>
      <c r="AS267" s="10"/>
      <c r="AT267" s="10"/>
      <c r="AU267" s="10"/>
      <c r="AV267" s="10"/>
      <c r="AW267" s="10"/>
      <c r="AX267" s="10"/>
      <c r="AY267" s="10"/>
      <c r="AZ267" s="10"/>
      <c r="BA267" s="10"/>
      <c r="BB267" s="10"/>
      <c r="BC267" s="10"/>
      <c r="BD267" s="10"/>
      <c r="BE267" s="10"/>
      <c r="BF267" s="10"/>
      <c r="BG267" s="10"/>
      <c r="BH267" s="10"/>
      <c r="BI267" s="10"/>
      <c r="BJ267" s="10"/>
      <c r="BK267" s="10"/>
      <c r="BL267" s="10"/>
      <c r="BM267" s="10"/>
      <c r="BN267" s="10"/>
      <c r="BO267" s="10"/>
      <c r="BP267" s="10"/>
      <c r="BQ267" s="10"/>
      <c r="BR267" s="10"/>
      <c r="BS267" s="10"/>
      <c r="BT267" s="10"/>
      <c r="BU267" s="10"/>
      <c r="BV267" s="10"/>
      <c r="BW267" s="10"/>
      <c r="BX267" s="10"/>
      <c r="BY267" s="10"/>
      <c r="BZ267" s="10"/>
      <c r="CA267" s="10"/>
      <c r="CB267" s="10"/>
      <c r="CC267" s="10"/>
      <c r="CD267" s="10"/>
      <c r="CE267" s="10"/>
      <c r="CF267" s="10"/>
      <c r="CG267" s="10"/>
      <c r="CH267" s="10"/>
      <c r="CI267" s="10"/>
      <c r="CJ267" s="10"/>
      <c r="CK267" s="10"/>
      <c r="CL267" s="10"/>
      <c r="CM267" s="10"/>
      <c r="CN267" s="10"/>
      <c r="CO267" s="10"/>
    </row>
    <row r="268" spans="5:93" x14ac:dyDescent="0.25"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  <c r="AF268" s="10"/>
      <c r="AG268" s="10"/>
      <c r="AH268" s="10"/>
      <c r="AI268" s="10"/>
      <c r="AJ268" s="10"/>
      <c r="AK268" s="10"/>
      <c r="AL268" s="10"/>
      <c r="AM268" s="10"/>
      <c r="AN268" s="10"/>
      <c r="AO268" s="10"/>
      <c r="AP268" s="10"/>
      <c r="AQ268" s="10"/>
      <c r="AR268" s="10"/>
      <c r="AS268" s="10"/>
      <c r="AT268" s="10"/>
      <c r="AU268" s="10"/>
      <c r="AV268" s="10"/>
      <c r="AW268" s="10"/>
      <c r="AX268" s="10"/>
      <c r="AY268" s="10"/>
      <c r="AZ268" s="10"/>
      <c r="BA268" s="10"/>
      <c r="BB268" s="10"/>
      <c r="BC268" s="10"/>
      <c r="BD268" s="10"/>
      <c r="BE268" s="10"/>
      <c r="BF268" s="10"/>
      <c r="BG268" s="10"/>
      <c r="BH268" s="10"/>
      <c r="BI268" s="10"/>
      <c r="BJ268" s="10"/>
      <c r="BK268" s="10"/>
      <c r="BL268" s="10"/>
      <c r="BM268" s="10"/>
      <c r="BN268" s="10"/>
      <c r="BO268" s="10"/>
      <c r="BP268" s="10"/>
      <c r="BQ268" s="10"/>
      <c r="BR268" s="10"/>
      <c r="BS268" s="10"/>
      <c r="BT268" s="10"/>
      <c r="BU268" s="10"/>
      <c r="BV268" s="10"/>
      <c r="BW268" s="10"/>
      <c r="BX268" s="10"/>
      <c r="BY268" s="10"/>
      <c r="BZ268" s="10"/>
      <c r="CA268" s="10"/>
      <c r="CB268" s="10"/>
      <c r="CC268" s="10"/>
      <c r="CD268" s="10"/>
      <c r="CE268" s="10"/>
      <c r="CF268" s="10"/>
      <c r="CG268" s="10"/>
      <c r="CH268" s="10"/>
      <c r="CI268" s="10"/>
      <c r="CJ268" s="10"/>
      <c r="CK268" s="10"/>
      <c r="CL268" s="10"/>
      <c r="CM268" s="10"/>
      <c r="CN268" s="10"/>
      <c r="CO268" s="10"/>
    </row>
    <row r="269" spans="5:93" x14ac:dyDescent="0.25"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  <c r="AE269" s="10"/>
      <c r="AF269" s="10"/>
      <c r="AG269" s="10"/>
      <c r="AH269" s="10"/>
      <c r="AI269" s="10"/>
      <c r="AJ269" s="10"/>
      <c r="AK269" s="10"/>
      <c r="AL269" s="10"/>
      <c r="AM269" s="10"/>
      <c r="AN269" s="10"/>
      <c r="AO269" s="10"/>
      <c r="AP269" s="10"/>
      <c r="AQ269" s="10"/>
      <c r="AR269" s="10"/>
      <c r="AS269" s="10"/>
      <c r="AT269" s="10"/>
      <c r="AU269" s="10"/>
      <c r="AV269" s="10"/>
      <c r="AW269" s="10"/>
      <c r="AX269" s="10"/>
      <c r="AY269" s="10"/>
      <c r="AZ269" s="10"/>
      <c r="BA269" s="10"/>
      <c r="BB269" s="10"/>
      <c r="BC269" s="10"/>
      <c r="BD269" s="10"/>
      <c r="BE269" s="10"/>
      <c r="BF269" s="10"/>
      <c r="BG269" s="10"/>
      <c r="BH269" s="10"/>
      <c r="BI269" s="10"/>
      <c r="BJ269" s="10"/>
      <c r="BK269" s="10"/>
      <c r="BL269" s="10"/>
      <c r="BM269" s="10"/>
      <c r="BN269" s="10"/>
      <c r="BO269" s="10"/>
      <c r="BP269" s="10"/>
      <c r="BQ269" s="10"/>
      <c r="BR269" s="10"/>
      <c r="BS269" s="10"/>
      <c r="BT269" s="10"/>
      <c r="BU269" s="10"/>
      <c r="BV269" s="10"/>
      <c r="BW269" s="10"/>
      <c r="BX269" s="10"/>
      <c r="BY269" s="10"/>
      <c r="BZ269" s="10"/>
      <c r="CA269" s="10"/>
      <c r="CB269" s="10"/>
      <c r="CC269" s="10"/>
      <c r="CD269" s="10"/>
      <c r="CE269" s="10"/>
      <c r="CF269" s="10"/>
      <c r="CG269" s="10"/>
      <c r="CH269" s="10"/>
      <c r="CI269" s="10"/>
      <c r="CJ269" s="10"/>
      <c r="CK269" s="10"/>
      <c r="CL269" s="10"/>
      <c r="CM269" s="10"/>
      <c r="CN269" s="10"/>
      <c r="CO269" s="10"/>
    </row>
    <row r="270" spans="5:93" x14ac:dyDescent="0.25"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D270" s="10"/>
      <c r="AE270" s="10"/>
      <c r="AF270" s="10"/>
      <c r="AG270" s="10"/>
      <c r="AH270" s="10"/>
      <c r="AI270" s="10"/>
      <c r="AJ270" s="10"/>
      <c r="AK270" s="10"/>
      <c r="AL270" s="10"/>
      <c r="AM270" s="10"/>
      <c r="AN270" s="10"/>
      <c r="AO270" s="10"/>
      <c r="AP270" s="10"/>
      <c r="AQ270" s="10"/>
      <c r="AR270" s="10"/>
      <c r="AS270" s="10"/>
      <c r="AT270" s="10"/>
      <c r="AU270" s="10"/>
      <c r="AV270" s="10"/>
      <c r="AW270" s="10"/>
      <c r="AX270" s="10"/>
      <c r="AY270" s="10"/>
      <c r="AZ270" s="10"/>
      <c r="BA270" s="10"/>
      <c r="BB270" s="10"/>
      <c r="BC270" s="10"/>
      <c r="BD270" s="10"/>
      <c r="BE270" s="10"/>
      <c r="BF270" s="10"/>
      <c r="BG270" s="10"/>
      <c r="BH270" s="10"/>
      <c r="BI270" s="10"/>
      <c r="BJ270" s="10"/>
      <c r="BK270" s="10"/>
      <c r="BL270" s="10"/>
      <c r="BM270" s="10"/>
      <c r="BN270" s="10"/>
      <c r="BO270" s="10"/>
      <c r="BP270" s="10"/>
      <c r="BQ270" s="10"/>
      <c r="BR270" s="10"/>
      <c r="BS270" s="10"/>
      <c r="BT270" s="10"/>
      <c r="BU270" s="10"/>
      <c r="BV270" s="10"/>
      <c r="BW270" s="10"/>
      <c r="BX270" s="10"/>
      <c r="BY270" s="10"/>
      <c r="BZ270" s="10"/>
      <c r="CA270" s="10"/>
      <c r="CB270" s="10"/>
      <c r="CC270" s="10"/>
      <c r="CD270" s="10"/>
      <c r="CE270" s="10"/>
      <c r="CF270" s="10"/>
      <c r="CG270" s="10"/>
      <c r="CH270" s="10"/>
      <c r="CI270" s="10"/>
      <c r="CJ270" s="10"/>
      <c r="CK270" s="10"/>
      <c r="CL270" s="10"/>
      <c r="CM270" s="10"/>
      <c r="CN270" s="10"/>
      <c r="CO270" s="10"/>
    </row>
    <row r="271" spans="5:93" x14ac:dyDescent="0.25"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D271" s="10"/>
      <c r="AE271" s="10"/>
      <c r="AF271" s="10"/>
      <c r="AG271" s="10"/>
      <c r="AH271" s="10"/>
      <c r="AI271" s="10"/>
      <c r="AJ271" s="10"/>
      <c r="AK271" s="10"/>
      <c r="AL271" s="10"/>
      <c r="AM271" s="10"/>
      <c r="AN271" s="10"/>
      <c r="AO271" s="10"/>
      <c r="AP271" s="10"/>
      <c r="AQ271" s="10"/>
      <c r="AR271" s="10"/>
      <c r="AS271" s="10"/>
      <c r="AT271" s="10"/>
      <c r="AU271" s="10"/>
      <c r="AV271" s="10"/>
      <c r="AW271" s="10"/>
      <c r="AX271" s="10"/>
      <c r="AY271" s="10"/>
      <c r="AZ271" s="10"/>
      <c r="BA271" s="10"/>
      <c r="BB271" s="10"/>
      <c r="BC271" s="10"/>
      <c r="BD271" s="10"/>
      <c r="BE271" s="10"/>
      <c r="BF271" s="10"/>
      <c r="BG271" s="10"/>
      <c r="BH271" s="10"/>
      <c r="BI271" s="10"/>
      <c r="BJ271" s="10"/>
      <c r="BK271" s="10"/>
      <c r="BL271" s="10"/>
      <c r="BM271" s="10"/>
      <c r="BN271" s="10"/>
      <c r="BO271" s="10"/>
      <c r="BP271" s="10"/>
      <c r="BQ271" s="10"/>
      <c r="BR271" s="10"/>
      <c r="BS271" s="10"/>
      <c r="BT271" s="10"/>
      <c r="BU271" s="10"/>
      <c r="BV271" s="10"/>
      <c r="BW271" s="10"/>
      <c r="BX271" s="10"/>
      <c r="BY271" s="10"/>
      <c r="BZ271" s="10"/>
      <c r="CA271" s="10"/>
      <c r="CB271" s="10"/>
      <c r="CC271" s="10"/>
      <c r="CD271" s="10"/>
      <c r="CE271" s="10"/>
      <c r="CF271" s="10"/>
      <c r="CG271" s="10"/>
      <c r="CH271" s="10"/>
      <c r="CI271" s="10"/>
      <c r="CJ271" s="10"/>
      <c r="CK271" s="10"/>
      <c r="CL271" s="10"/>
      <c r="CM271" s="10"/>
      <c r="CN271" s="10"/>
      <c r="CO271" s="10"/>
    </row>
    <row r="272" spans="5:93" x14ac:dyDescent="0.25"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D272" s="10"/>
      <c r="AE272" s="10"/>
      <c r="AF272" s="10"/>
      <c r="AG272" s="10"/>
      <c r="AH272" s="10"/>
      <c r="AI272" s="10"/>
      <c r="AJ272" s="10"/>
      <c r="AK272" s="10"/>
      <c r="AL272" s="10"/>
      <c r="AM272" s="10"/>
      <c r="AN272" s="10"/>
      <c r="AO272" s="10"/>
      <c r="AP272" s="10"/>
      <c r="AQ272" s="10"/>
      <c r="AR272" s="10"/>
      <c r="AS272" s="10"/>
      <c r="AT272" s="10"/>
      <c r="AU272" s="10"/>
      <c r="AV272" s="10"/>
      <c r="AW272" s="10"/>
      <c r="AX272" s="10"/>
      <c r="AY272" s="10"/>
      <c r="AZ272" s="10"/>
      <c r="BA272" s="10"/>
      <c r="BB272" s="10"/>
      <c r="BC272" s="10"/>
      <c r="BD272" s="10"/>
      <c r="BE272" s="10"/>
      <c r="BF272" s="10"/>
      <c r="BG272" s="10"/>
      <c r="BH272" s="10"/>
      <c r="BI272" s="10"/>
      <c r="BJ272" s="10"/>
      <c r="BK272" s="10"/>
      <c r="BL272" s="10"/>
      <c r="BM272" s="10"/>
      <c r="BN272" s="10"/>
      <c r="BO272" s="10"/>
      <c r="BP272" s="10"/>
      <c r="BQ272" s="10"/>
      <c r="BR272" s="10"/>
      <c r="BS272" s="10"/>
      <c r="BT272" s="10"/>
      <c r="BU272" s="10"/>
      <c r="BV272" s="10"/>
      <c r="BW272" s="10"/>
      <c r="BX272" s="10"/>
      <c r="BY272" s="10"/>
      <c r="BZ272" s="10"/>
      <c r="CA272" s="10"/>
      <c r="CB272" s="10"/>
      <c r="CC272" s="10"/>
      <c r="CD272" s="10"/>
      <c r="CE272" s="10"/>
      <c r="CF272" s="10"/>
      <c r="CG272" s="10"/>
      <c r="CH272" s="10"/>
      <c r="CI272" s="10"/>
      <c r="CJ272" s="10"/>
      <c r="CK272" s="10"/>
      <c r="CL272" s="10"/>
      <c r="CM272" s="10"/>
      <c r="CN272" s="10"/>
      <c r="CO272" s="10"/>
    </row>
    <row r="273" spans="5:93" x14ac:dyDescent="0.25"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D273" s="10"/>
      <c r="AE273" s="10"/>
      <c r="AF273" s="10"/>
      <c r="AG273" s="10"/>
      <c r="AH273" s="10"/>
      <c r="AI273" s="10"/>
      <c r="AJ273" s="10"/>
      <c r="AK273" s="10"/>
      <c r="AL273" s="10"/>
      <c r="AM273" s="10"/>
      <c r="AN273" s="10"/>
      <c r="AO273" s="10"/>
      <c r="AP273" s="10"/>
      <c r="AQ273" s="10"/>
      <c r="AR273" s="10"/>
      <c r="AS273" s="10"/>
      <c r="AT273" s="10"/>
      <c r="AU273" s="10"/>
      <c r="AV273" s="10"/>
      <c r="AW273" s="10"/>
      <c r="AX273" s="10"/>
      <c r="AY273" s="10"/>
      <c r="AZ273" s="10"/>
      <c r="BA273" s="10"/>
      <c r="BB273" s="10"/>
      <c r="BC273" s="10"/>
      <c r="BD273" s="10"/>
      <c r="BE273" s="10"/>
      <c r="BF273" s="10"/>
      <c r="BG273" s="10"/>
      <c r="BH273" s="10"/>
      <c r="BI273" s="10"/>
      <c r="BJ273" s="10"/>
      <c r="BK273" s="10"/>
      <c r="BL273" s="10"/>
      <c r="BM273" s="10"/>
      <c r="BN273" s="10"/>
      <c r="BO273" s="10"/>
      <c r="BP273" s="10"/>
      <c r="BQ273" s="10"/>
      <c r="BR273" s="10"/>
      <c r="BS273" s="10"/>
      <c r="BT273" s="10"/>
      <c r="BU273" s="10"/>
      <c r="BV273" s="10"/>
      <c r="BW273" s="10"/>
      <c r="BX273" s="10"/>
      <c r="BY273" s="10"/>
      <c r="BZ273" s="10"/>
      <c r="CA273" s="10"/>
      <c r="CB273" s="10"/>
      <c r="CC273" s="10"/>
      <c r="CD273" s="10"/>
      <c r="CE273" s="10"/>
      <c r="CF273" s="10"/>
      <c r="CG273" s="10"/>
      <c r="CH273" s="10"/>
      <c r="CI273" s="10"/>
      <c r="CJ273" s="10"/>
      <c r="CK273" s="10"/>
      <c r="CL273" s="10"/>
      <c r="CM273" s="10"/>
      <c r="CN273" s="10"/>
      <c r="CO273" s="10"/>
    </row>
    <row r="274" spans="5:93" x14ac:dyDescent="0.25"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D274" s="10"/>
      <c r="AE274" s="10"/>
      <c r="AF274" s="10"/>
      <c r="AG274" s="10"/>
      <c r="AH274" s="10"/>
      <c r="AI274" s="10"/>
      <c r="AJ274" s="10"/>
      <c r="AK274" s="10"/>
      <c r="AL274" s="10"/>
      <c r="AM274" s="10"/>
      <c r="AN274" s="10"/>
      <c r="AO274" s="10"/>
      <c r="AP274" s="10"/>
      <c r="AQ274" s="10"/>
      <c r="AR274" s="10"/>
      <c r="AS274" s="10"/>
      <c r="AT274" s="10"/>
      <c r="AU274" s="10"/>
      <c r="AV274" s="10"/>
      <c r="AW274" s="10"/>
      <c r="AX274" s="10"/>
      <c r="AY274" s="10"/>
      <c r="AZ274" s="10"/>
      <c r="BA274" s="10"/>
      <c r="BB274" s="10"/>
      <c r="BC274" s="10"/>
      <c r="BD274" s="10"/>
      <c r="BE274" s="10"/>
      <c r="BF274" s="10"/>
      <c r="BG274" s="10"/>
      <c r="BH274" s="10"/>
      <c r="BI274" s="10"/>
      <c r="BJ274" s="10"/>
      <c r="BK274" s="10"/>
      <c r="BL274" s="10"/>
      <c r="BM274" s="10"/>
      <c r="BN274" s="10"/>
      <c r="BO274" s="10"/>
      <c r="BP274" s="10"/>
      <c r="BQ274" s="10"/>
      <c r="BR274" s="10"/>
      <c r="BS274" s="10"/>
      <c r="BT274" s="10"/>
      <c r="BU274" s="10"/>
      <c r="BV274" s="10"/>
      <c r="BW274" s="10"/>
      <c r="BX274" s="10"/>
      <c r="BY274" s="10"/>
      <c r="BZ274" s="10"/>
      <c r="CA274" s="10"/>
      <c r="CB274" s="10"/>
      <c r="CC274" s="10"/>
      <c r="CD274" s="10"/>
      <c r="CE274" s="10"/>
      <c r="CF274" s="10"/>
      <c r="CG274" s="10"/>
      <c r="CH274" s="10"/>
      <c r="CI274" s="10"/>
      <c r="CJ274" s="10"/>
      <c r="CK274" s="10"/>
      <c r="CL274" s="10"/>
      <c r="CM274" s="10"/>
      <c r="CN274" s="10"/>
      <c r="CO274" s="10"/>
    </row>
    <row r="275" spans="5:93" x14ac:dyDescent="0.25"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D275" s="10"/>
      <c r="AE275" s="10"/>
      <c r="AF275" s="10"/>
      <c r="AG275" s="10"/>
      <c r="AH275" s="10"/>
      <c r="AI275" s="10"/>
      <c r="AJ275" s="10"/>
      <c r="AK275" s="10"/>
      <c r="AL275" s="10"/>
      <c r="AM275" s="10"/>
      <c r="AN275" s="10"/>
      <c r="AO275" s="10"/>
      <c r="AP275" s="10"/>
      <c r="AQ275" s="10"/>
      <c r="AR275" s="10"/>
      <c r="AS275" s="10"/>
      <c r="AT275" s="10"/>
      <c r="AU275" s="10"/>
      <c r="AV275" s="10"/>
      <c r="AW275" s="10"/>
      <c r="AX275" s="10"/>
      <c r="AY275" s="10"/>
      <c r="AZ275" s="10"/>
      <c r="BA275" s="10"/>
      <c r="BB275" s="10"/>
      <c r="BC275" s="10"/>
      <c r="BD275" s="10"/>
      <c r="BE275" s="10"/>
      <c r="BF275" s="10"/>
      <c r="BG275" s="10"/>
      <c r="BH275" s="10"/>
      <c r="BI275" s="10"/>
      <c r="BJ275" s="10"/>
      <c r="BK275" s="10"/>
      <c r="BL275" s="10"/>
      <c r="BM275" s="10"/>
      <c r="BN275" s="10"/>
      <c r="BO275" s="10"/>
      <c r="BP275" s="10"/>
      <c r="BQ275" s="10"/>
      <c r="BR275" s="10"/>
      <c r="BS275" s="10"/>
      <c r="BT275" s="10"/>
      <c r="BU275" s="10"/>
      <c r="BV275" s="10"/>
      <c r="BW275" s="10"/>
      <c r="BX275" s="10"/>
      <c r="BY275" s="10"/>
      <c r="BZ275" s="10"/>
      <c r="CA275" s="10"/>
      <c r="CB275" s="10"/>
      <c r="CC275" s="10"/>
      <c r="CD275" s="10"/>
      <c r="CE275" s="10"/>
      <c r="CF275" s="10"/>
      <c r="CG275" s="10"/>
      <c r="CH275" s="10"/>
      <c r="CI275" s="10"/>
      <c r="CJ275" s="10"/>
      <c r="CK275" s="10"/>
      <c r="CL275" s="10"/>
      <c r="CM275" s="10"/>
      <c r="CN275" s="10"/>
      <c r="CO275" s="10"/>
    </row>
    <row r="276" spans="5:93" x14ac:dyDescent="0.25"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D276" s="10"/>
      <c r="AE276" s="10"/>
      <c r="AF276" s="10"/>
      <c r="AG276" s="10"/>
      <c r="AH276" s="10"/>
      <c r="AI276" s="10"/>
      <c r="AJ276" s="10"/>
      <c r="AK276" s="10"/>
      <c r="AL276" s="10"/>
      <c r="AM276" s="10"/>
      <c r="AN276" s="10"/>
      <c r="AO276" s="10"/>
      <c r="AP276" s="10"/>
      <c r="AQ276" s="10"/>
      <c r="AR276" s="10"/>
      <c r="AS276" s="10"/>
      <c r="AT276" s="10"/>
      <c r="AU276" s="10"/>
      <c r="AV276" s="10"/>
      <c r="AW276" s="10"/>
      <c r="AX276" s="10"/>
      <c r="AY276" s="10"/>
      <c r="AZ276" s="10"/>
      <c r="BA276" s="10"/>
      <c r="BB276" s="10"/>
      <c r="BC276" s="10"/>
      <c r="BD276" s="10"/>
      <c r="BE276" s="10"/>
      <c r="BF276" s="10"/>
      <c r="BG276" s="10"/>
      <c r="BH276" s="10"/>
      <c r="BI276" s="10"/>
      <c r="BJ276" s="10"/>
      <c r="BK276" s="10"/>
      <c r="BL276" s="10"/>
      <c r="BM276" s="10"/>
      <c r="BN276" s="10"/>
      <c r="BO276" s="10"/>
      <c r="BP276" s="10"/>
      <c r="BQ276" s="10"/>
      <c r="BR276" s="10"/>
      <c r="BS276" s="10"/>
      <c r="BT276" s="10"/>
      <c r="BU276" s="10"/>
      <c r="BV276" s="10"/>
      <c r="BW276" s="10"/>
      <c r="BX276" s="10"/>
      <c r="BY276" s="10"/>
      <c r="BZ276" s="10"/>
      <c r="CA276" s="10"/>
      <c r="CB276" s="10"/>
      <c r="CC276" s="10"/>
      <c r="CD276" s="10"/>
      <c r="CE276" s="10"/>
      <c r="CF276" s="10"/>
      <c r="CG276" s="10"/>
      <c r="CH276" s="10"/>
      <c r="CI276" s="10"/>
      <c r="CJ276" s="10"/>
      <c r="CK276" s="10"/>
      <c r="CL276" s="10"/>
      <c r="CM276" s="10"/>
      <c r="CN276" s="10"/>
      <c r="CO276" s="10"/>
    </row>
    <row r="277" spans="5:93" x14ac:dyDescent="0.25"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D277" s="10"/>
      <c r="AE277" s="10"/>
      <c r="AF277" s="10"/>
      <c r="AG277" s="10"/>
      <c r="AH277" s="10"/>
      <c r="AI277" s="10"/>
      <c r="AJ277" s="10"/>
      <c r="AK277" s="10"/>
      <c r="AL277" s="10"/>
      <c r="AM277" s="10"/>
      <c r="AN277" s="10"/>
      <c r="AO277" s="10"/>
      <c r="AP277" s="10"/>
      <c r="AQ277" s="10"/>
      <c r="AR277" s="10"/>
      <c r="AS277" s="10"/>
      <c r="AT277" s="10"/>
      <c r="AU277" s="10"/>
      <c r="AV277" s="10"/>
      <c r="AW277" s="10"/>
      <c r="AX277" s="10"/>
      <c r="AY277" s="10"/>
      <c r="AZ277" s="10"/>
      <c r="BA277" s="10"/>
      <c r="BB277" s="10"/>
      <c r="BC277" s="10"/>
      <c r="BD277" s="10"/>
      <c r="BE277" s="10"/>
      <c r="BF277" s="10"/>
      <c r="BG277" s="10"/>
      <c r="BH277" s="10"/>
      <c r="BI277" s="10"/>
      <c r="BJ277" s="10"/>
      <c r="BK277" s="10"/>
      <c r="BL277" s="10"/>
      <c r="BM277" s="10"/>
      <c r="BN277" s="10"/>
      <c r="BO277" s="10"/>
      <c r="BP277" s="10"/>
      <c r="BQ277" s="10"/>
      <c r="BR277" s="10"/>
      <c r="BS277" s="10"/>
      <c r="BT277" s="10"/>
      <c r="BU277" s="10"/>
      <c r="BV277" s="10"/>
      <c r="BW277" s="10"/>
      <c r="BX277" s="10"/>
      <c r="BY277" s="10"/>
      <c r="BZ277" s="10"/>
      <c r="CA277" s="10"/>
      <c r="CB277" s="10"/>
      <c r="CC277" s="10"/>
      <c r="CD277" s="10"/>
      <c r="CE277" s="10"/>
      <c r="CF277" s="10"/>
      <c r="CG277" s="10"/>
      <c r="CH277" s="10"/>
      <c r="CI277" s="10"/>
      <c r="CJ277" s="10"/>
      <c r="CK277" s="10"/>
      <c r="CL277" s="10"/>
      <c r="CM277" s="10"/>
      <c r="CN277" s="10"/>
      <c r="CO277" s="10"/>
    </row>
    <row r="278" spans="5:93" x14ac:dyDescent="0.25"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D278" s="10"/>
      <c r="AE278" s="10"/>
      <c r="AF278" s="10"/>
      <c r="AG278" s="10"/>
      <c r="AH278" s="10"/>
      <c r="AI278" s="10"/>
      <c r="AJ278" s="10"/>
      <c r="AK278" s="10"/>
      <c r="AL278" s="10"/>
      <c r="AM278" s="10"/>
      <c r="AN278" s="10"/>
      <c r="AO278" s="10"/>
      <c r="AP278" s="10"/>
      <c r="AQ278" s="10"/>
      <c r="AR278" s="10"/>
      <c r="AS278" s="10"/>
      <c r="AT278" s="10"/>
      <c r="AU278" s="10"/>
      <c r="AV278" s="10"/>
      <c r="AW278" s="10"/>
      <c r="AX278" s="10"/>
      <c r="AY278" s="10"/>
      <c r="AZ278" s="10"/>
      <c r="BA278" s="10"/>
      <c r="BB278" s="10"/>
      <c r="BC278" s="10"/>
      <c r="BD278" s="10"/>
      <c r="BE278" s="10"/>
      <c r="BF278" s="10"/>
      <c r="BG278" s="10"/>
      <c r="BH278" s="10"/>
      <c r="BI278" s="10"/>
      <c r="BJ278" s="10"/>
      <c r="BK278" s="10"/>
      <c r="BL278" s="10"/>
      <c r="BM278" s="10"/>
      <c r="BN278" s="10"/>
      <c r="BO278" s="10"/>
      <c r="BP278" s="10"/>
      <c r="BQ278" s="10"/>
      <c r="BR278" s="10"/>
      <c r="BS278" s="10"/>
      <c r="BT278" s="10"/>
      <c r="BU278" s="10"/>
      <c r="BV278" s="10"/>
      <c r="BW278" s="10"/>
      <c r="BX278" s="10"/>
      <c r="BY278" s="10"/>
      <c r="BZ278" s="10"/>
      <c r="CA278" s="10"/>
      <c r="CB278" s="10"/>
      <c r="CC278" s="10"/>
      <c r="CD278" s="10"/>
      <c r="CE278" s="10"/>
      <c r="CF278" s="10"/>
      <c r="CG278" s="10"/>
      <c r="CH278" s="10"/>
      <c r="CI278" s="10"/>
      <c r="CJ278" s="10"/>
      <c r="CK278" s="10"/>
      <c r="CL278" s="10"/>
      <c r="CM278" s="10"/>
      <c r="CN278" s="10"/>
      <c r="CO278" s="10"/>
    </row>
    <row r="279" spans="5:93" x14ac:dyDescent="0.25"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  <c r="AE279" s="10"/>
      <c r="AF279" s="10"/>
      <c r="AG279" s="10"/>
      <c r="AH279" s="10"/>
      <c r="AI279" s="10"/>
      <c r="AJ279" s="10"/>
      <c r="AK279" s="10"/>
      <c r="AL279" s="10"/>
      <c r="AM279" s="10"/>
      <c r="AN279" s="10"/>
      <c r="AO279" s="10"/>
      <c r="AP279" s="10"/>
      <c r="AQ279" s="10"/>
      <c r="AR279" s="10"/>
      <c r="AS279" s="10"/>
      <c r="AT279" s="10"/>
      <c r="AU279" s="10"/>
      <c r="AV279" s="10"/>
      <c r="AW279" s="10"/>
      <c r="AX279" s="10"/>
      <c r="AY279" s="10"/>
      <c r="AZ279" s="10"/>
      <c r="BA279" s="10"/>
      <c r="BB279" s="10"/>
      <c r="BC279" s="10"/>
      <c r="BD279" s="10"/>
      <c r="BE279" s="10"/>
      <c r="BF279" s="10"/>
      <c r="BG279" s="10"/>
      <c r="BH279" s="10"/>
      <c r="BI279" s="10"/>
      <c r="BJ279" s="10"/>
      <c r="BK279" s="10"/>
      <c r="BL279" s="10"/>
      <c r="BM279" s="10"/>
      <c r="BN279" s="10"/>
      <c r="BO279" s="10"/>
      <c r="BP279" s="10"/>
      <c r="BQ279" s="10"/>
      <c r="BR279" s="10"/>
      <c r="BS279" s="10"/>
      <c r="BT279" s="10"/>
      <c r="BU279" s="10"/>
      <c r="BV279" s="10"/>
      <c r="BW279" s="10"/>
      <c r="BX279" s="10"/>
      <c r="BY279" s="10"/>
      <c r="BZ279" s="10"/>
      <c r="CA279" s="10"/>
      <c r="CB279" s="10"/>
      <c r="CC279" s="10"/>
      <c r="CD279" s="10"/>
      <c r="CE279" s="10"/>
      <c r="CF279" s="10"/>
      <c r="CG279" s="10"/>
      <c r="CH279" s="10"/>
      <c r="CI279" s="10"/>
      <c r="CJ279" s="10"/>
      <c r="CK279" s="10"/>
      <c r="CL279" s="10"/>
      <c r="CM279" s="10"/>
      <c r="CN279" s="10"/>
      <c r="CO279" s="10"/>
    </row>
    <row r="280" spans="5:93" x14ac:dyDescent="0.25"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D280" s="10"/>
      <c r="AE280" s="10"/>
      <c r="AF280" s="10"/>
      <c r="AG280" s="10"/>
      <c r="AH280" s="10"/>
      <c r="AI280" s="10"/>
      <c r="AJ280" s="10"/>
      <c r="AK280" s="10"/>
      <c r="AL280" s="10"/>
      <c r="AM280" s="10"/>
      <c r="AN280" s="10"/>
      <c r="AO280" s="10"/>
      <c r="AP280" s="10"/>
      <c r="AQ280" s="10"/>
      <c r="AR280" s="10"/>
      <c r="AS280" s="10"/>
      <c r="AT280" s="10"/>
      <c r="AU280" s="10"/>
      <c r="AV280" s="10"/>
      <c r="AW280" s="10"/>
      <c r="AX280" s="10"/>
      <c r="AY280" s="10"/>
      <c r="AZ280" s="10"/>
      <c r="BA280" s="10"/>
      <c r="BB280" s="10"/>
      <c r="BC280" s="10"/>
      <c r="BD280" s="10"/>
      <c r="BE280" s="10"/>
      <c r="BF280" s="10"/>
      <c r="BG280" s="10"/>
      <c r="BH280" s="10"/>
      <c r="BI280" s="10"/>
      <c r="BJ280" s="10"/>
      <c r="BK280" s="10"/>
      <c r="BL280" s="10"/>
      <c r="BM280" s="10"/>
      <c r="BN280" s="10"/>
      <c r="BO280" s="10"/>
      <c r="BP280" s="10"/>
      <c r="BQ280" s="10"/>
      <c r="BR280" s="10"/>
      <c r="BS280" s="10"/>
      <c r="BT280" s="10"/>
      <c r="BU280" s="10"/>
      <c r="BV280" s="10"/>
      <c r="BW280" s="10"/>
      <c r="BX280" s="10"/>
      <c r="BY280" s="10"/>
      <c r="BZ280" s="10"/>
      <c r="CA280" s="10"/>
      <c r="CB280" s="10"/>
      <c r="CC280" s="10"/>
      <c r="CD280" s="10"/>
      <c r="CE280" s="10"/>
      <c r="CF280" s="10"/>
      <c r="CG280" s="10"/>
      <c r="CH280" s="10"/>
      <c r="CI280" s="10"/>
      <c r="CJ280" s="10"/>
      <c r="CK280" s="10"/>
      <c r="CL280" s="10"/>
      <c r="CM280" s="10"/>
      <c r="CN280" s="10"/>
      <c r="CO280" s="10"/>
    </row>
    <row r="281" spans="5:93" x14ac:dyDescent="0.25"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D281" s="10"/>
      <c r="AE281" s="10"/>
      <c r="AF281" s="10"/>
      <c r="AG281" s="10"/>
      <c r="AH281" s="10"/>
      <c r="AI281" s="10"/>
      <c r="AJ281" s="10"/>
      <c r="AK281" s="10"/>
      <c r="AL281" s="10"/>
      <c r="AM281" s="10"/>
      <c r="AN281" s="10"/>
      <c r="AO281" s="10"/>
      <c r="AP281" s="10"/>
      <c r="AQ281" s="10"/>
      <c r="AR281" s="10"/>
      <c r="AS281" s="10"/>
      <c r="AT281" s="10"/>
      <c r="AU281" s="10"/>
      <c r="AV281" s="10"/>
      <c r="AW281" s="10"/>
      <c r="AX281" s="10"/>
      <c r="AY281" s="10"/>
      <c r="AZ281" s="10"/>
      <c r="BA281" s="10"/>
      <c r="BB281" s="10"/>
      <c r="BC281" s="10"/>
      <c r="BD281" s="10"/>
      <c r="BE281" s="10"/>
      <c r="BF281" s="10"/>
      <c r="BG281" s="10"/>
      <c r="BH281" s="10"/>
      <c r="BI281" s="10"/>
      <c r="BJ281" s="10"/>
      <c r="BK281" s="10"/>
      <c r="BL281" s="10"/>
      <c r="BM281" s="10"/>
      <c r="BN281" s="10"/>
      <c r="BO281" s="10"/>
      <c r="BP281" s="10"/>
      <c r="BQ281" s="10"/>
      <c r="BR281" s="10"/>
      <c r="BS281" s="10"/>
      <c r="BT281" s="10"/>
      <c r="BU281" s="10"/>
      <c r="BV281" s="10"/>
      <c r="BW281" s="10"/>
      <c r="BX281" s="10"/>
      <c r="BY281" s="10"/>
      <c r="BZ281" s="10"/>
      <c r="CA281" s="10"/>
      <c r="CB281" s="10"/>
      <c r="CC281" s="10"/>
      <c r="CD281" s="10"/>
      <c r="CE281" s="10"/>
      <c r="CF281" s="10"/>
      <c r="CG281" s="10"/>
      <c r="CH281" s="10"/>
      <c r="CI281" s="10"/>
      <c r="CJ281" s="10"/>
      <c r="CK281" s="10"/>
      <c r="CL281" s="10"/>
      <c r="CM281" s="10"/>
      <c r="CN281" s="10"/>
      <c r="CO281" s="10"/>
    </row>
    <row r="282" spans="5:93" x14ac:dyDescent="0.25"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D282" s="10"/>
      <c r="AE282" s="10"/>
      <c r="AF282" s="10"/>
      <c r="AG282" s="10"/>
      <c r="AH282" s="10"/>
      <c r="AI282" s="10"/>
      <c r="AJ282" s="10"/>
      <c r="AK282" s="10"/>
      <c r="AL282" s="10"/>
      <c r="AM282" s="10"/>
      <c r="AN282" s="10"/>
      <c r="AO282" s="10"/>
      <c r="AP282" s="10"/>
      <c r="AQ282" s="10"/>
      <c r="AR282" s="10"/>
      <c r="AS282" s="10"/>
      <c r="AT282" s="10"/>
      <c r="AU282" s="10"/>
      <c r="AV282" s="10"/>
      <c r="AW282" s="10"/>
      <c r="AX282" s="10"/>
      <c r="AY282" s="10"/>
      <c r="AZ282" s="10"/>
      <c r="BA282" s="10"/>
      <c r="BB282" s="10"/>
      <c r="BC282" s="10"/>
      <c r="BD282" s="10"/>
      <c r="BE282" s="10"/>
      <c r="BF282" s="10"/>
      <c r="BG282" s="10"/>
      <c r="BH282" s="10"/>
      <c r="BI282" s="10"/>
      <c r="BJ282" s="10"/>
      <c r="BK282" s="10"/>
      <c r="BL282" s="10"/>
      <c r="BM282" s="10"/>
      <c r="BN282" s="10"/>
      <c r="BO282" s="10"/>
      <c r="BP282" s="10"/>
      <c r="BQ282" s="10"/>
      <c r="BR282" s="10"/>
      <c r="BS282" s="10"/>
      <c r="BT282" s="10"/>
      <c r="BU282" s="10"/>
      <c r="BV282" s="10"/>
      <c r="BW282" s="10"/>
      <c r="BX282" s="10"/>
      <c r="BY282" s="10"/>
      <c r="BZ282" s="10"/>
      <c r="CA282" s="10"/>
      <c r="CB282" s="10"/>
      <c r="CC282" s="10"/>
      <c r="CD282" s="10"/>
      <c r="CE282" s="10"/>
      <c r="CF282" s="10"/>
      <c r="CG282" s="10"/>
      <c r="CH282" s="10"/>
      <c r="CI282" s="10"/>
      <c r="CJ282" s="10"/>
      <c r="CK282" s="10"/>
      <c r="CL282" s="10"/>
      <c r="CM282" s="10"/>
      <c r="CN282" s="10"/>
      <c r="CO282" s="10"/>
    </row>
    <row r="283" spans="5:93" x14ac:dyDescent="0.25"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D283" s="10"/>
      <c r="AE283" s="10"/>
      <c r="AF283" s="10"/>
      <c r="AG283" s="10"/>
      <c r="AH283" s="10"/>
      <c r="AI283" s="10"/>
      <c r="AJ283" s="10"/>
      <c r="AK283" s="10"/>
      <c r="AL283" s="10"/>
      <c r="AM283" s="10"/>
      <c r="AN283" s="10"/>
      <c r="AO283" s="10"/>
      <c r="AP283" s="10"/>
      <c r="AQ283" s="10"/>
      <c r="AR283" s="10"/>
      <c r="AS283" s="10"/>
      <c r="AT283" s="10"/>
      <c r="AU283" s="10"/>
      <c r="AV283" s="10"/>
      <c r="AW283" s="10"/>
      <c r="AX283" s="10"/>
      <c r="AY283" s="10"/>
      <c r="AZ283" s="10"/>
      <c r="BA283" s="10"/>
      <c r="BB283" s="10"/>
      <c r="BC283" s="10"/>
      <c r="BD283" s="10"/>
      <c r="BE283" s="10"/>
      <c r="BF283" s="10"/>
      <c r="BG283" s="10"/>
      <c r="BH283" s="10"/>
      <c r="BI283" s="10"/>
      <c r="BJ283" s="10"/>
      <c r="BK283" s="10"/>
      <c r="BL283" s="10"/>
      <c r="BM283" s="10"/>
      <c r="BN283" s="10"/>
      <c r="BO283" s="10"/>
      <c r="BP283" s="10"/>
      <c r="BQ283" s="10"/>
      <c r="BR283" s="10"/>
      <c r="BS283" s="10"/>
      <c r="BT283" s="10"/>
      <c r="BU283" s="10"/>
      <c r="BV283" s="10"/>
      <c r="BW283" s="10"/>
      <c r="BX283" s="10"/>
      <c r="BY283" s="10"/>
      <c r="BZ283" s="10"/>
      <c r="CA283" s="10"/>
      <c r="CB283" s="10"/>
      <c r="CC283" s="10"/>
      <c r="CD283" s="10"/>
      <c r="CE283" s="10"/>
      <c r="CF283" s="10"/>
      <c r="CG283" s="10"/>
      <c r="CH283" s="10"/>
      <c r="CI283" s="10"/>
      <c r="CJ283" s="10"/>
      <c r="CK283" s="10"/>
      <c r="CL283" s="10"/>
      <c r="CM283" s="10"/>
      <c r="CN283" s="10"/>
      <c r="CO283" s="10"/>
    </row>
    <row r="284" spans="5:93" x14ac:dyDescent="0.25"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D284" s="10"/>
      <c r="AE284" s="10"/>
      <c r="AF284" s="10"/>
      <c r="AG284" s="10"/>
      <c r="AH284" s="10"/>
      <c r="AI284" s="10"/>
      <c r="AJ284" s="10"/>
      <c r="AK284" s="10"/>
      <c r="AL284" s="10"/>
      <c r="AM284" s="10"/>
      <c r="AN284" s="10"/>
      <c r="AO284" s="10"/>
      <c r="AP284" s="10"/>
      <c r="AQ284" s="10"/>
      <c r="AR284" s="10"/>
      <c r="AS284" s="10"/>
      <c r="AT284" s="10"/>
      <c r="AU284" s="10"/>
      <c r="AV284" s="10"/>
      <c r="AW284" s="10"/>
      <c r="AX284" s="10"/>
      <c r="AY284" s="10"/>
      <c r="AZ284" s="10"/>
      <c r="BA284" s="10"/>
      <c r="BB284" s="10"/>
      <c r="BC284" s="10"/>
      <c r="BD284" s="10"/>
      <c r="BE284" s="10"/>
      <c r="BF284" s="10"/>
      <c r="BG284" s="10"/>
      <c r="BH284" s="10"/>
      <c r="BI284" s="10"/>
      <c r="BJ284" s="10"/>
      <c r="BK284" s="10"/>
      <c r="BL284" s="10"/>
      <c r="BM284" s="10"/>
      <c r="BN284" s="10"/>
      <c r="BO284" s="10"/>
      <c r="BP284" s="10"/>
      <c r="BQ284" s="10"/>
      <c r="BR284" s="10"/>
      <c r="BS284" s="10"/>
      <c r="BT284" s="10"/>
      <c r="BU284" s="10"/>
      <c r="BV284" s="10"/>
      <c r="BW284" s="10"/>
      <c r="BX284" s="10"/>
      <c r="BY284" s="10"/>
      <c r="BZ284" s="10"/>
      <c r="CA284" s="10"/>
      <c r="CB284" s="10"/>
      <c r="CC284" s="10"/>
      <c r="CD284" s="10"/>
      <c r="CE284" s="10"/>
      <c r="CF284" s="10"/>
      <c r="CG284" s="10"/>
      <c r="CH284" s="10"/>
      <c r="CI284" s="10"/>
      <c r="CJ284" s="10"/>
      <c r="CK284" s="10"/>
      <c r="CL284" s="10"/>
      <c r="CM284" s="10"/>
      <c r="CN284" s="10"/>
      <c r="CO284" s="10"/>
    </row>
    <row r="285" spans="5:93" x14ac:dyDescent="0.25"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D285" s="10"/>
      <c r="AE285" s="10"/>
      <c r="AF285" s="10"/>
      <c r="AG285" s="10"/>
      <c r="AH285" s="10"/>
      <c r="AI285" s="10"/>
      <c r="AJ285" s="10"/>
      <c r="AK285" s="10"/>
      <c r="AL285" s="10"/>
      <c r="AM285" s="10"/>
      <c r="AN285" s="10"/>
      <c r="AO285" s="10"/>
      <c r="AP285" s="10"/>
      <c r="AQ285" s="10"/>
      <c r="AR285" s="10"/>
      <c r="AS285" s="10"/>
      <c r="AT285" s="10"/>
      <c r="AU285" s="10"/>
      <c r="AV285" s="10"/>
      <c r="AW285" s="10"/>
      <c r="AX285" s="10"/>
      <c r="AY285" s="10"/>
      <c r="AZ285" s="10"/>
      <c r="BA285" s="10"/>
      <c r="BB285" s="10"/>
      <c r="BC285" s="10"/>
      <c r="BD285" s="10"/>
      <c r="BE285" s="10"/>
      <c r="BF285" s="10"/>
      <c r="BG285" s="10"/>
      <c r="BH285" s="10"/>
      <c r="BI285" s="10"/>
      <c r="BJ285" s="10"/>
      <c r="BK285" s="10"/>
      <c r="BL285" s="10"/>
      <c r="BM285" s="10"/>
      <c r="BN285" s="10"/>
      <c r="BO285" s="10"/>
      <c r="BP285" s="10"/>
      <c r="BQ285" s="10"/>
      <c r="BR285" s="10"/>
      <c r="BS285" s="10"/>
      <c r="BT285" s="10"/>
      <c r="BU285" s="10"/>
      <c r="BV285" s="10"/>
      <c r="BW285" s="10"/>
      <c r="BX285" s="10"/>
      <c r="BY285" s="10"/>
      <c r="BZ285" s="10"/>
      <c r="CA285" s="10"/>
      <c r="CB285" s="10"/>
      <c r="CC285" s="10"/>
      <c r="CD285" s="10"/>
      <c r="CE285" s="10"/>
      <c r="CF285" s="10"/>
      <c r="CG285" s="10"/>
      <c r="CH285" s="10"/>
      <c r="CI285" s="10"/>
      <c r="CJ285" s="10"/>
      <c r="CK285" s="10"/>
      <c r="CL285" s="10"/>
      <c r="CM285" s="10"/>
      <c r="CN285" s="10"/>
      <c r="CO285" s="10"/>
    </row>
    <row r="286" spans="5:93" x14ac:dyDescent="0.25"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D286" s="10"/>
      <c r="AE286" s="10"/>
      <c r="AF286" s="10"/>
      <c r="AG286" s="10"/>
      <c r="AH286" s="10"/>
      <c r="AI286" s="10"/>
      <c r="AJ286" s="10"/>
      <c r="AK286" s="10"/>
      <c r="AL286" s="10"/>
      <c r="AM286" s="10"/>
      <c r="AN286" s="10"/>
      <c r="AO286" s="10"/>
      <c r="AP286" s="10"/>
      <c r="AQ286" s="10"/>
      <c r="AR286" s="10"/>
      <c r="AS286" s="10"/>
      <c r="AT286" s="10"/>
      <c r="AU286" s="10"/>
      <c r="AV286" s="10"/>
      <c r="AW286" s="10"/>
      <c r="AX286" s="10"/>
      <c r="AY286" s="10"/>
      <c r="AZ286" s="10"/>
      <c r="BA286" s="10"/>
      <c r="BB286" s="10"/>
      <c r="BC286" s="10"/>
      <c r="BD286" s="10"/>
      <c r="BE286" s="10"/>
      <c r="BF286" s="10"/>
      <c r="BG286" s="10"/>
      <c r="BH286" s="10"/>
      <c r="BI286" s="10"/>
      <c r="BJ286" s="10"/>
      <c r="BK286" s="10"/>
      <c r="BL286" s="10"/>
      <c r="BM286" s="10"/>
      <c r="BN286" s="10"/>
      <c r="BO286" s="10"/>
      <c r="BP286" s="10"/>
      <c r="BQ286" s="10"/>
      <c r="BR286" s="10"/>
      <c r="BS286" s="10"/>
      <c r="BT286" s="10"/>
      <c r="BU286" s="10"/>
      <c r="BV286" s="10"/>
      <c r="BW286" s="10"/>
      <c r="BX286" s="10"/>
      <c r="BY286" s="10"/>
      <c r="BZ286" s="10"/>
      <c r="CA286" s="10"/>
      <c r="CB286" s="10"/>
      <c r="CC286" s="10"/>
      <c r="CD286" s="10"/>
      <c r="CE286" s="10"/>
      <c r="CF286" s="10"/>
      <c r="CG286" s="10"/>
      <c r="CH286" s="10"/>
      <c r="CI286" s="10"/>
      <c r="CJ286" s="10"/>
      <c r="CK286" s="10"/>
      <c r="CL286" s="10"/>
      <c r="CM286" s="10"/>
      <c r="CN286" s="10"/>
      <c r="CO286" s="10"/>
    </row>
    <row r="287" spans="5:93" x14ac:dyDescent="0.25"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D287" s="10"/>
      <c r="AE287" s="10"/>
      <c r="AF287" s="10"/>
      <c r="AG287" s="10"/>
      <c r="AH287" s="10"/>
      <c r="AI287" s="10"/>
      <c r="AJ287" s="10"/>
      <c r="AK287" s="10"/>
      <c r="AL287" s="10"/>
      <c r="AM287" s="10"/>
      <c r="AN287" s="10"/>
      <c r="AO287" s="10"/>
      <c r="AP287" s="10"/>
      <c r="AQ287" s="10"/>
      <c r="AR287" s="10"/>
      <c r="AS287" s="10"/>
      <c r="AT287" s="10"/>
      <c r="AU287" s="10"/>
      <c r="AV287" s="10"/>
      <c r="AW287" s="10"/>
      <c r="AX287" s="10"/>
      <c r="AY287" s="10"/>
      <c r="AZ287" s="10"/>
      <c r="BA287" s="10"/>
      <c r="BB287" s="10"/>
      <c r="BC287" s="10"/>
      <c r="BD287" s="10"/>
      <c r="BE287" s="10"/>
      <c r="BF287" s="10"/>
      <c r="BG287" s="10"/>
      <c r="BH287" s="10"/>
      <c r="BI287" s="10"/>
      <c r="BJ287" s="10"/>
      <c r="BK287" s="10"/>
      <c r="BL287" s="10"/>
      <c r="BM287" s="10"/>
      <c r="BN287" s="10"/>
      <c r="BO287" s="10"/>
      <c r="BP287" s="10"/>
      <c r="BQ287" s="10"/>
      <c r="BR287" s="10"/>
      <c r="BS287" s="10"/>
      <c r="BT287" s="10"/>
      <c r="BU287" s="10"/>
      <c r="BV287" s="10"/>
      <c r="BW287" s="10"/>
      <c r="BX287" s="10"/>
      <c r="BY287" s="10"/>
      <c r="BZ287" s="10"/>
      <c r="CA287" s="10"/>
      <c r="CB287" s="10"/>
      <c r="CC287" s="10"/>
      <c r="CD287" s="10"/>
      <c r="CE287" s="10"/>
      <c r="CF287" s="10"/>
      <c r="CG287" s="10"/>
      <c r="CH287" s="10"/>
      <c r="CI287" s="10"/>
      <c r="CJ287" s="10"/>
      <c r="CK287" s="10"/>
      <c r="CL287" s="10"/>
      <c r="CM287" s="10"/>
      <c r="CN287" s="10"/>
      <c r="CO287" s="10"/>
    </row>
    <row r="288" spans="5:93" x14ac:dyDescent="0.25"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  <c r="AF288" s="10"/>
      <c r="AG288" s="10"/>
      <c r="AH288" s="10"/>
      <c r="AI288" s="10"/>
      <c r="AJ288" s="10"/>
      <c r="AK288" s="10"/>
      <c r="AL288" s="10"/>
      <c r="AM288" s="10"/>
      <c r="AN288" s="10"/>
      <c r="AO288" s="10"/>
      <c r="AP288" s="10"/>
      <c r="AQ288" s="10"/>
      <c r="AR288" s="10"/>
      <c r="AS288" s="10"/>
      <c r="AT288" s="10"/>
      <c r="AU288" s="10"/>
      <c r="AV288" s="10"/>
      <c r="AW288" s="10"/>
      <c r="AX288" s="10"/>
      <c r="AY288" s="10"/>
      <c r="AZ288" s="10"/>
      <c r="BA288" s="10"/>
      <c r="BB288" s="10"/>
      <c r="BC288" s="10"/>
      <c r="BD288" s="10"/>
      <c r="BE288" s="10"/>
      <c r="BF288" s="10"/>
      <c r="BG288" s="10"/>
      <c r="BH288" s="10"/>
      <c r="BI288" s="10"/>
      <c r="BJ288" s="10"/>
      <c r="BK288" s="10"/>
      <c r="BL288" s="10"/>
      <c r="BM288" s="10"/>
      <c r="BN288" s="10"/>
      <c r="BO288" s="10"/>
      <c r="BP288" s="10"/>
      <c r="BQ288" s="10"/>
      <c r="BR288" s="10"/>
      <c r="BS288" s="10"/>
      <c r="BT288" s="10"/>
      <c r="BU288" s="10"/>
      <c r="BV288" s="10"/>
      <c r="BW288" s="10"/>
      <c r="BX288" s="10"/>
      <c r="BY288" s="10"/>
      <c r="BZ288" s="10"/>
      <c r="CA288" s="10"/>
      <c r="CB288" s="10"/>
      <c r="CC288" s="10"/>
      <c r="CD288" s="10"/>
      <c r="CE288" s="10"/>
      <c r="CF288" s="10"/>
      <c r="CG288" s="10"/>
      <c r="CH288" s="10"/>
      <c r="CI288" s="10"/>
      <c r="CJ288" s="10"/>
      <c r="CK288" s="10"/>
      <c r="CL288" s="10"/>
      <c r="CM288" s="10"/>
      <c r="CN288" s="10"/>
      <c r="CO288" s="10"/>
    </row>
    <row r="289" spans="5:93" x14ac:dyDescent="0.25"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  <c r="AF289" s="10"/>
      <c r="AG289" s="10"/>
      <c r="AH289" s="10"/>
      <c r="AI289" s="10"/>
      <c r="AJ289" s="10"/>
      <c r="AK289" s="10"/>
      <c r="AL289" s="10"/>
      <c r="AM289" s="10"/>
      <c r="AN289" s="10"/>
      <c r="AO289" s="10"/>
      <c r="AP289" s="10"/>
      <c r="AQ289" s="10"/>
      <c r="AR289" s="10"/>
      <c r="AS289" s="10"/>
      <c r="AT289" s="10"/>
      <c r="AU289" s="10"/>
      <c r="AV289" s="10"/>
      <c r="AW289" s="10"/>
      <c r="AX289" s="10"/>
      <c r="AY289" s="10"/>
      <c r="AZ289" s="10"/>
      <c r="BA289" s="10"/>
      <c r="BB289" s="10"/>
      <c r="BC289" s="10"/>
      <c r="BD289" s="10"/>
      <c r="BE289" s="10"/>
      <c r="BF289" s="10"/>
      <c r="BG289" s="10"/>
      <c r="BH289" s="10"/>
      <c r="BI289" s="10"/>
      <c r="BJ289" s="10"/>
      <c r="BK289" s="10"/>
      <c r="BL289" s="10"/>
      <c r="BM289" s="10"/>
      <c r="BN289" s="10"/>
      <c r="BO289" s="10"/>
      <c r="BP289" s="10"/>
      <c r="BQ289" s="10"/>
      <c r="BR289" s="10"/>
      <c r="BS289" s="10"/>
      <c r="BT289" s="10"/>
      <c r="BU289" s="10"/>
      <c r="BV289" s="10"/>
      <c r="BW289" s="10"/>
      <c r="BX289" s="10"/>
      <c r="BY289" s="10"/>
      <c r="BZ289" s="10"/>
      <c r="CA289" s="10"/>
      <c r="CB289" s="10"/>
      <c r="CC289" s="10"/>
      <c r="CD289" s="10"/>
      <c r="CE289" s="10"/>
      <c r="CF289" s="10"/>
      <c r="CG289" s="10"/>
      <c r="CH289" s="10"/>
      <c r="CI289" s="10"/>
      <c r="CJ289" s="10"/>
      <c r="CK289" s="10"/>
      <c r="CL289" s="10"/>
      <c r="CM289" s="10"/>
      <c r="CN289" s="10"/>
      <c r="CO289" s="10"/>
    </row>
    <row r="290" spans="5:93" x14ac:dyDescent="0.25"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D290" s="10"/>
      <c r="AE290" s="10"/>
      <c r="AF290" s="10"/>
      <c r="AG290" s="10"/>
      <c r="AH290" s="10"/>
      <c r="AI290" s="10"/>
      <c r="AJ290" s="10"/>
      <c r="AK290" s="10"/>
      <c r="AL290" s="10"/>
      <c r="AM290" s="10"/>
      <c r="AN290" s="10"/>
      <c r="AO290" s="10"/>
      <c r="AP290" s="10"/>
      <c r="AQ290" s="10"/>
      <c r="AR290" s="10"/>
      <c r="AS290" s="10"/>
      <c r="AT290" s="10"/>
      <c r="AU290" s="10"/>
      <c r="AV290" s="10"/>
      <c r="AW290" s="10"/>
      <c r="AX290" s="10"/>
      <c r="AY290" s="10"/>
      <c r="AZ290" s="10"/>
      <c r="BA290" s="10"/>
      <c r="BB290" s="10"/>
      <c r="BC290" s="10"/>
      <c r="BD290" s="10"/>
      <c r="BE290" s="10"/>
      <c r="BF290" s="10"/>
      <c r="BG290" s="10"/>
      <c r="BH290" s="10"/>
      <c r="BI290" s="10"/>
      <c r="BJ290" s="10"/>
      <c r="BK290" s="10"/>
      <c r="BL290" s="10"/>
      <c r="BM290" s="10"/>
      <c r="BN290" s="10"/>
      <c r="BO290" s="10"/>
      <c r="BP290" s="10"/>
      <c r="BQ290" s="10"/>
      <c r="BR290" s="10"/>
      <c r="BS290" s="10"/>
      <c r="BT290" s="10"/>
      <c r="BU290" s="10"/>
      <c r="BV290" s="10"/>
      <c r="BW290" s="10"/>
      <c r="BX290" s="10"/>
      <c r="BY290" s="10"/>
      <c r="BZ290" s="10"/>
      <c r="CA290" s="10"/>
      <c r="CB290" s="10"/>
      <c r="CC290" s="10"/>
      <c r="CD290" s="10"/>
      <c r="CE290" s="10"/>
      <c r="CF290" s="10"/>
      <c r="CG290" s="10"/>
      <c r="CH290" s="10"/>
      <c r="CI290" s="10"/>
      <c r="CJ290" s="10"/>
      <c r="CK290" s="10"/>
      <c r="CL290" s="10"/>
      <c r="CM290" s="10"/>
      <c r="CN290" s="10"/>
      <c r="CO290" s="10"/>
    </row>
    <row r="291" spans="5:93" x14ac:dyDescent="0.25"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  <c r="AE291" s="10"/>
      <c r="AF291" s="10"/>
      <c r="AG291" s="10"/>
      <c r="AH291" s="10"/>
      <c r="AI291" s="10"/>
      <c r="AJ291" s="10"/>
      <c r="AK291" s="10"/>
      <c r="AL291" s="10"/>
      <c r="AM291" s="10"/>
      <c r="AN291" s="10"/>
      <c r="AO291" s="10"/>
      <c r="AP291" s="10"/>
      <c r="AQ291" s="10"/>
      <c r="AR291" s="10"/>
      <c r="AS291" s="10"/>
      <c r="AT291" s="10"/>
      <c r="AU291" s="10"/>
      <c r="AV291" s="10"/>
      <c r="AW291" s="10"/>
      <c r="AX291" s="10"/>
      <c r="AY291" s="10"/>
      <c r="AZ291" s="10"/>
      <c r="BA291" s="10"/>
      <c r="BB291" s="10"/>
      <c r="BC291" s="10"/>
      <c r="BD291" s="10"/>
      <c r="BE291" s="10"/>
      <c r="BF291" s="10"/>
      <c r="BG291" s="10"/>
      <c r="BH291" s="10"/>
      <c r="BI291" s="10"/>
      <c r="BJ291" s="10"/>
      <c r="BK291" s="10"/>
      <c r="BL291" s="10"/>
      <c r="BM291" s="10"/>
      <c r="BN291" s="10"/>
      <c r="BO291" s="10"/>
      <c r="BP291" s="10"/>
      <c r="BQ291" s="10"/>
      <c r="BR291" s="10"/>
      <c r="BS291" s="10"/>
      <c r="BT291" s="10"/>
      <c r="BU291" s="10"/>
      <c r="BV291" s="10"/>
      <c r="BW291" s="10"/>
      <c r="BX291" s="10"/>
      <c r="BY291" s="10"/>
      <c r="BZ291" s="10"/>
      <c r="CA291" s="10"/>
      <c r="CB291" s="10"/>
      <c r="CC291" s="10"/>
      <c r="CD291" s="10"/>
      <c r="CE291" s="10"/>
      <c r="CF291" s="10"/>
      <c r="CG291" s="10"/>
      <c r="CH291" s="10"/>
      <c r="CI291" s="10"/>
      <c r="CJ291" s="10"/>
      <c r="CK291" s="10"/>
      <c r="CL291" s="10"/>
      <c r="CM291" s="10"/>
      <c r="CN291" s="10"/>
      <c r="CO291" s="10"/>
    </row>
    <row r="292" spans="5:93" x14ac:dyDescent="0.25"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  <c r="AE292" s="10"/>
      <c r="AF292" s="10"/>
      <c r="AG292" s="10"/>
      <c r="AH292" s="10"/>
      <c r="AI292" s="10"/>
      <c r="AJ292" s="10"/>
      <c r="AK292" s="10"/>
      <c r="AL292" s="10"/>
      <c r="AM292" s="10"/>
      <c r="AN292" s="10"/>
      <c r="AO292" s="10"/>
      <c r="AP292" s="10"/>
      <c r="AQ292" s="10"/>
      <c r="AR292" s="10"/>
      <c r="AS292" s="10"/>
      <c r="AT292" s="10"/>
      <c r="AU292" s="10"/>
      <c r="AV292" s="10"/>
      <c r="AW292" s="10"/>
      <c r="AX292" s="10"/>
      <c r="AY292" s="10"/>
      <c r="AZ292" s="10"/>
      <c r="BA292" s="10"/>
      <c r="BB292" s="10"/>
      <c r="BC292" s="10"/>
      <c r="BD292" s="10"/>
      <c r="BE292" s="10"/>
      <c r="BF292" s="10"/>
      <c r="BG292" s="10"/>
      <c r="BH292" s="10"/>
      <c r="BI292" s="10"/>
      <c r="BJ292" s="10"/>
      <c r="BK292" s="10"/>
      <c r="BL292" s="10"/>
      <c r="BM292" s="10"/>
      <c r="BN292" s="10"/>
      <c r="BO292" s="10"/>
      <c r="BP292" s="10"/>
      <c r="BQ292" s="10"/>
      <c r="BR292" s="10"/>
      <c r="BS292" s="10"/>
      <c r="BT292" s="10"/>
      <c r="BU292" s="10"/>
      <c r="BV292" s="10"/>
      <c r="BW292" s="10"/>
      <c r="BX292" s="10"/>
      <c r="BY292" s="10"/>
      <c r="BZ292" s="10"/>
      <c r="CA292" s="10"/>
      <c r="CB292" s="10"/>
      <c r="CC292" s="10"/>
      <c r="CD292" s="10"/>
      <c r="CE292" s="10"/>
      <c r="CF292" s="10"/>
      <c r="CG292" s="10"/>
      <c r="CH292" s="10"/>
      <c r="CI292" s="10"/>
      <c r="CJ292" s="10"/>
      <c r="CK292" s="10"/>
      <c r="CL292" s="10"/>
      <c r="CM292" s="10"/>
      <c r="CN292" s="10"/>
      <c r="CO292" s="10"/>
    </row>
    <row r="293" spans="5:93" x14ac:dyDescent="0.25"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D293" s="10"/>
      <c r="AE293" s="10"/>
      <c r="AF293" s="10"/>
      <c r="AG293" s="10"/>
      <c r="AH293" s="10"/>
      <c r="AI293" s="10"/>
      <c r="AJ293" s="10"/>
      <c r="AK293" s="10"/>
      <c r="AL293" s="10"/>
      <c r="AM293" s="10"/>
      <c r="AN293" s="10"/>
      <c r="AO293" s="10"/>
      <c r="AP293" s="10"/>
      <c r="AQ293" s="10"/>
      <c r="AR293" s="10"/>
      <c r="AS293" s="10"/>
      <c r="AT293" s="10"/>
      <c r="AU293" s="10"/>
      <c r="AV293" s="10"/>
      <c r="AW293" s="10"/>
      <c r="AX293" s="10"/>
      <c r="AY293" s="10"/>
      <c r="AZ293" s="10"/>
      <c r="BA293" s="10"/>
      <c r="BB293" s="10"/>
      <c r="BC293" s="10"/>
      <c r="BD293" s="10"/>
      <c r="BE293" s="10"/>
      <c r="BF293" s="10"/>
      <c r="BG293" s="10"/>
      <c r="BH293" s="10"/>
      <c r="BI293" s="10"/>
      <c r="BJ293" s="10"/>
      <c r="BK293" s="10"/>
      <c r="BL293" s="10"/>
      <c r="BM293" s="10"/>
      <c r="BN293" s="10"/>
      <c r="BO293" s="10"/>
      <c r="BP293" s="10"/>
      <c r="BQ293" s="10"/>
      <c r="BR293" s="10"/>
      <c r="BS293" s="10"/>
      <c r="BT293" s="10"/>
      <c r="BU293" s="10"/>
      <c r="BV293" s="10"/>
      <c r="BW293" s="10"/>
      <c r="BX293" s="10"/>
      <c r="BY293" s="10"/>
      <c r="BZ293" s="10"/>
      <c r="CA293" s="10"/>
      <c r="CB293" s="10"/>
      <c r="CC293" s="10"/>
      <c r="CD293" s="10"/>
      <c r="CE293" s="10"/>
      <c r="CF293" s="10"/>
      <c r="CG293" s="10"/>
      <c r="CH293" s="10"/>
      <c r="CI293" s="10"/>
      <c r="CJ293" s="10"/>
      <c r="CK293" s="10"/>
      <c r="CL293" s="10"/>
      <c r="CM293" s="10"/>
      <c r="CN293" s="10"/>
      <c r="CO293" s="10"/>
    </row>
    <row r="294" spans="5:93" x14ac:dyDescent="0.25"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D294" s="10"/>
      <c r="AE294" s="10"/>
      <c r="AF294" s="10"/>
      <c r="AG294" s="10"/>
      <c r="AH294" s="10"/>
      <c r="AI294" s="10"/>
      <c r="AJ294" s="10"/>
      <c r="AK294" s="10"/>
      <c r="AL294" s="10"/>
      <c r="AM294" s="10"/>
      <c r="AN294" s="10"/>
      <c r="AO294" s="10"/>
      <c r="AP294" s="10"/>
      <c r="AQ294" s="10"/>
      <c r="AR294" s="10"/>
      <c r="AS294" s="10"/>
      <c r="AT294" s="10"/>
      <c r="AU294" s="10"/>
      <c r="AV294" s="10"/>
      <c r="AW294" s="10"/>
      <c r="AX294" s="10"/>
      <c r="AY294" s="10"/>
      <c r="AZ294" s="10"/>
      <c r="BA294" s="10"/>
      <c r="BB294" s="10"/>
      <c r="BC294" s="10"/>
      <c r="BD294" s="10"/>
      <c r="BE294" s="10"/>
      <c r="BF294" s="10"/>
      <c r="BG294" s="10"/>
      <c r="BH294" s="10"/>
      <c r="BI294" s="10"/>
      <c r="BJ294" s="10"/>
      <c r="BK294" s="10"/>
      <c r="BL294" s="10"/>
      <c r="BM294" s="10"/>
      <c r="BN294" s="10"/>
      <c r="BO294" s="10"/>
      <c r="BP294" s="10"/>
      <c r="BQ294" s="10"/>
      <c r="BR294" s="10"/>
      <c r="BS294" s="10"/>
      <c r="BT294" s="10"/>
      <c r="BU294" s="10"/>
      <c r="BV294" s="10"/>
      <c r="BW294" s="10"/>
      <c r="BX294" s="10"/>
      <c r="BY294" s="10"/>
      <c r="BZ294" s="10"/>
      <c r="CA294" s="10"/>
      <c r="CB294" s="10"/>
      <c r="CC294" s="10"/>
      <c r="CD294" s="10"/>
      <c r="CE294" s="10"/>
      <c r="CF294" s="10"/>
      <c r="CG294" s="10"/>
      <c r="CH294" s="10"/>
      <c r="CI294" s="10"/>
      <c r="CJ294" s="10"/>
      <c r="CK294" s="10"/>
      <c r="CL294" s="10"/>
      <c r="CM294" s="10"/>
      <c r="CN294" s="10"/>
      <c r="CO294" s="10"/>
    </row>
    <row r="295" spans="5:93" x14ac:dyDescent="0.25"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D295" s="10"/>
      <c r="AE295" s="10"/>
      <c r="AF295" s="10"/>
      <c r="AG295" s="10"/>
      <c r="AH295" s="10"/>
      <c r="AI295" s="10"/>
      <c r="AJ295" s="10"/>
      <c r="AK295" s="10"/>
      <c r="AL295" s="10"/>
      <c r="AM295" s="10"/>
      <c r="AN295" s="10"/>
      <c r="AO295" s="10"/>
      <c r="AP295" s="10"/>
      <c r="AQ295" s="10"/>
      <c r="AR295" s="10"/>
      <c r="AS295" s="10"/>
      <c r="AT295" s="10"/>
      <c r="AU295" s="10"/>
      <c r="AV295" s="10"/>
      <c r="AW295" s="10"/>
      <c r="AX295" s="10"/>
      <c r="AY295" s="10"/>
      <c r="AZ295" s="10"/>
      <c r="BA295" s="10"/>
      <c r="BB295" s="10"/>
      <c r="BC295" s="10"/>
      <c r="BD295" s="10"/>
      <c r="BE295" s="10"/>
      <c r="BF295" s="10"/>
      <c r="BG295" s="10"/>
      <c r="BH295" s="10"/>
      <c r="BI295" s="10"/>
      <c r="BJ295" s="10"/>
      <c r="BK295" s="10"/>
      <c r="BL295" s="10"/>
      <c r="BM295" s="10"/>
      <c r="BN295" s="10"/>
      <c r="BO295" s="10"/>
      <c r="BP295" s="10"/>
      <c r="BQ295" s="10"/>
      <c r="BR295" s="10"/>
      <c r="BS295" s="10"/>
      <c r="BT295" s="10"/>
      <c r="BU295" s="10"/>
      <c r="BV295" s="10"/>
      <c r="BW295" s="10"/>
      <c r="BX295" s="10"/>
      <c r="BY295" s="10"/>
      <c r="BZ295" s="10"/>
      <c r="CA295" s="10"/>
      <c r="CB295" s="10"/>
      <c r="CC295" s="10"/>
      <c r="CD295" s="10"/>
      <c r="CE295" s="10"/>
      <c r="CF295" s="10"/>
      <c r="CG295" s="10"/>
      <c r="CH295" s="10"/>
      <c r="CI295" s="10"/>
      <c r="CJ295" s="10"/>
      <c r="CK295" s="10"/>
      <c r="CL295" s="10"/>
      <c r="CM295" s="10"/>
      <c r="CN295" s="10"/>
      <c r="CO295" s="10"/>
    </row>
    <row r="296" spans="5:93" x14ac:dyDescent="0.25"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  <c r="AD296" s="10"/>
      <c r="AE296" s="10"/>
      <c r="AF296" s="10"/>
      <c r="AG296" s="10"/>
      <c r="AH296" s="10"/>
      <c r="AI296" s="10"/>
      <c r="AJ296" s="10"/>
      <c r="AK296" s="10"/>
      <c r="AL296" s="10"/>
      <c r="AM296" s="10"/>
      <c r="AN296" s="10"/>
      <c r="AO296" s="10"/>
      <c r="AP296" s="10"/>
      <c r="AQ296" s="10"/>
      <c r="AR296" s="10"/>
      <c r="AS296" s="10"/>
      <c r="AT296" s="10"/>
      <c r="AU296" s="10"/>
      <c r="AV296" s="10"/>
      <c r="AW296" s="10"/>
      <c r="AX296" s="10"/>
      <c r="AY296" s="10"/>
      <c r="AZ296" s="10"/>
      <c r="BA296" s="10"/>
      <c r="BB296" s="10"/>
      <c r="BC296" s="10"/>
      <c r="BD296" s="10"/>
      <c r="BE296" s="10"/>
      <c r="BF296" s="10"/>
      <c r="BG296" s="10"/>
      <c r="BH296" s="10"/>
      <c r="BI296" s="10"/>
      <c r="BJ296" s="10"/>
      <c r="BK296" s="10"/>
      <c r="BL296" s="10"/>
      <c r="BM296" s="10"/>
      <c r="BN296" s="10"/>
      <c r="BO296" s="10"/>
      <c r="BP296" s="10"/>
      <c r="BQ296" s="10"/>
      <c r="BR296" s="10"/>
      <c r="BS296" s="10"/>
      <c r="BT296" s="10"/>
      <c r="BU296" s="10"/>
      <c r="BV296" s="10"/>
      <c r="BW296" s="10"/>
      <c r="BX296" s="10"/>
      <c r="BY296" s="10"/>
      <c r="BZ296" s="10"/>
      <c r="CA296" s="10"/>
      <c r="CB296" s="10"/>
      <c r="CC296" s="10"/>
      <c r="CD296" s="10"/>
      <c r="CE296" s="10"/>
      <c r="CF296" s="10"/>
      <c r="CG296" s="10"/>
      <c r="CH296" s="10"/>
      <c r="CI296" s="10"/>
      <c r="CJ296" s="10"/>
      <c r="CK296" s="10"/>
      <c r="CL296" s="10"/>
      <c r="CM296" s="10"/>
      <c r="CN296" s="10"/>
      <c r="CO296" s="10"/>
    </row>
    <row r="297" spans="5:93" x14ac:dyDescent="0.25"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  <c r="AE297" s="10"/>
      <c r="AF297" s="10"/>
      <c r="AG297" s="10"/>
      <c r="AH297" s="10"/>
      <c r="AI297" s="10"/>
      <c r="AJ297" s="10"/>
      <c r="AK297" s="10"/>
      <c r="AL297" s="10"/>
      <c r="AM297" s="10"/>
      <c r="AN297" s="10"/>
      <c r="AO297" s="10"/>
      <c r="AP297" s="10"/>
      <c r="AQ297" s="10"/>
      <c r="AR297" s="10"/>
      <c r="AS297" s="10"/>
      <c r="AT297" s="10"/>
      <c r="AU297" s="10"/>
      <c r="AV297" s="10"/>
      <c r="AW297" s="10"/>
      <c r="AX297" s="10"/>
      <c r="AY297" s="10"/>
      <c r="AZ297" s="10"/>
      <c r="BA297" s="10"/>
      <c r="BB297" s="10"/>
      <c r="BC297" s="10"/>
      <c r="BD297" s="10"/>
      <c r="BE297" s="10"/>
      <c r="BF297" s="10"/>
      <c r="BG297" s="10"/>
      <c r="BH297" s="10"/>
      <c r="BI297" s="10"/>
      <c r="BJ297" s="10"/>
      <c r="BK297" s="10"/>
      <c r="BL297" s="10"/>
      <c r="BM297" s="10"/>
      <c r="BN297" s="10"/>
      <c r="BO297" s="10"/>
      <c r="BP297" s="10"/>
      <c r="BQ297" s="10"/>
      <c r="BR297" s="10"/>
      <c r="BS297" s="10"/>
      <c r="BT297" s="10"/>
      <c r="BU297" s="10"/>
      <c r="BV297" s="10"/>
      <c r="BW297" s="10"/>
      <c r="BX297" s="10"/>
      <c r="BY297" s="10"/>
      <c r="BZ297" s="10"/>
      <c r="CA297" s="10"/>
      <c r="CB297" s="10"/>
      <c r="CC297" s="10"/>
      <c r="CD297" s="10"/>
      <c r="CE297" s="10"/>
      <c r="CF297" s="10"/>
      <c r="CG297" s="10"/>
      <c r="CH297" s="10"/>
      <c r="CI297" s="10"/>
      <c r="CJ297" s="10"/>
      <c r="CK297" s="10"/>
      <c r="CL297" s="10"/>
      <c r="CM297" s="10"/>
      <c r="CN297" s="10"/>
      <c r="CO297" s="10"/>
    </row>
    <row r="298" spans="5:93" x14ac:dyDescent="0.25"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10"/>
      <c r="AE298" s="10"/>
      <c r="AF298" s="10"/>
      <c r="AG298" s="10"/>
      <c r="AH298" s="10"/>
      <c r="AI298" s="10"/>
      <c r="AJ298" s="10"/>
      <c r="AK298" s="10"/>
      <c r="AL298" s="10"/>
      <c r="AM298" s="10"/>
      <c r="AN298" s="10"/>
      <c r="AO298" s="10"/>
      <c r="AP298" s="10"/>
      <c r="AQ298" s="10"/>
      <c r="AR298" s="10"/>
      <c r="AS298" s="10"/>
      <c r="AT298" s="10"/>
      <c r="AU298" s="10"/>
      <c r="AV298" s="10"/>
      <c r="AW298" s="10"/>
      <c r="AX298" s="10"/>
      <c r="AY298" s="10"/>
      <c r="AZ298" s="10"/>
      <c r="BA298" s="10"/>
      <c r="BB298" s="10"/>
      <c r="BC298" s="10"/>
      <c r="BD298" s="10"/>
      <c r="BE298" s="10"/>
      <c r="BF298" s="10"/>
      <c r="BG298" s="10"/>
      <c r="BH298" s="10"/>
      <c r="BI298" s="10"/>
      <c r="BJ298" s="10"/>
      <c r="BK298" s="10"/>
      <c r="BL298" s="10"/>
      <c r="BM298" s="10"/>
      <c r="BN298" s="10"/>
      <c r="BO298" s="10"/>
      <c r="BP298" s="10"/>
      <c r="BQ298" s="10"/>
      <c r="BR298" s="10"/>
      <c r="BS298" s="10"/>
      <c r="BT298" s="10"/>
      <c r="BU298" s="10"/>
      <c r="BV298" s="10"/>
      <c r="BW298" s="10"/>
      <c r="BX298" s="10"/>
      <c r="BY298" s="10"/>
      <c r="BZ298" s="10"/>
      <c r="CA298" s="10"/>
      <c r="CB298" s="10"/>
      <c r="CC298" s="10"/>
      <c r="CD298" s="10"/>
      <c r="CE298" s="10"/>
      <c r="CF298" s="10"/>
      <c r="CG298" s="10"/>
      <c r="CH298" s="10"/>
      <c r="CI298" s="10"/>
      <c r="CJ298" s="10"/>
      <c r="CK298" s="10"/>
      <c r="CL298" s="10"/>
      <c r="CM298" s="10"/>
      <c r="CN298" s="10"/>
      <c r="CO298" s="10"/>
    </row>
    <row r="299" spans="5:93" x14ac:dyDescent="0.25"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  <c r="AE299" s="10"/>
      <c r="AF299" s="10"/>
      <c r="AG299" s="10"/>
      <c r="AH299" s="10"/>
      <c r="AI299" s="10"/>
      <c r="AJ299" s="10"/>
      <c r="AK299" s="10"/>
      <c r="AL299" s="10"/>
      <c r="AM299" s="10"/>
      <c r="AN299" s="10"/>
      <c r="AO299" s="10"/>
      <c r="AP299" s="10"/>
      <c r="AQ299" s="10"/>
      <c r="AR299" s="10"/>
      <c r="AS299" s="10"/>
      <c r="AT299" s="10"/>
      <c r="AU299" s="10"/>
      <c r="AV299" s="10"/>
      <c r="AW299" s="10"/>
      <c r="AX299" s="10"/>
      <c r="AY299" s="10"/>
      <c r="AZ299" s="10"/>
      <c r="BA299" s="10"/>
      <c r="BB299" s="10"/>
      <c r="BC299" s="10"/>
      <c r="BD299" s="10"/>
      <c r="BE299" s="10"/>
      <c r="BF299" s="10"/>
      <c r="BG299" s="10"/>
      <c r="BH299" s="10"/>
      <c r="BI299" s="10"/>
      <c r="BJ299" s="10"/>
      <c r="BK299" s="10"/>
      <c r="BL299" s="10"/>
      <c r="BM299" s="10"/>
      <c r="BN299" s="10"/>
      <c r="BO299" s="10"/>
      <c r="BP299" s="10"/>
      <c r="BQ299" s="10"/>
      <c r="BR299" s="10"/>
      <c r="BS299" s="10"/>
      <c r="BT299" s="10"/>
      <c r="BU299" s="10"/>
      <c r="BV299" s="10"/>
      <c r="BW299" s="10"/>
      <c r="BX299" s="10"/>
      <c r="BY299" s="10"/>
      <c r="BZ299" s="10"/>
      <c r="CA299" s="10"/>
      <c r="CB299" s="10"/>
      <c r="CC299" s="10"/>
      <c r="CD299" s="10"/>
      <c r="CE299" s="10"/>
      <c r="CF299" s="10"/>
      <c r="CG299" s="10"/>
      <c r="CH299" s="10"/>
      <c r="CI299" s="10"/>
      <c r="CJ299" s="10"/>
      <c r="CK299" s="10"/>
      <c r="CL299" s="10"/>
      <c r="CM299" s="10"/>
      <c r="CN299" s="10"/>
      <c r="CO299" s="10"/>
    </row>
    <row r="300" spans="5:93" x14ac:dyDescent="0.25"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  <c r="AE300" s="10"/>
      <c r="AF300" s="10"/>
      <c r="AG300" s="10"/>
      <c r="AH300" s="10"/>
      <c r="AI300" s="10"/>
      <c r="AJ300" s="10"/>
      <c r="AK300" s="10"/>
      <c r="AL300" s="10"/>
      <c r="AM300" s="10"/>
      <c r="AN300" s="10"/>
      <c r="AO300" s="10"/>
      <c r="AP300" s="10"/>
      <c r="AQ300" s="10"/>
      <c r="AR300" s="10"/>
      <c r="AS300" s="10"/>
      <c r="AT300" s="10"/>
      <c r="AU300" s="10"/>
      <c r="AV300" s="10"/>
      <c r="AW300" s="10"/>
      <c r="AX300" s="10"/>
      <c r="AY300" s="10"/>
      <c r="AZ300" s="10"/>
      <c r="BA300" s="10"/>
      <c r="BB300" s="10"/>
      <c r="BC300" s="10"/>
      <c r="BD300" s="10"/>
      <c r="BE300" s="10"/>
      <c r="BF300" s="10"/>
      <c r="BG300" s="10"/>
      <c r="BH300" s="10"/>
      <c r="BI300" s="10"/>
      <c r="BJ300" s="10"/>
      <c r="BK300" s="10"/>
      <c r="BL300" s="10"/>
      <c r="BM300" s="10"/>
      <c r="BN300" s="10"/>
      <c r="BO300" s="10"/>
      <c r="BP300" s="10"/>
      <c r="BQ300" s="10"/>
      <c r="BR300" s="10"/>
      <c r="BS300" s="10"/>
      <c r="BT300" s="10"/>
      <c r="BU300" s="10"/>
      <c r="BV300" s="10"/>
      <c r="BW300" s="10"/>
      <c r="BX300" s="10"/>
      <c r="BY300" s="10"/>
      <c r="BZ300" s="10"/>
      <c r="CA300" s="10"/>
      <c r="CB300" s="10"/>
      <c r="CC300" s="10"/>
      <c r="CD300" s="10"/>
      <c r="CE300" s="10"/>
      <c r="CF300" s="10"/>
      <c r="CG300" s="10"/>
      <c r="CH300" s="10"/>
      <c r="CI300" s="10"/>
      <c r="CJ300" s="10"/>
      <c r="CK300" s="10"/>
      <c r="CL300" s="10"/>
      <c r="CM300" s="10"/>
      <c r="CN300" s="10"/>
      <c r="CO300" s="10"/>
    </row>
    <row r="301" spans="5:93" x14ac:dyDescent="0.25"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  <c r="AE301" s="10"/>
      <c r="AF301" s="10"/>
      <c r="AG301" s="10"/>
      <c r="AH301" s="10"/>
      <c r="AI301" s="10"/>
      <c r="AJ301" s="10"/>
      <c r="AK301" s="10"/>
      <c r="AL301" s="10"/>
      <c r="AM301" s="10"/>
      <c r="AN301" s="10"/>
      <c r="AO301" s="10"/>
      <c r="AP301" s="10"/>
      <c r="AQ301" s="10"/>
      <c r="AR301" s="10"/>
      <c r="AS301" s="10"/>
      <c r="AT301" s="10"/>
      <c r="AU301" s="10"/>
      <c r="AV301" s="10"/>
      <c r="AW301" s="10"/>
      <c r="AX301" s="10"/>
      <c r="AY301" s="10"/>
      <c r="AZ301" s="10"/>
      <c r="BA301" s="10"/>
      <c r="BB301" s="10"/>
      <c r="BC301" s="10"/>
      <c r="BD301" s="10"/>
      <c r="BE301" s="10"/>
      <c r="BF301" s="10"/>
      <c r="BG301" s="10"/>
      <c r="BH301" s="10"/>
      <c r="BI301" s="10"/>
      <c r="BJ301" s="10"/>
      <c r="BK301" s="10"/>
      <c r="BL301" s="10"/>
      <c r="BM301" s="10"/>
      <c r="BN301" s="10"/>
      <c r="BO301" s="10"/>
      <c r="BP301" s="10"/>
      <c r="BQ301" s="10"/>
      <c r="BR301" s="10"/>
      <c r="BS301" s="10"/>
      <c r="BT301" s="10"/>
      <c r="BU301" s="10"/>
      <c r="BV301" s="10"/>
      <c r="BW301" s="10"/>
      <c r="BX301" s="10"/>
      <c r="BY301" s="10"/>
      <c r="BZ301" s="10"/>
      <c r="CA301" s="10"/>
      <c r="CB301" s="10"/>
      <c r="CC301" s="10"/>
      <c r="CD301" s="10"/>
      <c r="CE301" s="10"/>
      <c r="CF301" s="10"/>
      <c r="CG301" s="10"/>
      <c r="CH301" s="10"/>
      <c r="CI301" s="10"/>
      <c r="CJ301" s="10"/>
      <c r="CK301" s="10"/>
      <c r="CL301" s="10"/>
      <c r="CM301" s="10"/>
      <c r="CN301" s="10"/>
      <c r="CO301" s="10"/>
    </row>
    <row r="302" spans="5:93" x14ac:dyDescent="0.25"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  <c r="AD302" s="10"/>
      <c r="AE302" s="10"/>
      <c r="AF302" s="10"/>
      <c r="AG302" s="10"/>
      <c r="AH302" s="10"/>
      <c r="AI302" s="10"/>
      <c r="AJ302" s="10"/>
      <c r="AK302" s="10"/>
      <c r="AL302" s="10"/>
      <c r="AM302" s="10"/>
      <c r="AN302" s="10"/>
      <c r="AO302" s="10"/>
      <c r="AP302" s="10"/>
      <c r="AQ302" s="10"/>
      <c r="AR302" s="10"/>
      <c r="AS302" s="10"/>
      <c r="AT302" s="10"/>
      <c r="AU302" s="10"/>
      <c r="AV302" s="10"/>
      <c r="AW302" s="10"/>
      <c r="AX302" s="10"/>
      <c r="AY302" s="10"/>
      <c r="AZ302" s="10"/>
      <c r="BA302" s="10"/>
      <c r="BB302" s="10"/>
      <c r="BC302" s="10"/>
      <c r="BD302" s="10"/>
      <c r="BE302" s="10"/>
      <c r="BF302" s="10"/>
      <c r="BG302" s="10"/>
      <c r="BH302" s="10"/>
      <c r="BI302" s="10"/>
      <c r="BJ302" s="10"/>
      <c r="BK302" s="10"/>
      <c r="BL302" s="10"/>
      <c r="BM302" s="10"/>
      <c r="BN302" s="10"/>
      <c r="BO302" s="10"/>
      <c r="BP302" s="10"/>
      <c r="BQ302" s="10"/>
      <c r="BR302" s="10"/>
      <c r="BS302" s="10"/>
      <c r="BT302" s="10"/>
      <c r="BU302" s="10"/>
      <c r="BV302" s="10"/>
      <c r="BW302" s="10"/>
      <c r="BX302" s="10"/>
      <c r="BY302" s="10"/>
      <c r="BZ302" s="10"/>
      <c r="CA302" s="10"/>
      <c r="CB302" s="10"/>
      <c r="CC302" s="10"/>
      <c r="CD302" s="10"/>
      <c r="CE302" s="10"/>
      <c r="CF302" s="10"/>
      <c r="CG302" s="10"/>
      <c r="CH302" s="10"/>
      <c r="CI302" s="10"/>
      <c r="CJ302" s="10"/>
      <c r="CK302" s="10"/>
      <c r="CL302" s="10"/>
      <c r="CM302" s="10"/>
      <c r="CN302" s="10"/>
      <c r="CO302" s="10"/>
    </row>
    <row r="303" spans="5:93" x14ac:dyDescent="0.25"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  <c r="AD303" s="10"/>
      <c r="AE303" s="10"/>
      <c r="AF303" s="10"/>
      <c r="AG303" s="10"/>
      <c r="AH303" s="10"/>
      <c r="AI303" s="10"/>
      <c r="AJ303" s="10"/>
      <c r="AK303" s="10"/>
      <c r="AL303" s="10"/>
      <c r="AM303" s="10"/>
      <c r="AN303" s="10"/>
      <c r="AO303" s="10"/>
      <c r="AP303" s="10"/>
      <c r="AQ303" s="10"/>
      <c r="AR303" s="10"/>
      <c r="AS303" s="10"/>
      <c r="AT303" s="10"/>
      <c r="AU303" s="10"/>
      <c r="AV303" s="10"/>
      <c r="AW303" s="10"/>
      <c r="AX303" s="10"/>
      <c r="AY303" s="10"/>
      <c r="AZ303" s="10"/>
      <c r="BA303" s="10"/>
      <c r="BB303" s="10"/>
      <c r="BC303" s="10"/>
      <c r="BD303" s="10"/>
      <c r="BE303" s="10"/>
      <c r="BF303" s="10"/>
      <c r="BG303" s="10"/>
      <c r="BH303" s="10"/>
      <c r="BI303" s="10"/>
      <c r="BJ303" s="10"/>
      <c r="BK303" s="10"/>
      <c r="BL303" s="10"/>
      <c r="BM303" s="10"/>
      <c r="BN303" s="10"/>
      <c r="BO303" s="10"/>
      <c r="BP303" s="10"/>
      <c r="BQ303" s="10"/>
      <c r="BR303" s="10"/>
      <c r="BS303" s="10"/>
      <c r="BT303" s="10"/>
      <c r="BU303" s="10"/>
      <c r="BV303" s="10"/>
      <c r="BW303" s="10"/>
      <c r="BX303" s="10"/>
      <c r="BY303" s="10"/>
      <c r="BZ303" s="10"/>
      <c r="CA303" s="10"/>
      <c r="CB303" s="10"/>
      <c r="CC303" s="10"/>
      <c r="CD303" s="10"/>
      <c r="CE303" s="10"/>
      <c r="CF303" s="10"/>
      <c r="CG303" s="10"/>
      <c r="CH303" s="10"/>
      <c r="CI303" s="10"/>
      <c r="CJ303" s="10"/>
      <c r="CK303" s="10"/>
      <c r="CL303" s="10"/>
      <c r="CM303" s="10"/>
      <c r="CN303" s="10"/>
      <c r="CO303" s="10"/>
    </row>
    <row r="304" spans="5:93" x14ac:dyDescent="0.25"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  <c r="AD304" s="10"/>
      <c r="AE304" s="10"/>
      <c r="AF304" s="10"/>
      <c r="AG304" s="10"/>
      <c r="AH304" s="10"/>
      <c r="AI304" s="10"/>
      <c r="AJ304" s="10"/>
      <c r="AK304" s="10"/>
      <c r="AL304" s="10"/>
      <c r="AM304" s="10"/>
      <c r="AN304" s="10"/>
      <c r="AO304" s="10"/>
      <c r="AP304" s="10"/>
      <c r="AQ304" s="10"/>
      <c r="AR304" s="10"/>
      <c r="AS304" s="10"/>
      <c r="AT304" s="10"/>
      <c r="AU304" s="10"/>
      <c r="AV304" s="10"/>
      <c r="AW304" s="10"/>
      <c r="AX304" s="10"/>
      <c r="AY304" s="10"/>
      <c r="AZ304" s="10"/>
      <c r="BA304" s="10"/>
      <c r="BB304" s="10"/>
      <c r="BC304" s="10"/>
      <c r="BD304" s="10"/>
      <c r="BE304" s="10"/>
      <c r="BF304" s="10"/>
      <c r="BG304" s="10"/>
      <c r="BH304" s="10"/>
      <c r="BI304" s="10"/>
      <c r="BJ304" s="10"/>
      <c r="BK304" s="10"/>
      <c r="BL304" s="10"/>
      <c r="BM304" s="10"/>
      <c r="BN304" s="10"/>
      <c r="BO304" s="10"/>
      <c r="BP304" s="10"/>
      <c r="BQ304" s="10"/>
      <c r="BR304" s="10"/>
      <c r="BS304" s="10"/>
      <c r="BT304" s="10"/>
      <c r="BU304" s="10"/>
      <c r="BV304" s="10"/>
      <c r="BW304" s="10"/>
      <c r="BX304" s="10"/>
      <c r="BY304" s="10"/>
      <c r="BZ304" s="10"/>
      <c r="CA304" s="10"/>
      <c r="CB304" s="10"/>
      <c r="CC304" s="10"/>
      <c r="CD304" s="10"/>
      <c r="CE304" s="10"/>
      <c r="CF304" s="10"/>
      <c r="CG304" s="10"/>
      <c r="CH304" s="10"/>
      <c r="CI304" s="10"/>
      <c r="CJ304" s="10"/>
      <c r="CK304" s="10"/>
      <c r="CL304" s="10"/>
      <c r="CM304" s="10"/>
      <c r="CN304" s="10"/>
      <c r="CO304" s="10"/>
    </row>
    <row r="305" spans="5:93" x14ac:dyDescent="0.25"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  <c r="AE305" s="10"/>
      <c r="AF305" s="10"/>
      <c r="AG305" s="10"/>
      <c r="AH305" s="10"/>
      <c r="AI305" s="10"/>
      <c r="AJ305" s="10"/>
      <c r="AK305" s="10"/>
      <c r="AL305" s="10"/>
      <c r="AM305" s="10"/>
      <c r="AN305" s="10"/>
      <c r="AO305" s="10"/>
      <c r="AP305" s="10"/>
      <c r="AQ305" s="10"/>
      <c r="AR305" s="10"/>
      <c r="AS305" s="10"/>
      <c r="AT305" s="10"/>
      <c r="AU305" s="10"/>
      <c r="AV305" s="10"/>
      <c r="AW305" s="10"/>
      <c r="AX305" s="10"/>
      <c r="AY305" s="10"/>
      <c r="AZ305" s="10"/>
      <c r="BA305" s="10"/>
      <c r="BB305" s="10"/>
      <c r="BC305" s="10"/>
      <c r="BD305" s="10"/>
      <c r="BE305" s="10"/>
      <c r="BF305" s="10"/>
      <c r="BG305" s="10"/>
      <c r="BH305" s="10"/>
      <c r="BI305" s="10"/>
      <c r="BJ305" s="10"/>
      <c r="BK305" s="10"/>
      <c r="BL305" s="10"/>
      <c r="BM305" s="10"/>
      <c r="BN305" s="10"/>
      <c r="BO305" s="10"/>
      <c r="BP305" s="10"/>
      <c r="BQ305" s="10"/>
      <c r="BR305" s="10"/>
      <c r="BS305" s="10"/>
      <c r="BT305" s="10"/>
      <c r="BU305" s="10"/>
      <c r="BV305" s="10"/>
      <c r="BW305" s="10"/>
      <c r="BX305" s="10"/>
      <c r="BY305" s="10"/>
      <c r="BZ305" s="10"/>
      <c r="CA305" s="10"/>
      <c r="CB305" s="10"/>
      <c r="CC305" s="10"/>
      <c r="CD305" s="10"/>
      <c r="CE305" s="10"/>
      <c r="CF305" s="10"/>
      <c r="CG305" s="10"/>
      <c r="CH305" s="10"/>
      <c r="CI305" s="10"/>
      <c r="CJ305" s="10"/>
      <c r="CK305" s="10"/>
      <c r="CL305" s="10"/>
      <c r="CM305" s="10"/>
      <c r="CN305" s="10"/>
      <c r="CO305" s="10"/>
    </row>
    <row r="306" spans="5:93" x14ac:dyDescent="0.25"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  <c r="AD306" s="10"/>
      <c r="AE306" s="10"/>
      <c r="AF306" s="10"/>
      <c r="AG306" s="10"/>
      <c r="AH306" s="10"/>
      <c r="AI306" s="10"/>
      <c r="AJ306" s="10"/>
      <c r="AK306" s="10"/>
      <c r="AL306" s="10"/>
      <c r="AM306" s="10"/>
      <c r="AN306" s="10"/>
      <c r="AO306" s="10"/>
      <c r="AP306" s="10"/>
      <c r="AQ306" s="10"/>
      <c r="AR306" s="10"/>
      <c r="AS306" s="10"/>
      <c r="AT306" s="10"/>
      <c r="AU306" s="10"/>
      <c r="AV306" s="10"/>
      <c r="AW306" s="10"/>
      <c r="AX306" s="10"/>
      <c r="AY306" s="10"/>
      <c r="AZ306" s="10"/>
      <c r="BA306" s="10"/>
      <c r="BB306" s="10"/>
      <c r="BC306" s="10"/>
      <c r="BD306" s="10"/>
      <c r="BE306" s="10"/>
      <c r="BF306" s="10"/>
      <c r="BG306" s="10"/>
      <c r="BH306" s="10"/>
      <c r="BI306" s="10"/>
      <c r="BJ306" s="10"/>
      <c r="BK306" s="10"/>
      <c r="BL306" s="10"/>
      <c r="BM306" s="10"/>
      <c r="BN306" s="10"/>
      <c r="BO306" s="10"/>
      <c r="BP306" s="10"/>
      <c r="BQ306" s="10"/>
      <c r="BR306" s="10"/>
      <c r="BS306" s="10"/>
      <c r="BT306" s="10"/>
      <c r="BU306" s="10"/>
      <c r="BV306" s="10"/>
      <c r="BW306" s="10"/>
      <c r="BX306" s="10"/>
      <c r="BY306" s="10"/>
      <c r="BZ306" s="10"/>
      <c r="CA306" s="10"/>
      <c r="CB306" s="10"/>
      <c r="CC306" s="10"/>
      <c r="CD306" s="10"/>
      <c r="CE306" s="10"/>
      <c r="CF306" s="10"/>
      <c r="CG306" s="10"/>
      <c r="CH306" s="10"/>
      <c r="CI306" s="10"/>
      <c r="CJ306" s="10"/>
      <c r="CK306" s="10"/>
      <c r="CL306" s="10"/>
      <c r="CM306" s="10"/>
      <c r="CN306" s="10"/>
      <c r="CO306" s="10"/>
    </row>
    <row r="307" spans="5:93" x14ac:dyDescent="0.25"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  <c r="AD307" s="10"/>
      <c r="AE307" s="10"/>
      <c r="AF307" s="10"/>
      <c r="AG307" s="10"/>
      <c r="AH307" s="10"/>
      <c r="AI307" s="10"/>
      <c r="AJ307" s="10"/>
      <c r="AK307" s="10"/>
      <c r="AL307" s="10"/>
      <c r="AM307" s="10"/>
      <c r="AN307" s="10"/>
      <c r="AO307" s="10"/>
      <c r="AP307" s="10"/>
      <c r="AQ307" s="10"/>
      <c r="AR307" s="10"/>
      <c r="AS307" s="10"/>
      <c r="AT307" s="10"/>
      <c r="AU307" s="10"/>
      <c r="AV307" s="10"/>
      <c r="AW307" s="10"/>
      <c r="AX307" s="10"/>
      <c r="AY307" s="10"/>
      <c r="AZ307" s="10"/>
      <c r="BA307" s="10"/>
      <c r="BB307" s="10"/>
      <c r="BC307" s="10"/>
      <c r="BD307" s="10"/>
      <c r="BE307" s="10"/>
      <c r="BF307" s="10"/>
      <c r="BG307" s="10"/>
      <c r="BH307" s="10"/>
      <c r="BI307" s="10"/>
      <c r="BJ307" s="10"/>
      <c r="BK307" s="10"/>
      <c r="BL307" s="10"/>
      <c r="BM307" s="10"/>
      <c r="BN307" s="10"/>
      <c r="BO307" s="10"/>
      <c r="BP307" s="10"/>
      <c r="BQ307" s="10"/>
      <c r="BR307" s="10"/>
      <c r="BS307" s="10"/>
      <c r="BT307" s="10"/>
      <c r="BU307" s="10"/>
      <c r="BV307" s="10"/>
      <c r="BW307" s="10"/>
      <c r="BX307" s="10"/>
      <c r="BY307" s="10"/>
      <c r="BZ307" s="10"/>
      <c r="CA307" s="10"/>
      <c r="CB307" s="10"/>
      <c r="CC307" s="10"/>
      <c r="CD307" s="10"/>
      <c r="CE307" s="10"/>
      <c r="CF307" s="10"/>
      <c r="CG307" s="10"/>
      <c r="CH307" s="10"/>
      <c r="CI307" s="10"/>
      <c r="CJ307" s="10"/>
      <c r="CK307" s="10"/>
      <c r="CL307" s="10"/>
      <c r="CM307" s="10"/>
      <c r="CN307" s="10"/>
      <c r="CO307" s="10"/>
    </row>
    <row r="308" spans="5:93" x14ac:dyDescent="0.25"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  <c r="AD308" s="10"/>
      <c r="AE308" s="10"/>
      <c r="AF308" s="10"/>
      <c r="AG308" s="10"/>
      <c r="AH308" s="10"/>
      <c r="AI308" s="10"/>
      <c r="AJ308" s="10"/>
      <c r="AK308" s="10"/>
      <c r="AL308" s="10"/>
      <c r="AM308" s="10"/>
      <c r="AN308" s="10"/>
      <c r="AO308" s="10"/>
      <c r="AP308" s="10"/>
      <c r="AQ308" s="10"/>
      <c r="AR308" s="10"/>
      <c r="AS308" s="10"/>
      <c r="AT308" s="10"/>
      <c r="AU308" s="10"/>
      <c r="AV308" s="10"/>
      <c r="AW308" s="10"/>
      <c r="AX308" s="10"/>
      <c r="AY308" s="10"/>
      <c r="AZ308" s="10"/>
      <c r="BA308" s="10"/>
      <c r="BB308" s="10"/>
      <c r="BC308" s="10"/>
      <c r="BD308" s="10"/>
      <c r="BE308" s="10"/>
      <c r="BF308" s="10"/>
      <c r="BG308" s="10"/>
      <c r="BH308" s="10"/>
      <c r="BI308" s="10"/>
      <c r="BJ308" s="10"/>
      <c r="BK308" s="10"/>
      <c r="BL308" s="10"/>
      <c r="BM308" s="10"/>
      <c r="BN308" s="10"/>
      <c r="BO308" s="10"/>
      <c r="BP308" s="10"/>
      <c r="BQ308" s="10"/>
      <c r="BR308" s="10"/>
      <c r="BS308" s="10"/>
      <c r="BT308" s="10"/>
      <c r="BU308" s="10"/>
      <c r="BV308" s="10"/>
      <c r="BW308" s="10"/>
      <c r="BX308" s="10"/>
      <c r="BY308" s="10"/>
      <c r="BZ308" s="10"/>
      <c r="CA308" s="10"/>
      <c r="CB308" s="10"/>
      <c r="CC308" s="10"/>
      <c r="CD308" s="10"/>
      <c r="CE308" s="10"/>
      <c r="CF308" s="10"/>
      <c r="CG308" s="10"/>
      <c r="CH308" s="10"/>
      <c r="CI308" s="10"/>
      <c r="CJ308" s="10"/>
      <c r="CK308" s="10"/>
      <c r="CL308" s="10"/>
      <c r="CM308" s="10"/>
      <c r="CN308" s="10"/>
      <c r="CO308" s="10"/>
    </row>
    <row r="309" spans="5:93" x14ac:dyDescent="0.25"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  <c r="AD309" s="10"/>
      <c r="AE309" s="10"/>
      <c r="AF309" s="10"/>
      <c r="AG309" s="10"/>
      <c r="AH309" s="10"/>
      <c r="AI309" s="10"/>
      <c r="AJ309" s="10"/>
      <c r="AK309" s="10"/>
      <c r="AL309" s="10"/>
      <c r="AM309" s="10"/>
      <c r="AN309" s="10"/>
      <c r="AO309" s="10"/>
      <c r="AP309" s="10"/>
      <c r="AQ309" s="10"/>
      <c r="AR309" s="10"/>
      <c r="AS309" s="10"/>
      <c r="AT309" s="10"/>
      <c r="AU309" s="10"/>
      <c r="AV309" s="10"/>
      <c r="AW309" s="10"/>
      <c r="AX309" s="10"/>
      <c r="AY309" s="10"/>
      <c r="AZ309" s="10"/>
      <c r="BA309" s="10"/>
      <c r="BB309" s="10"/>
      <c r="BC309" s="10"/>
      <c r="BD309" s="10"/>
      <c r="BE309" s="10"/>
      <c r="BF309" s="10"/>
      <c r="BG309" s="10"/>
      <c r="BH309" s="10"/>
      <c r="BI309" s="10"/>
      <c r="BJ309" s="10"/>
      <c r="BK309" s="10"/>
      <c r="BL309" s="10"/>
      <c r="BM309" s="10"/>
      <c r="BN309" s="10"/>
      <c r="BO309" s="10"/>
      <c r="BP309" s="10"/>
      <c r="BQ309" s="10"/>
      <c r="BR309" s="10"/>
      <c r="BS309" s="10"/>
      <c r="BT309" s="10"/>
      <c r="BU309" s="10"/>
      <c r="BV309" s="10"/>
      <c r="BW309" s="10"/>
      <c r="BX309" s="10"/>
      <c r="BY309" s="10"/>
      <c r="BZ309" s="10"/>
      <c r="CA309" s="10"/>
      <c r="CB309" s="10"/>
      <c r="CC309" s="10"/>
      <c r="CD309" s="10"/>
      <c r="CE309" s="10"/>
      <c r="CF309" s="10"/>
      <c r="CG309" s="10"/>
      <c r="CH309" s="10"/>
      <c r="CI309" s="10"/>
      <c r="CJ309" s="10"/>
      <c r="CK309" s="10"/>
      <c r="CL309" s="10"/>
      <c r="CM309" s="10"/>
      <c r="CN309" s="10"/>
      <c r="CO309" s="10"/>
    </row>
    <row r="310" spans="5:93" x14ac:dyDescent="0.25"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  <c r="AD310" s="10"/>
      <c r="AE310" s="10"/>
      <c r="AF310" s="10"/>
      <c r="AG310" s="10"/>
      <c r="AH310" s="10"/>
      <c r="AI310" s="10"/>
      <c r="AJ310" s="10"/>
      <c r="AK310" s="10"/>
      <c r="AL310" s="10"/>
      <c r="AM310" s="10"/>
      <c r="AN310" s="10"/>
      <c r="AO310" s="10"/>
      <c r="AP310" s="10"/>
      <c r="AQ310" s="10"/>
      <c r="AR310" s="10"/>
      <c r="AS310" s="10"/>
      <c r="AT310" s="10"/>
      <c r="AU310" s="10"/>
      <c r="AV310" s="10"/>
      <c r="AW310" s="10"/>
      <c r="AX310" s="10"/>
      <c r="AY310" s="10"/>
      <c r="AZ310" s="10"/>
      <c r="BA310" s="10"/>
      <c r="BB310" s="10"/>
      <c r="BC310" s="10"/>
      <c r="BD310" s="10"/>
      <c r="BE310" s="10"/>
      <c r="BF310" s="10"/>
      <c r="BG310" s="10"/>
      <c r="BH310" s="10"/>
      <c r="BI310" s="10"/>
      <c r="BJ310" s="10"/>
      <c r="BK310" s="10"/>
      <c r="BL310" s="10"/>
      <c r="BM310" s="10"/>
      <c r="BN310" s="10"/>
      <c r="BO310" s="10"/>
      <c r="BP310" s="10"/>
      <c r="BQ310" s="10"/>
      <c r="BR310" s="10"/>
      <c r="BS310" s="10"/>
      <c r="BT310" s="10"/>
      <c r="BU310" s="10"/>
      <c r="BV310" s="10"/>
      <c r="BW310" s="10"/>
      <c r="BX310" s="10"/>
      <c r="BY310" s="10"/>
      <c r="BZ310" s="10"/>
      <c r="CA310" s="10"/>
      <c r="CB310" s="10"/>
      <c r="CC310" s="10"/>
      <c r="CD310" s="10"/>
      <c r="CE310" s="10"/>
      <c r="CF310" s="10"/>
      <c r="CG310" s="10"/>
      <c r="CH310" s="10"/>
      <c r="CI310" s="10"/>
      <c r="CJ310" s="10"/>
      <c r="CK310" s="10"/>
      <c r="CL310" s="10"/>
      <c r="CM310" s="10"/>
      <c r="CN310" s="10"/>
      <c r="CO310" s="10"/>
    </row>
    <row r="311" spans="5:93" x14ac:dyDescent="0.25"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  <c r="AD311" s="10"/>
      <c r="AE311" s="10"/>
      <c r="AF311" s="10"/>
      <c r="AG311" s="10"/>
      <c r="AH311" s="10"/>
      <c r="AI311" s="10"/>
      <c r="AJ311" s="10"/>
      <c r="AK311" s="10"/>
      <c r="AL311" s="10"/>
      <c r="AM311" s="10"/>
      <c r="AN311" s="10"/>
      <c r="AO311" s="10"/>
      <c r="AP311" s="10"/>
      <c r="AQ311" s="10"/>
      <c r="AR311" s="10"/>
      <c r="AS311" s="10"/>
      <c r="AT311" s="10"/>
      <c r="AU311" s="10"/>
      <c r="AV311" s="10"/>
      <c r="AW311" s="10"/>
      <c r="AX311" s="10"/>
      <c r="AY311" s="10"/>
      <c r="AZ311" s="10"/>
      <c r="BA311" s="10"/>
      <c r="BB311" s="10"/>
      <c r="BC311" s="10"/>
      <c r="BD311" s="10"/>
      <c r="BE311" s="10"/>
      <c r="BF311" s="10"/>
      <c r="BG311" s="10"/>
      <c r="BH311" s="10"/>
      <c r="BI311" s="10"/>
      <c r="BJ311" s="10"/>
      <c r="BK311" s="10"/>
      <c r="BL311" s="10"/>
      <c r="BM311" s="10"/>
      <c r="BN311" s="10"/>
      <c r="BO311" s="10"/>
      <c r="BP311" s="10"/>
      <c r="BQ311" s="10"/>
      <c r="BR311" s="10"/>
      <c r="BS311" s="10"/>
      <c r="BT311" s="10"/>
      <c r="BU311" s="10"/>
      <c r="BV311" s="10"/>
      <c r="BW311" s="10"/>
      <c r="BX311" s="10"/>
      <c r="BY311" s="10"/>
      <c r="BZ311" s="10"/>
      <c r="CA311" s="10"/>
      <c r="CB311" s="10"/>
      <c r="CC311" s="10"/>
      <c r="CD311" s="10"/>
      <c r="CE311" s="10"/>
      <c r="CF311" s="10"/>
      <c r="CG311" s="10"/>
      <c r="CH311" s="10"/>
      <c r="CI311" s="10"/>
      <c r="CJ311" s="10"/>
      <c r="CK311" s="10"/>
      <c r="CL311" s="10"/>
      <c r="CM311" s="10"/>
      <c r="CN311" s="10"/>
      <c r="CO311" s="10"/>
    </row>
    <row r="312" spans="5:93" x14ac:dyDescent="0.25"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  <c r="AD312" s="10"/>
      <c r="AE312" s="10"/>
      <c r="AF312" s="10"/>
      <c r="AG312" s="10"/>
      <c r="AH312" s="10"/>
      <c r="AI312" s="10"/>
      <c r="AJ312" s="10"/>
      <c r="AK312" s="10"/>
      <c r="AL312" s="10"/>
      <c r="AM312" s="10"/>
      <c r="AN312" s="10"/>
      <c r="AO312" s="10"/>
      <c r="AP312" s="10"/>
      <c r="AQ312" s="10"/>
      <c r="AR312" s="10"/>
      <c r="AS312" s="10"/>
      <c r="AT312" s="10"/>
      <c r="AU312" s="10"/>
      <c r="AV312" s="10"/>
      <c r="AW312" s="10"/>
      <c r="AX312" s="10"/>
      <c r="AY312" s="10"/>
      <c r="AZ312" s="10"/>
      <c r="BA312" s="10"/>
      <c r="BB312" s="10"/>
      <c r="BC312" s="10"/>
      <c r="BD312" s="10"/>
      <c r="BE312" s="10"/>
      <c r="BF312" s="10"/>
      <c r="BG312" s="10"/>
      <c r="BH312" s="10"/>
      <c r="BI312" s="10"/>
      <c r="BJ312" s="10"/>
      <c r="BK312" s="10"/>
      <c r="BL312" s="10"/>
      <c r="BM312" s="10"/>
      <c r="BN312" s="10"/>
      <c r="BO312" s="10"/>
      <c r="BP312" s="10"/>
      <c r="BQ312" s="10"/>
      <c r="BR312" s="10"/>
      <c r="BS312" s="10"/>
      <c r="BT312" s="10"/>
      <c r="BU312" s="10"/>
      <c r="BV312" s="10"/>
      <c r="BW312" s="10"/>
      <c r="BX312" s="10"/>
      <c r="BY312" s="10"/>
      <c r="BZ312" s="10"/>
      <c r="CA312" s="10"/>
      <c r="CB312" s="10"/>
      <c r="CC312" s="10"/>
      <c r="CD312" s="10"/>
      <c r="CE312" s="10"/>
      <c r="CF312" s="10"/>
      <c r="CG312" s="10"/>
      <c r="CH312" s="10"/>
      <c r="CI312" s="10"/>
      <c r="CJ312" s="10"/>
      <c r="CK312" s="10"/>
      <c r="CL312" s="10"/>
      <c r="CM312" s="10"/>
      <c r="CN312" s="10"/>
      <c r="CO312" s="10"/>
    </row>
    <row r="313" spans="5:93" x14ac:dyDescent="0.25"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  <c r="AD313" s="10"/>
      <c r="AE313" s="10"/>
      <c r="AF313" s="10"/>
      <c r="AG313" s="10"/>
      <c r="AH313" s="10"/>
      <c r="AI313" s="10"/>
      <c r="AJ313" s="10"/>
      <c r="AK313" s="10"/>
      <c r="AL313" s="10"/>
      <c r="AM313" s="10"/>
      <c r="AN313" s="10"/>
      <c r="AO313" s="10"/>
      <c r="AP313" s="10"/>
      <c r="AQ313" s="10"/>
      <c r="AR313" s="10"/>
      <c r="AS313" s="10"/>
      <c r="AT313" s="10"/>
      <c r="AU313" s="10"/>
      <c r="AV313" s="10"/>
      <c r="AW313" s="10"/>
      <c r="AX313" s="10"/>
      <c r="AY313" s="10"/>
      <c r="AZ313" s="10"/>
      <c r="BA313" s="10"/>
      <c r="BB313" s="10"/>
      <c r="BC313" s="10"/>
      <c r="BD313" s="10"/>
      <c r="BE313" s="10"/>
      <c r="BF313" s="10"/>
      <c r="BG313" s="10"/>
      <c r="BH313" s="10"/>
      <c r="BI313" s="10"/>
      <c r="BJ313" s="10"/>
      <c r="BK313" s="10"/>
      <c r="BL313" s="10"/>
      <c r="BM313" s="10"/>
      <c r="BN313" s="10"/>
      <c r="BO313" s="10"/>
      <c r="BP313" s="10"/>
      <c r="BQ313" s="10"/>
      <c r="BR313" s="10"/>
      <c r="BS313" s="10"/>
      <c r="BT313" s="10"/>
      <c r="BU313" s="10"/>
      <c r="BV313" s="10"/>
      <c r="BW313" s="10"/>
      <c r="BX313" s="10"/>
      <c r="BY313" s="10"/>
      <c r="BZ313" s="10"/>
      <c r="CA313" s="10"/>
      <c r="CB313" s="10"/>
      <c r="CC313" s="10"/>
      <c r="CD313" s="10"/>
      <c r="CE313" s="10"/>
      <c r="CF313" s="10"/>
      <c r="CG313" s="10"/>
      <c r="CH313" s="10"/>
      <c r="CI313" s="10"/>
      <c r="CJ313" s="10"/>
      <c r="CK313" s="10"/>
      <c r="CL313" s="10"/>
      <c r="CM313" s="10"/>
      <c r="CN313" s="10"/>
      <c r="CO313" s="10"/>
    </row>
    <row r="314" spans="5:93" x14ac:dyDescent="0.25"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  <c r="AD314" s="10"/>
      <c r="AE314" s="10"/>
      <c r="AF314" s="10"/>
      <c r="AG314" s="10"/>
      <c r="AH314" s="10"/>
      <c r="AI314" s="10"/>
      <c r="AJ314" s="10"/>
      <c r="AK314" s="10"/>
      <c r="AL314" s="10"/>
      <c r="AM314" s="10"/>
      <c r="AN314" s="10"/>
      <c r="AO314" s="10"/>
      <c r="AP314" s="10"/>
      <c r="AQ314" s="10"/>
      <c r="AR314" s="10"/>
      <c r="AS314" s="10"/>
      <c r="AT314" s="10"/>
      <c r="AU314" s="10"/>
      <c r="AV314" s="10"/>
      <c r="AW314" s="10"/>
      <c r="AX314" s="10"/>
      <c r="AY314" s="10"/>
      <c r="AZ314" s="10"/>
      <c r="BA314" s="10"/>
      <c r="BB314" s="10"/>
      <c r="BC314" s="10"/>
      <c r="BD314" s="10"/>
      <c r="BE314" s="10"/>
      <c r="BF314" s="10"/>
      <c r="BG314" s="10"/>
      <c r="BH314" s="10"/>
      <c r="BI314" s="10"/>
      <c r="BJ314" s="10"/>
      <c r="BK314" s="10"/>
      <c r="BL314" s="10"/>
      <c r="BM314" s="10"/>
      <c r="BN314" s="10"/>
      <c r="BO314" s="10"/>
      <c r="BP314" s="10"/>
      <c r="BQ314" s="10"/>
      <c r="BR314" s="10"/>
      <c r="BS314" s="10"/>
      <c r="BT314" s="10"/>
      <c r="BU314" s="10"/>
      <c r="BV314" s="10"/>
      <c r="BW314" s="10"/>
      <c r="BX314" s="10"/>
      <c r="BY314" s="10"/>
      <c r="BZ314" s="10"/>
      <c r="CA314" s="10"/>
      <c r="CB314" s="10"/>
      <c r="CC314" s="10"/>
      <c r="CD314" s="10"/>
      <c r="CE314" s="10"/>
      <c r="CF314" s="10"/>
      <c r="CG314" s="10"/>
      <c r="CH314" s="10"/>
      <c r="CI314" s="10"/>
      <c r="CJ314" s="10"/>
      <c r="CK314" s="10"/>
      <c r="CL314" s="10"/>
      <c r="CM314" s="10"/>
      <c r="CN314" s="10"/>
      <c r="CO314" s="10"/>
    </row>
    <row r="315" spans="5:93" x14ac:dyDescent="0.25"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  <c r="AD315" s="10"/>
      <c r="AE315" s="10"/>
      <c r="AF315" s="10"/>
      <c r="AG315" s="10"/>
      <c r="AH315" s="10"/>
      <c r="AI315" s="10"/>
      <c r="AJ315" s="10"/>
      <c r="AK315" s="10"/>
      <c r="AL315" s="10"/>
      <c r="AM315" s="10"/>
      <c r="AN315" s="10"/>
      <c r="AO315" s="10"/>
      <c r="AP315" s="10"/>
      <c r="AQ315" s="10"/>
      <c r="AR315" s="10"/>
      <c r="AS315" s="10"/>
      <c r="AT315" s="10"/>
      <c r="AU315" s="10"/>
      <c r="AV315" s="10"/>
      <c r="AW315" s="10"/>
      <c r="AX315" s="10"/>
      <c r="AY315" s="10"/>
      <c r="AZ315" s="10"/>
      <c r="BA315" s="10"/>
      <c r="BB315" s="10"/>
      <c r="BC315" s="10"/>
      <c r="BD315" s="10"/>
      <c r="BE315" s="10"/>
      <c r="BF315" s="10"/>
      <c r="BG315" s="10"/>
      <c r="BH315" s="10"/>
      <c r="BI315" s="10"/>
      <c r="BJ315" s="10"/>
      <c r="BK315" s="10"/>
      <c r="BL315" s="10"/>
      <c r="BM315" s="10"/>
      <c r="BN315" s="10"/>
      <c r="BO315" s="10"/>
      <c r="BP315" s="10"/>
      <c r="BQ315" s="10"/>
      <c r="BR315" s="10"/>
      <c r="BS315" s="10"/>
      <c r="BT315" s="10"/>
      <c r="BU315" s="10"/>
      <c r="BV315" s="10"/>
      <c r="BW315" s="10"/>
      <c r="BX315" s="10"/>
      <c r="BY315" s="10"/>
      <c r="BZ315" s="10"/>
      <c r="CA315" s="10"/>
      <c r="CB315" s="10"/>
      <c r="CC315" s="10"/>
      <c r="CD315" s="10"/>
      <c r="CE315" s="10"/>
      <c r="CF315" s="10"/>
      <c r="CG315" s="10"/>
      <c r="CH315" s="10"/>
      <c r="CI315" s="10"/>
      <c r="CJ315" s="10"/>
      <c r="CK315" s="10"/>
      <c r="CL315" s="10"/>
      <c r="CM315" s="10"/>
      <c r="CN315" s="10"/>
      <c r="CO315" s="10"/>
    </row>
    <row r="316" spans="5:93" x14ac:dyDescent="0.25"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  <c r="AD316" s="10"/>
      <c r="AE316" s="10"/>
      <c r="AF316" s="10"/>
      <c r="AG316" s="10"/>
      <c r="AH316" s="10"/>
      <c r="AI316" s="10"/>
      <c r="AJ316" s="10"/>
      <c r="AK316" s="10"/>
      <c r="AL316" s="10"/>
      <c r="AM316" s="10"/>
      <c r="AN316" s="10"/>
      <c r="AO316" s="10"/>
      <c r="AP316" s="10"/>
      <c r="AQ316" s="10"/>
      <c r="AR316" s="10"/>
      <c r="AS316" s="10"/>
      <c r="AT316" s="10"/>
      <c r="AU316" s="10"/>
      <c r="AV316" s="10"/>
      <c r="AW316" s="10"/>
      <c r="AX316" s="10"/>
      <c r="AY316" s="10"/>
      <c r="AZ316" s="10"/>
      <c r="BA316" s="10"/>
      <c r="BB316" s="10"/>
      <c r="BC316" s="10"/>
      <c r="BD316" s="10"/>
      <c r="BE316" s="10"/>
      <c r="BF316" s="10"/>
      <c r="BG316" s="10"/>
      <c r="BH316" s="10"/>
      <c r="BI316" s="10"/>
      <c r="BJ316" s="10"/>
      <c r="BK316" s="10"/>
      <c r="BL316" s="10"/>
      <c r="BM316" s="10"/>
      <c r="BN316" s="10"/>
      <c r="BO316" s="10"/>
      <c r="BP316" s="10"/>
      <c r="BQ316" s="10"/>
      <c r="BR316" s="10"/>
      <c r="BS316" s="10"/>
      <c r="BT316" s="10"/>
      <c r="BU316" s="10"/>
      <c r="BV316" s="10"/>
      <c r="BW316" s="10"/>
      <c r="BX316" s="10"/>
      <c r="BY316" s="10"/>
      <c r="BZ316" s="10"/>
      <c r="CA316" s="10"/>
      <c r="CB316" s="10"/>
      <c r="CC316" s="10"/>
      <c r="CD316" s="10"/>
      <c r="CE316" s="10"/>
      <c r="CF316" s="10"/>
      <c r="CG316" s="10"/>
      <c r="CH316" s="10"/>
      <c r="CI316" s="10"/>
      <c r="CJ316" s="10"/>
      <c r="CK316" s="10"/>
      <c r="CL316" s="10"/>
      <c r="CM316" s="10"/>
      <c r="CN316" s="10"/>
      <c r="CO316" s="10"/>
    </row>
    <row r="317" spans="5:93" x14ac:dyDescent="0.25"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  <c r="AD317" s="10"/>
      <c r="AE317" s="10"/>
      <c r="AF317" s="10"/>
      <c r="AG317" s="10"/>
      <c r="AH317" s="10"/>
      <c r="AI317" s="10"/>
      <c r="AJ317" s="10"/>
      <c r="AK317" s="10"/>
      <c r="AL317" s="10"/>
      <c r="AM317" s="10"/>
      <c r="AN317" s="10"/>
      <c r="AO317" s="10"/>
      <c r="AP317" s="10"/>
      <c r="AQ317" s="10"/>
      <c r="AR317" s="10"/>
      <c r="AS317" s="10"/>
      <c r="AT317" s="10"/>
      <c r="AU317" s="10"/>
      <c r="AV317" s="10"/>
      <c r="AW317" s="10"/>
      <c r="AX317" s="10"/>
      <c r="AY317" s="10"/>
      <c r="AZ317" s="10"/>
      <c r="BA317" s="10"/>
      <c r="BB317" s="10"/>
      <c r="BC317" s="10"/>
      <c r="BD317" s="10"/>
      <c r="BE317" s="10"/>
      <c r="BF317" s="10"/>
      <c r="BG317" s="10"/>
      <c r="BH317" s="10"/>
      <c r="BI317" s="10"/>
      <c r="BJ317" s="10"/>
      <c r="BK317" s="10"/>
      <c r="BL317" s="10"/>
      <c r="BM317" s="10"/>
      <c r="BN317" s="10"/>
      <c r="BO317" s="10"/>
      <c r="BP317" s="10"/>
      <c r="BQ317" s="10"/>
      <c r="BR317" s="10"/>
      <c r="BS317" s="10"/>
      <c r="BT317" s="10"/>
      <c r="BU317" s="10"/>
      <c r="BV317" s="10"/>
      <c r="BW317" s="10"/>
      <c r="BX317" s="10"/>
      <c r="BY317" s="10"/>
      <c r="BZ317" s="10"/>
      <c r="CA317" s="10"/>
      <c r="CB317" s="10"/>
      <c r="CC317" s="10"/>
      <c r="CD317" s="10"/>
      <c r="CE317" s="10"/>
      <c r="CF317" s="10"/>
      <c r="CG317" s="10"/>
      <c r="CH317" s="10"/>
      <c r="CI317" s="10"/>
      <c r="CJ317" s="10"/>
      <c r="CK317" s="10"/>
      <c r="CL317" s="10"/>
      <c r="CM317" s="10"/>
      <c r="CN317" s="10"/>
      <c r="CO317" s="10"/>
    </row>
    <row r="318" spans="5:93" x14ac:dyDescent="0.25"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  <c r="AD318" s="10"/>
      <c r="AE318" s="10"/>
      <c r="AF318" s="10"/>
      <c r="AG318" s="10"/>
      <c r="AH318" s="10"/>
      <c r="AI318" s="10"/>
      <c r="AJ318" s="10"/>
      <c r="AK318" s="10"/>
      <c r="AL318" s="10"/>
      <c r="AM318" s="10"/>
      <c r="AN318" s="10"/>
      <c r="AO318" s="10"/>
      <c r="AP318" s="10"/>
      <c r="AQ318" s="10"/>
      <c r="AR318" s="10"/>
      <c r="AS318" s="10"/>
      <c r="AT318" s="10"/>
      <c r="AU318" s="10"/>
      <c r="AV318" s="10"/>
      <c r="AW318" s="10"/>
      <c r="AX318" s="10"/>
      <c r="AY318" s="10"/>
      <c r="AZ318" s="10"/>
      <c r="BA318" s="10"/>
      <c r="BB318" s="10"/>
      <c r="BC318" s="10"/>
      <c r="BD318" s="10"/>
      <c r="BE318" s="10"/>
      <c r="BF318" s="10"/>
      <c r="BG318" s="10"/>
      <c r="BH318" s="10"/>
      <c r="BI318" s="10"/>
      <c r="BJ318" s="10"/>
      <c r="BK318" s="10"/>
      <c r="BL318" s="10"/>
      <c r="BM318" s="10"/>
      <c r="BN318" s="10"/>
      <c r="BO318" s="10"/>
      <c r="BP318" s="10"/>
      <c r="BQ318" s="10"/>
      <c r="BR318" s="10"/>
      <c r="BS318" s="10"/>
      <c r="BT318" s="10"/>
      <c r="BU318" s="10"/>
      <c r="BV318" s="10"/>
      <c r="BW318" s="10"/>
      <c r="BX318" s="10"/>
      <c r="BY318" s="10"/>
      <c r="BZ318" s="10"/>
      <c r="CA318" s="10"/>
      <c r="CB318" s="10"/>
      <c r="CC318" s="10"/>
      <c r="CD318" s="10"/>
      <c r="CE318" s="10"/>
      <c r="CF318" s="10"/>
      <c r="CG318" s="10"/>
      <c r="CH318" s="10"/>
      <c r="CI318" s="10"/>
      <c r="CJ318" s="10"/>
      <c r="CK318" s="10"/>
      <c r="CL318" s="10"/>
      <c r="CM318" s="10"/>
      <c r="CN318" s="10"/>
      <c r="CO318" s="10"/>
    </row>
    <row r="319" spans="5:93" x14ac:dyDescent="0.25"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  <c r="AD319" s="10"/>
      <c r="AE319" s="10"/>
      <c r="AF319" s="10"/>
      <c r="AG319" s="10"/>
      <c r="AH319" s="10"/>
      <c r="AI319" s="10"/>
      <c r="AJ319" s="10"/>
      <c r="AK319" s="10"/>
      <c r="AL319" s="10"/>
      <c r="AM319" s="10"/>
      <c r="AN319" s="10"/>
      <c r="AO319" s="10"/>
      <c r="AP319" s="10"/>
      <c r="AQ319" s="10"/>
      <c r="AR319" s="10"/>
      <c r="AS319" s="10"/>
      <c r="AT319" s="10"/>
      <c r="AU319" s="10"/>
      <c r="AV319" s="10"/>
      <c r="AW319" s="10"/>
      <c r="AX319" s="10"/>
      <c r="AY319" s="10"/>
      <c r="AZ319" s="10"/>
      <c r="BA319" s="10"/>
      <c r="BB319" s="10"/>
      <c r="BC319" s="10"/>
      <c r="BD319" s="10"/>
      <c r="BE319" s="10"/>
      <c r="BF319" s="10"/>
      <c r="BG319" s="10"/>
      <c r="BH319" s="10"/>
      <c r="BI319" s="10"/>
      <c r="BJ319" s="10"/>
      <c r="BK319" s="10"/>
      <c r="BL319" s="10"/>
      <c r="BM319" s="10"/>
      <c r="BN319" s="10"/>
      <c r="BO319" s="10"/>
      <c r="BP319" s="10"/>
      <c r="BQ319" s="10"/>
      <c r="BR319" s="10"/>
      <c r="BS319" s="10"/>
      <c r="BT319" s="10"/>
      <c r="BU319" s="10"/>
      <c r="BV319" s="10"/>
      <c r="BW319" s="10"/>
      <c r="BX319" s="10"/>
      <c r="BY319" s="10"/>
      <c r="BZ319" s="10"/>
      <c r="CA319" s="10"/>
      <c r="CB319" s="10"/>
      <c r="CC319" s="10"/>
      <c r="CD319" s="10"/>
      <c r="CE319" s="10"/>
      <c r="CF319" s="10"/>
      <c r="CG319" s="10"/>
      <c r="CH319" s="10"/>
      <c r="CI319" s="10"/>
      <c r="CJ319" s="10"/>
      <c r="CK319" s="10"/>
      <c r="CL319" s="10"/>
      <c r="CM319" s="10"/>
      <c r="CN319" s="10"/>
      <c r="CO319" s="10"/>
    </row>
    <row r="320" spans="5:93" x14ac:dyDescent="0.25"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  <c r="AD320" s="10"/>
      <c r="AE320" s="10"/>
      <c r="AF320" s="10"/>
      <c r="AG320" s="10"/>
      <c r="AH320" s="10"/>
      <c r="AI320" s="10"/>
      <c r="AJ320" s="10"/>
      <c r="AK320" s="10"/>
      <c r="AL320" s="10"/>
      <c r="AM320" s="10"/>
      <c r="AN320" s="10"/>
      <c r="AO320" s="10"/>
      <c r="AP320" s="10"/>
      <c r="AQ320" s="10"/>
      <c r="AR320" s="10"/>
      <c r="AS320" s="10"/>
      <c r="AT320" s="10"/>
      <c r="AU320" s="10"/>
      <c r="AV320" s="10"/>
      <c r="AW320" s="10"/>
      <c r="AX320" s="10"/>
      <c r="AY320" s="10"/>
      <c r="AZ320" s="10"/>
      <c r="BA320" s="10"/>
      <c r="BB320" s="10"/>
      <c r="BC320" s="10"/>
      <c r="BD320" s="10"/>
      <c r="BE320" s="10"/>
      <c r="BF320" s="10"/>
      <c r="BG320" s="10"/>
      <c r="BH320" s="10"/>
      <c r="BI320" s="10"/>
      <c r="BJ320" s="10"/>
      <c r="BK320" s="10"/>
      <c r="BL320" s="10"/>
      <c r="BM320" s="10"/>
      <c r="BN320" s="10"/>
      <c r="BO320" s="10"/>
      <c r="BP320" s="10"/>
      <c r="BQ320" s="10"/>
      <c r="BR320" s="10"/>
      <c r="BS320" s="10"/>
      <c r="BT320" s="10"/>
      <c r="BU320" s="10"/>
      <c r="BV320" s="10"/>
      <c r="BW320" s="10"/>
      <c r="BX320" s="10"/>
      <c r="BY320" s="10"/>
      <c r="BZ320" s="10"/>
      <c r="CA320" s="10"/>
      <c r="CB320" s="10"/>
      <c r="CC320" s="10"/>
      <c r="CD320" s="10"/>
      <c r="CE320" s="10"/>
      <c r="CF320" s="10"/>
      <c r="CG320" s="10"/>
      <c r="CH320" s="10"/>
      <c r="CI320" s="10"/>
      <c r="CJ320" s="10"/>
      <c r="CK320" s="10"/>
      <c r="CL320" s="10"/>
      <c r="CM320" s="10"/>
      <c r="CN320" s="10"/>
      <c r="CO320" s="10"/>
    </row>
    <row r="321" spans="5:93" x14ac:dyDescent="0.25"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  <c r="AD321" s="10"/>
      <c r="AE321" s="10"/>
      <c r="AF321" s="10"/>
      <c r="AG321" s="10"/>
      <c r="AH321" s="10"/>
      <c r="AI321" s="10"/>
      <c r="AJ321" s="10"/>
      <c r="AK321" s="10"/>
      <c r="AL321" s="10"/>
      <c r="AM321" s="10"/>
      <c r="AN321" s="10"/>
      <c r="AO321" s="10"/>
      <c r="AP321" s="10"/>
      <c r="AQ321" s="10"/>
      <c r="AR321" s="10"/>
      <c r="AS321" s="10"/>
      <c r="AT321" s="10"/>
      <c r="AU321" s="10"/>
      <c r="AV321" s="10"/>
      <c r="AW321" s="10"/>
      <c r="AX321" s="10"/>
      <c r="AY321" s="10"/>
      <c r="AZ321" s="10"/>
      <c r="BA321" s="10"/>
      <c r="BB321" s="10"/>
      <c r="BC321" s="10"/>
      <c r="BD321" s="10"/>
      <c r="BE321" s="10"/>
      <c r="BF321" s="10"/>
      <c r="BG321" s="10"/>
      <c r="BH321" s="10"/>
      <c r="BI321" s="10"/>
      <c r="BJ321" s="10"/>
      <c r="BK321" s="10"/>
      <c r="BL321" s="10"/>
      <c r="BM321" s="10"/>
      <c r="BN321" s="10"/>
      <c r="BO321" s="10"/>
      <c r="BP321" s="10"/>
      <c r="BQ321" s="10"/>
      <c r="BR321" s="10"/>
      <c r="BS321" s="10"/>
      <c r="BT321" s="10"/>
      <c r="BU321" s="10"/>
      <c r="BV321" s="10"/>
      <c r="BW321" s="10"/>
      <c r="BX321" s="10"/>
      <c r="BY321" s="10"/>
      <c r="BZ321" s="10"/>
      <c r="CA321" s="10"/>
      <c r="CB321" s="10"/>
      <c r="CC321" s="10"/>
      <c r="CD321" s="10"/>
      <c r="CE321" s="10"/>
      <c r="CF321" s="10"/>
      <c r="CG321" s="10"/>
      <c r="CH321" s="10"/>
      <c r="CI321" s="10"/>
      <c r="CJ321" s="10"/>
      <c r="CK321" s="10"/>
      <c r="CL321" s="10"/>
      <c r="CM321" s="10"/>
      <c r="CN321" s="10"/>
      <c r="CO321" s="10"/>
    </row>
    <row r="322" spans="5:93" x14ac:dyDescent="0.25"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  <c r="AD322" s="10"/>
      <c r="AE322" s="10"/>
      <c r="AF322" s="10"/>
      <c r="AG322" s="10"/>
      <c r="AH322" s="10"/>
      <c r="AI322" s="10"/>
      <c r="AJ322" s="10"/>
      <c r="AK322" s="10"/>
      <c r="AL322" s="10"/>
      <c r="AM322" s="10"/>
      <c r="AN322" s="10"/>
      <c r="AO322" s="10"/>
      <c r="AP322" s="10"/>
      <c r="AQ322" s="10"/>
      <c r="AR322" s="10"/>
      <c r="AS322" s="10"/>
      <c r="AT322" s="10"/>
      <c r="AU322" s="10"/>
      <c r="AV322" s="10"/>
      <c r="AW322" s="10"/>
      <c r="AX322" s="10"/>
      <c r="AY322" s="10"/>
      <c r="AZ322" s="10"/>
      <c r="BA322" s="10"/>
      <c r="BB322" s="10"/>
      <c r="BC322" s="10"/>
      <c r="BD322" s="10"/>
      <c r="BE322" s="10"/>
      <c r="BF322" s="10"/>
      <c r="BG322" s="10"/>
      <c r="BH322" s="10"/>
      <c r="BI322" s="10"/>
      <c r="BJ322" s="10"/>
      <c r="BK322" s="10"/>
      <c r="BL322" s="10"/>
      <c r="BM322" s="10"/>
      <c r="BN322" s="10"/>
      <c r="BO322" s="10"/>
      <c r="BP322" s="10"/>
      <c r="BQ322" s="10"/>
      <c r="BR322" s="10"/>
      <c r="BS322" s="10"/>
      <c r="BT322" s="10"/>
      <c r="BU322" s="10"/>
      <c r="BV322" s="10"/>
      <c r="BW322" s="10"/>
      <c r="BX322" s="10"/>
      <c r="BY322" s="10"/>
      <c r="BZ322" s="10"/>
      <c r="CA322" s="10"/>
      <c r="CB322" s="10"/>
      <c r="CC322" s="10"/>
      <c r="CD322" s="10"/>
      <c r="CE322" s="10"/>
      <c r="CF322" s="10"/>
      <c r="CG322" s="10"/>
      <c r="CH322" s="10"/>
      <c r="CI322" s="10"/>
      <c r="CJ322" s="10"/>
      <c r="CK322" s="10"/>
      <c r="CL322" s="10"/>
      <c r="CM322" s="10"/>
      <c r="CN322" s="10"/>
      <c r="CO322" s="10"/>
    </row>
    <row r="323" spans="5:93" x14ac:dyDescent="0.25"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  <c r="AD323" s="10"/>
      <c r="AE323" s="10"/>
      <c r="AF323" s="10"/>
      <c r="AG323" s="10"/>
      <c r="AH323" s="10"/>
      <c r="AI323" s="10"/>
      <c r="AJ323" s="10"/>
      <c r="AK323" s="10"/>
      <c r="AL323" s="10"/>
      <c r="AM323" s="10"/>
      <c r="AN323" s="10"/>
      <c r="AO323" s="10"/>
      <c r="AP323" s="10"/>
      <c r="AQ323" s="10"/>
      <c r="AR323" s="10"/>
      <c r="AS323" s="10"/>
      <c r="AT323" s="10"/>
      <c r="AU323" s="10"/>
      <c r="AV323" s="10"/>
      <c r="AW323" s="10"/>
      <c r="AX323" s="10"/>
      <c r="AY323" s="10"/>
      <c r="AZ323" s="10"/>
      <c r="BA323" s="10"/>
      <c r="BB323" s="10"/>
      <c r="BC323" s="10"/>
      <c r="BD323" s="10"/>
      <c r="BE323" s="10"/>
      <c r="BF323" s="10"/>
      <c r="BG323" s="10"/>
      <c r="BH323" s="10"/>
      <c r="BI323" s="10"/>
      <c r="BJ323" s="10"/>
      <c r="BK323" s="10"/>
      <c r="BL323" s="10"/>
      <c r="BM323" s="10"/>
      <c r="BN323" s="10"/>
      <c r="BO323" s="10"/>
      <c r="BP323" s="10"/>
      <c r="BQ323" s="10"/>
      <c r="BR323" s="10"/>
      <c r="BS323" s="10"/>
      <c r="BT323" s="10"/>
      <c r="BU323" s="10"/>
      <c r="BV323" s="10"/>
      <c r="BW323" s="10"/>
      <c r="BX323" s="10"/>
      <c r="BY323" s="10"/>
      <c r="BZ323" s="10"/>
      <c r="CA323" s="10"/>
      <c r="CB323" s="10"/>
      <c r="CC323" s="10"/>
      <c r="CD323" s="10"/>
      <c r="CE323" s="10"/>
      <c r="CF323" s="10"/>
      <c r="CG323" s="10"/>
      <c r="CH323" s="10"/>
      <c r="CI323" s="10"/>
      <c r="CJ323" s="10"/>
      <c r="CK323" s="10"/>
      <c r="CL323" s="10"/>
      <c r="CM323" s="10"/>
      <c r="CN323" s="10"/>
      <c r="CO323" s="10"/>
    </row>
    <row r="324" spans="5:93" x14ac:dyDescent="0.25"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  <c r="AD324" s="10"/>
      <c r="AE324" s="10"/>
      <c r="AF324" s="10"/>
      <c r="AG324" s="10"/>
      <c r="AH324" s="10"/>
      <c r="AI324" s="10"/>
      <c r="AJ324" s="10"/>
      <c r="AK324" s="10"/>
      <c r="AL324" s="10"/>
      <c r="AM324" s="10"/>
      <c r="AN324" s="10"/>
      <c r="AO324" s="10"/>
      <c r="AP324" s="10"/>
      <c r="AQ324" s="10"/>
      <c r="AR324" s="10"/>
      <c r="AS324" s="10"/>
      <c r="AT324" s="10"/>
      <c r="AU324" s="10"/>
      <c r="AV324" s="10"/>
      <c r="AW324" s="10"/>
      <c r="AX324" s="10"/>
      <c r="AY324" s="10"/>
      <c r="AZ324" s="10"/>
      <c r="BA324" s="10"/>
      <c r="BB324" s="10"/>
      <c r="BC324" s="10"/>
      <c r="BD324" s="10"/>
      <c r="BE324" s="10"/>
      <c r="BF324" s="10"/>
      <c r="BG324" s="10"/>
      <c r="BH324" s="10"/>
      <c r="BI324" s="10"/>
      <c r="BJ324" s="10"/>
      <c r="BK324" s="10"/>
      <c r="BL324" s="10"/>
      <c r="BM324" s="10"/>
      <c r="BN324" s="10"/>
      <c r="BO324" s="10"/>
      <c r="BP324" s="10"/>
      <c r="BQ324" s="10"/>
      <c r="BR324" s="10"/>
      <c r="BS324" s="10"/>
      <c r="BT324" s="10"/>
      <c r="BU324" s="10"/>
      <c r="BV324" s="10"/>
      <c r="BW324" s="10"/>
      <c r="BX324" s="10"/>
      <c r="BY324" s="10"/>
      <c r="BZ324" s="10"/>
      <c r="CA324" s="10"/>
      <c r="CB324" s="10"/>
      <c r="CC324" s="10"/>
      <c r="CD324" s="10"/>
      <c r="CE324" s="10"/>
      <c r="CF324" s="10"/>
      <c r="CG324" s="10"/>
      <c r="CH324" s="10"/>
      <c r="CI324" s="10"/>
      <c r="CJ324" s="10"/>
      <c r="CK324" s="10"/>
      <c r="CL324" s="10"/>
      <c r="CM324" s="10"/>
      <c r="CN324" s="10"/>
      <c r="CO324" s="10"/>
    </row>
    <row r="325" spans="5:93" x14ac:dyDescent="0.25"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  <c r="AD325" s="10"/>
      <c r="AE325" s="10"/>
      <c r="AF325" s="10"/>
      <c r="AG325" s="10"/>
      <c r="AH325" s="10"/>
      <c r="AI325" s="10"/>
      <c r="AJ325" s="10"/>
      <c r="AK325" s="10"/>
      <c r="AL325" s="10"/>
      <c r="AM325" s="10"/>
      <c r="AN325" s="10"/>
      <c r="AO325" s="10"/>
      <c r="AP325" s="10"/>
      <c r="AQ325" s="10"/>
      <c r="AR325" s="10"/>
      <c r="AS325" s="10"/>
      <c r="AT325" s="10"/>
      <c r="AU325" s="10"/>
      <c r="AV325" s="10"/>
      <c r="AW325" s="10"/>
      <c r="AX325" s="10"/>
      <c r="AY325" s="10"/>
      <c r="AZ325" s="10"/>
      <c r="BA325" s="10"/>
      <c r="BB325" s="10"/>
      <c r="BC325" s="10"/>
      <c r="BD325" s="10"/>
      <c r="BE325" s="10"/>
      <c r="BF325" s="10"/>
      <c r="BG325" s="10"/>
      <c r="BH325" s="10"/>
      <c r="BI325" s="10"/>
      <c r="BJ325" s="10"/>
      <c r="BK325" s="10"/>
      <c r="BL325" s="10"/>
      <c r="BM325" s="10"/>
      <c r="BN325" s="10"/>
      <c r="BO325" s="10"/>
      <c r="BP325" s="10"/>
      <c r="BQ325" s="10"/>
      <c r="BR325" s="10"/>
      <c r="BS325" s="10"/>
      <c r="BT325" s="10"/>
      <c r="BU325" s="10"/>
      <c r="BV325" s="10"/>
      <c r="BW325" s="10"/>
      <c r="BX325" s="10"/>
      <c r="BY325" s="10"/>
      <c r="BZ325" s="10"/>
      <c r="CA325" s="10"/>
      <c r="CB325" s="10"/>
      <c r="CC325" s="10"/>
      <c r="CD325" s="10"/>
      <c r="CE325" s="10"/>
      <c r="CF325" s="10"/>
      <c r="CG325" s="10"/>
      <c r="CH325" s="10"/>
      <c r="CI325" s="10"/>
      <c r="CJ325" s="10"/>
      <c r="CK325" s="10"/>
      <c r="CL325" s="10"/>
      <c r="CM325" s="10"/>
      <c r="CN325" s="10"/>
      <c r="CO325" s="10"/>
    </row>
    <row r="326" spans="5:93" x14ac:dyDescent="0.25"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  <c r="AD326" s="10"/>
      <c r="AE326" s="10"/>
      <c r="AF326" s="10"/>
      <c r="AG326" s="10"/>
      <c r="AH326" s="10"/>
      <c r="AI326" s="10"/>
      <c r="AJ326" s="10"/>
      <c r="AK326" s="10"/>
      <c r="AL326" s="10"/>
      <c r="AM326" s="10"/>
      <c r="AN326" s="10"/>
      <c r="AO326" s="10"/>
      <c r="AP326" s="10"/>
      <c r="AQ326" s="10"/>
      <c r="AR326" s="10"/>
      <c r="AS326" s="10"/>
      <c r="AT326" s="10"/>
      <c r="AU326" s="10"/>
      <c r="AV326" s="10"/>
      <c r="AW326" s="10"/>
      <c r="AX326" s="10"/>
      <c r="AY326" s="10"/>
      <c r="AZ326" s="10"/>
      <c r="BA326" s="10"/>
      <c r="BB326" s="10"/>
      <c r="BC326" s="10"/>
      <c r="BD326" s="10"/>
      <c r="BE326" s="10"/>
      <c r="BF326" s="10"/>
      <c r="BG326" s="10"/>
      <c r="BH326" s="10"/>
      <c r="BI326" s="10"/>
      <c r="BJ326" s="10"/>
      <c r="BK326" s="10"/>
      <c r="BL326" s="10"/>
      <c r="BM326" s="10"/>
      <c r="BN326" s="10"/>
      <c r="BO326" s="10"/>
      <c r="BP326" s="10"/>
      <c r="BQ326" s="10"/>
      <c r="BR326" s="10"/>
      <c r="BS326" s="10"/>
      <c r="BT326" s="10"/>
      <c r="BU326" s="10"/>
      <c r="BV326" s="10"/>
      <c r="BW326" s="10"/>
      <c r="BX326" s="10"/>
      <c r="BY326" s="10"/>
      <c r="BZ326" s="10"/>
      <c r="CA326" s="10"/>
      <c r="CB326" s="10"/>
      <c r="CC326" s="10"/>
      <c r="CD326" s="10"/>
      <c r="CE326" s="10"/>
      <c r="CF326" s="10"/>
      <c r="CG326" s="10"/>
      <c r="CH326" s="10"/>
      <c r="CI326" s="10"/>
      <c r="CJ326" s="10"/>
      <c r="CK326" s="10"/>
      <c r="CL326" s="10"/>
      <c r="CM326" s="10"/>
      <c r="CN326" s="10"/>
      <c r="CO326" s="10"/>
    </row>
    <row r="327" spans="5:93" x14ac:dyDescent="0.25"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  <c r="AD327" s="10"/>
      <c r="AE327" s="10"/>
      <c r="AF327" s="10"/>
      <c r="AG327" s="10"/>
      <c r="AH327" s="10"/>
      <c r="AI327" s="10"/>
      <c r="AJ327" s="10"/>
      <c r="AK327" s="10"/>
      <c r="AL327" s="10"/>
      <c r="AM327" s="10"/>
      <c r="AN327" s="10"/>
      <c r="AO327" s="10"/>
      <c r="AP327" s="10"/>
      <c r="AQ327" s="10"/>
      <c r="AR327" s="10"/>
      <c r="AS327" s="10"/>
      <c r="AT327" s="10"/>
      <c r="AU327" s="10"/>
      <c r="AV327" s="10"/>
      <c r="AW327" s="10"/>
      <c r="AX327" s="10"/>
      <c r="AY327" s="10"/>
      <c r="AZ327" s="10"/>
      <c r="BA327" s="10"/>
      <c r="BB327" s="10"/>
      <c r="BC327" s="10"/>
      <c r="BD327" s="10"/>
      <c r="BE327" s="10"/>
      <c r="BF327" s="10"/>
      <c r="BG327" s="10"/>
      <c r="BH327" s="10"/>
      <c r="BI327" s="10"/>
      <c r="BJ327" s="10"/>
      <c r="BK327" s="10"/>
      <c r="BL327" s="10"/>
      <c r="BM327" s="10"/>
      <c r="BN327" s="10"/>
      <c r="BO327" s="10"/>
      <c r="BP327" s="10"/>
      <c r="BQ327" s="10"/>
      <c r="BR327" s="10"/>
      <c r="BS327" s="10"/>
      <c r="BT327" s="10"/>
      <c r="BU327" s="10"/>
      <c r="BV327" s="10"/>
      <c r="BW327" s="10"/>
      <c r="BX327" s="10"/>
      <c r="BY327" s="10"/>
      <c r="BZ327" s="10"/>
      <c r="CA327" s="10"/>
      <c r="CB327" s="10"/>
      <c r="CC327" s="10"/>
      <c r="CD327" s="10"/>
      <c r="CE327" s="10"/>
      <c r="CF327" s="10"/>
      <c r="CG327" s="10"/>
      <c r="CH327" s="10"/>
      <c r="CI327" s="10"/>
      <c r="CJ327" s="10"/>
      <c r="CK327" s="10"/>
      <c r="CL327" s="10"/>
      <c r="CM327" s="10"/>
      <c r="CN327" s="10"/>
      <c r="CO327" s="10"/>
    </row>
    <row r="328" spans="5:93" x14ac:dyDescent="0.25"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  <c r="AD328" s="10"/>
      <c r="AE328" s="10"/>
      <c r="AF328" s="10"/>
      <c r="AG328" s="10"/>
      <c r="AH328" s="10"/>
      <c r="AI328" s="10"/>
      <c r="AJ328" s="10"/>
      <c r="AK328" s="10"/>
      <c r="AL328" s="10"/>
      <c r="AM328" s="10"/>
      <c r="AN328" s="10"/>
      <c r="AO328" s="10"/>
      <c r="AP328" s="10"/>
      <c r="AQ328" s="10"/>
      <c r="AR328" s="10"/>
      <c r="AS328" s="10"/>
      <c r="AT328" s="10"/>
      <c r="AU328" s="10"/>
      <c r="AV328" s="10"/>
      <c r="AW328" s="10"/>
      <c r="AX328" s="10"/>
      <c r="AY328" s="10"/>
      <c r="AZ328" s="10"/>
      <c r="BA328" s="10"/>
      <c r="BB328" s="10"/>
      <c r="BC328" s="10"/>
      <c r="BD328" s="10"/>
      <c r="BE328" s="10"/>
      <c r="BF328" s="10"/>
      <c r="BG328" s="10"/>
      <c r="BH328" s="10"/>
      <c r="BI328" s="10"/>
      <c r="BJ328" s="10"/>
      <c r="BK328" s="10"/>
      <c r="BL328" s="10"/>
      <c r="BM328" s="10"/>
      <c r="BN328" s="10"/>
      <c r="BO328" s="10"/>
      <c r="BP328" s="10"/>
      <c r="BQ328" s="10"/>
      <c r="BR328" s="10"/>
      <c r="BS328" s="10"/>
      <c r="BT328" s="10"/>
      <c r="BU328" s="10"/>
      <c r="BV328" s="10"/>
      <c r="BW328" s="10"/>
      <c r="BX328" s="10"/>
      <c r="BY328" s="10"/>
      <c r="BZ328" s="10"/>
      <c r="CA328" s="10"/>
      <c r="CB328" s="10"/>
      <c r="CC328" s="10"/>
      <c r="CD328" s="10"/>
      <c r="CE328" s="10"/>
      <c r="CF328" s="10"/>
      <c r="CG328" s="10"/>
      <c r="CH328" s="10"/>
      <c r="CI328" s="10"/>
      <c r="CJ328" s="10"/>
      <c r="CK328" s="10"/>
      <c r="CL328" s="10"/>
      <c r="CM328" s="10"/>
      <c r="CN328" s="10"/>
      <c r="CO328" s="10"/>
    </row>
    <row r="329" spans="5:93" x14ac:dyDescent="0.25"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  <c r="AE329" s="10"/>
      <c r="AF329" s="10"/>
      <c r="AG329" s="10"/>
      <c r="AH329" s="10"/>
      <c r="AI329" s="10"/>
      <c r="AJ329" s="10"/>
      <c r="AK329" s="10"/>
      <c r="AL329" s="10"/>
      <c r="AM329" s="10"/>
      <c r="AN329" s="10"/>
      <c r="AO329" s="10"/>
      <c r="AP329" s="10"/>
      <c r="AQ329" s="10"/>
      <c r="AR329" s="10"/>
      <c r="AS329" s="10"/>
      <c r="AT329" s="10"/>
      <c r="AU329" s="10"/>
      <c r="AV329" s="10"/>
      <c r="AW329" s="10"/>
      <c r="AX329" s="10"/>
      <c r="AY329" s="10"/>
      <c r="AZ329" s="10"/>
      <c r="BA329" s="10"/>
      <c r="BB329" s="10"/>
      <c r="BC329" s="10"/>
      <c r="BD329" s="10"/>
      <c r="BE329" s="10"/>
      <c r="BF329" s="10"/>
      <c r="BG329" s="10"/>
      <c r="BH329" s="10"/>
      <c r="BI329" s="10"/>
      <c r="BJ329" s="10"/>
      <c r="BK329" s="10"/>
      <c r="BL329" s="10"/>
      <c r="BM329" s="10"/>
      <c r="BN329" s="10"/>
      <c r="BO329" s="10"/>
      <c r="BP329" s="10"/>
      <c r="BQ329" s="10"/>
      <c r="BR329" s="10"/>
      <c r="BS329" s="10"/>
      <c r="BT329" s="10"/>
      <c r="BU329" s="10"/>
      <c r="BV329" s="10"/>
      <c r="BW329" s="10"/>
      <c r="BX329" s="10"/>
      <c r="BY329" s="10"/>
      <c r="BZ329" s="10"/>
      <c r="CA329" s="10"/>
      <c r="CB329" s="10"/>
      <c r="CC329" s="10"/>
      <c r="CD329" s="10"/>
      <c r="CE329" s="10"/>
      <c r="CF329" s="10"/>
      <c r="CG329" s="10"/>
      <c r="CH329" s="10"/>
      <c r="CI329" s="10"/>
      <c r="CJ329" s="10"/>
      <c r="CK329" s="10"/>
      <c r="CL329" s="10"/>
      <c r="CM329" s="10"/>
      <c r="CN329" s="10"/>
      <c r="CO329" s="10"/>
    </row>
    <row r="330" spans="5:93" x14ac:dyDescent="0.25"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  <c r="AD330" s="10"/>
      <c r="AE330" s="10"/>
      <c r="AF330" s="10"/>
      <c r="AG330" s="10"/>
      <c r="AH330" s="10"/>
      <c r="AI330" s="10"/>
      <c r="AJ330" s="10"/>
      <c r="AK330" s="10"/>
      <c r="AL330" s="10"/>
      <c r="AM330" s="10"/>
      <c r="AN330" s="10"/>
      <c r="AO330" s="10"/>
      <c r="AP330" s="10"/>
      <c r="AQ330" s="10"/>
      <c r="AR330" s="10"/>
      <c r="AS330" s="10"/>
      <c r="AT330" s="10"/>
      <c r="AU330" s="10"/>
      <c r="AV330" s="10"/>
      <c r="AW330" s="10"/>
      <c r="AX330" s="10"/>
      <c r="AY330" s="10"/>
      <c r="AZ330" s="10"/>
      <c r="BA330" s="10"/>
      <c r="BB330" s="10"/>
      <c r="BC330" s="10"/>
      <c r="BD330" s="10"/>
      <c r="BE330" s="10"/>
      <c r="BF330" s="10"/>
      <c r="BG330" s="10"/>
      <c r="BH330" s="10"/>
      <c r="BI330" s="10"/>
      <c r="BJ330" s="10"/>
      <c r="BK330" s="10"/>
      <c r="BL330" s="10"/>
      <c r="BM330" s="10"/>
      <c r="BN330" s="10"/>
      <c r="BO330" s="10"/>
      <c r="BP330" s="10"/>
      <c r="BQ330" s="10"/>
      <c r="BR330" s="10"/>
      <c r="BS330" s="10"/>
      <c r="BT330" s="10"/>
      <c r="BU330" s="10"/>
      <c r="BV330" s="10"/>
      <c r="BW330" s="10"/>
      <c r="BX330" s="10"/>
      <c r="BY330" s="10"/>
      <c r="BZ330" s="10"/>
      <c r="CA330" s="10"/>
      <c r="CB330" s="10"/>
      <c r="CC330" s="10"/>
      <c r="CD330" s="10"/>
      <c r="CE330" s="10"/>
      <c r="CF330" s="10"/>
      <c r="CG330" s="10"/>
      <c r="CH330" s="10"/>
      <c r="CI330" s="10"/>
      <c r="CJ330" s="10"/>
      <c r="CK330" s="10"/>
      <c r="CL330" s="10"/>
      <c r="CM330" s="10"/>
      <c r="CN330" s="10"/>
      <c r="CO330" s="10"/>
    </row>
    <row r="331" spans="5:93" x14ac:dyDescent="0.25"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  <c r="AD331" s="10"/>
      <c r="AE331" s="10"/>
      <c r="AF331" s="10"/>
      <c r="AG331" s="10"/>
      <c r="AH331" s="10"/>
      <c r="AI331" s="10"/>
      <c r="AJ331" s="10"/>
      <c r="AK331" s="10"/>
      <c r="AL331" s="10"/>
      <c r="AM331" s="10"/>
      <c r="AN331" s="10"/>
      <c r="AO331" s="10"/>
      <c r="AP331" s="10"/>
      <c r="AQ331" s="10"/>
      <c r="AR331" s="10"/>
      <c r="AS331" s="10"/>
      <c r="AT331" s="10"/>
      <c r="AU331" s="10"/>
      <c r="AV331" s="10"/>
      <c r="AW331" s="10"/>
      <c r="AX331" s="10"/>
      <c r="AY331" s="10"/>
      <c r="AZ331" s="10"/>
      <c r="BA331" s="10"/>
      <c r="BB331" s="10"/>
      <c r="BC331" s="10"/>
      <c r="BD331" s="10"/>
      <c r="BE331" s="10"/>
      <c r="BF331" s="10"/>
      <c r="BG331" s="10"/>
      <c r="BH331" s="10"/>
      <c r="BI331" s="10"/>
      <c r="BJ331" s="10"/>
      <c r="BK331" s="10"/>
      <c r="BL331" s="10"/>
      <c r="BM331" s="10"/>
      <c r="BN331" s="10"/>
      <c r="BO331" s="10"/>
      <c r="BP331" s="10"/>
      <c r="BQ331" s="10"/>
      <c r="BR331" s="10"/>
      <c r="BS331" s="10"/>
      <c r="BT331" s="10"/>
      <c r="BU331" s="10"/>
      <c r="BV331" s="10"/>
      <c r="BW331" s="10"/>
      <c r="BX331" s="10"/>
      <c r="BY331" s="10"/>
      <c r="BZ331" s="10"/>
      <c r="CA331" s="10"/>
      <c r="CB331" s="10"/>
      <c r="CC331" s="10"/>
      <c r="CD331" s="10"/>
      <c r="CE331" s="10"/>
      <c r="CF331" s="10"/>
      <c r="CG331" s="10"/>
      <c r="CH331" s="10"/>
      <c r="CI331" s="10"/>
      <c r="CJ331" s="10"/>
      <c r="CK331" s="10"/>
      <c r="CL331" s="10"/>
      <c r="CM331" s="10"/>
      <c r="CN331" s="10"/>
      <c r="CO331" s="10"/>
    </row>
    <row r="332" spans="5:93" x14ac:dyDescent="0.25"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  <c r="AD332" s="10"/>
      <c r="AE332" s="10"/>
      <c r="AF332" s="10"/>
      <c r="AG332" s="10"/>
      <c r="AH332" s="10"/>
      <c r="AI332" s="10"/>
      <c r="AJ332" s="10"/>
      <c r="AK332" s="10"/>
      <c r="AL332" s="10"/>
      <c r="AM332" s="10"/>
      <c r="AN332" s="10"/>
      <c r="AO332" s="10"/>
      <c r="AP332" s="10"/>
      <c r="AQ332" s="10"/>
      <c r="AR332" s="10"/>
      <c r="AS332" s="10"/>
      <c r="AT332" s="10"/>
      <c r="AU332" s="10"/>
      <c r="AV332" s="10"/>
      <c r="AW332" s="10"/>
      <c r="AX332" s="10"/>
      <c r="AY332" s="10"/>
      <c r="AZ332" s="10"/>
      <c r="BA332" s="10"/>
      <c r="BB332" s="10"/>
      <c r="BC332" s="10"/>
      <c r="BD332" s="10"/>
      <c r="BE332" s="10"/>
      <c r="BF332" s="10"/>
      <c r="BG332" s="10"/>
      <c r="BH332" s="10"/>
      <c r="BI332" s="10"/>
      <c r="BJ332" s="10"/>
      <c r="BK332" s="10"/>
      <c r="BL332" s="10"/>
      <c r="BM332" s="10"/>
      <c r="BN332" s="10"/>
      <c r="BO332" s="10"/>
      <c r="BP332" s="10"/>
      <c r="BQ332" s="10"/>
      <c r="BR332" s="10"/>
      <c r="BS332" s="10"/>
      <c r="BT332" s="10"/>
      <c r="BU332" s="10"/>
      <c r="BV332" s="10"/>
      <c r="BW332" s="10"/>
      <c r="BX332" s="10"/>
      <c r="BY332" s="10"/>
      <c r="BZ332" s="10"/>
      <c r="CA332" s="10"/>
      <c r="CB332" s="10"/>
      <c r="CC332" s="10"/>
      <c r="CD332" s="10"/>
      <c r="CE332" s="10"/>
      <c r="CF332" s="10"/>
      <c r="CG332" s="10"/>
      <c r="CH332" s="10"/>
      <c r="CI332" s="10"/>
      <c r="CJ332" s="10"/>
      <c r="CK332" s="10"/>
      <c r="CL332" s="10"/>
      <c r="CM332" s="10"/>
      <c r="CN332" s="10"/>
      <c r="CO332" s="10"/>
    </row>
    <row r="333" spans="5:93" x14ac:dyDescent="0.25"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  <c r="AD333" s="10"/>
      <c r="AE333" s="10"/>
      <c r="AF333" s="10"/>
      <c r="AG333" s="10"/>
      <c r="AH333" s="10"/>
      <c r="AI333" s="10"/>
      <c r="AJ333" s="10"/>
      <c r="AK333" s="10"/>
      <c r="AL333" s="10"/>
      <c r="AM333" s="10"/>
      <c r="AN333" s="10"/>
      <c r="AO333" s="10"/>
      <c r="AP333" s="10"/>
      <c r="AQ333" s="10"/>
      <c r="AR333" s="10"/>
      <c r="AS333" s="10"/>
      <c r="AT333" s="10"/>
      <c r="AU333" s="10"/>
      <c r="AV333" s="10"/>
      <c r="AW333" s="10"/>
      <c r="AX333" s="10"/>
      <c r="AY333" s="10"/>
      <c r="AZ333" s="10"/>
      <c r="BA333" s="10"/>
      <c r="BB333" s="10"/>
      <c r="BC333" s="10"/>
      <c r="BD333" s="10"/>
      <c r="BE333" s="10"/>
      <c r="BF333" s="10"/>
      <c r="BG333" s="10"/>
      <c r="BH333" s="10"/>
      <c r="BI333" s="10"/>
      <c r="BJ333" s="10"/>
      <c r="BK333" s="10"/>
      <c r="BL333" s="10"/>
      <c r="BM333" s="10"/>
      <c r="BN333" s="10"/>
      <c r="BO333" s="10"/>
      <c r="BP333" s="10"/>
      <c r="BQ333" s="10"/>
      <c r="BR333" s="10"/>
      <c r="BS333" s="10"/>
      <c r="BT333" s="10"/>
      <c r="BU333" s="10"/>
      <c r="BV333" s="10"/>
      <c r="BW333" s="10"/>
      <c r="BX333" s="10"/>
      <c r="BY333" s="10"/>
      <c r="BZ333" s="10"/>
      <c r="CA333" s="10"/>
      <c r="CB333" s="10"/>
      <c r="CC333" s="10"/>
      <c r="CD333" s="10"/>
      <c r="CE333" s="10"/>
      <c r="CF333" s="10"/>
      <c r="CG333" s="10"/>
      <c r="CH333" s="10"/>
      <c r="CI333" s="10"/>
      <c r="CJ333" s="10"/>
      <c r="CK333" s="10"/>
      <c r="CL333" s="10"/>
      <c r="CM333" s="10"/>
      <c r="CN333" s="10"/>
      <c r="CO333" s="10"/>
    </row>
    <row r="334" spans="5:93" x14ac:dyDescent="0.25"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  <c r="AD334" s="10"/>
      <c r="AE334" s="10"/>
      <c r="AF334" s="10"/>
      <c r="AG334" s="10"/>
      <c r="AH334" s="10"/>
      <c r="AI334" s="10"/>
      <c r="AJ334" s="10"/>
      <c r="AK334" s="10"/>
      <c r="AL334" s="10"/>
      <c r="AM334" s="10"/>
      <c r="AN334" s="10"/>
      <c r="AO334" s="10"/>
      <c r="AP334" s="10"/>
      <c r="AQ334" s="10"/>
      <c r="AR334" s="10"/>
      <c r="AS334" s="10"/>
      <c r="AT334" s="10"/>
      <c r="AU334" s="10"/>
      <c r="AV334" s="10"/>
      <c r="AW334" s="10"/>
      <c r="AX334" s="10"/>
      <c r="AY334" s="10"/>
      <c r="AZ334" s="10"/>
      <c r="BA334" s="10"/>
      <c r="BB334" s="10"/>
      <c r="BC334" s="10"/>
      <c r="BD334" s="10"/>
      <c r="BE334" s="10"/>
      <c r="BF334" s="10"/>
      <c r="BG334" s="10"/>
      <c r="BH334" s="10"/>
      <c r="BI334" s="10"/>
      <c r="BJ334" s="10"/>
      <c r="BK334" s="10"/>
      <c r="BL334" s="10"/>
      <c r="BM334" s="10"/>
      <c r="BN334" s="10"/>
      <c r="BO334" s="10"/>
      <c r="BP334" s="10"/>
      <c r="BQ334" s="10"/>
      <c r="BR334" s="10"/>
      <c r="BS334" s="10"/>
      <c r="BT334" s="10"/>
      <c r="BU334" s="10"/>
      <c r="BV334" s="10"/>
      <c r="BW334" s="10"/>
      <c r="BX334" s="10"/>
      <c r="BY334" s="10"/>
      <c r="BZ334" s="10"/>
      <c r="CA334" s="10"/>
      <c r="CB334" s="10"/>
      <c r="CC334" s="10"/>
      <c r="CD334" s="10"/>
      <c r="CE334" s="10"/>
      <c r="CF334" s="10"/>
      <c r="CG334" s="10"/>
      <c r="CH334" s="10"/>
      <c r="CI334" s="10"/>
      <c r="CJ334" s="10"/>
      <c r="CK334" s="10"/>
      <c r="CL334" s="10"/>
      <c r="CM334" s="10"/>
      <c r="CN334" s="10"/>
      <c r="CO334" s="10"/>
    </row>
    <row r="335" spans="5:93" x14ac:dyDescent="0.25"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  <c r="AD335" s="10"/>
      <c r="AE335" s="10"/>
      <c r="AF335" s="10"/>
      <c r="AG335" s="10"/>
      <c r="AH335" s="10"/>
      <c r="AI335" s="10"/>
      <c r="AJ335" s="10"/>
      <c r="AK335" s="10"/>
      <c r="AL335" s="10"/>
      <c r="AM335" s="10"/>
      <c r="AN335" s="10"/>
      <c r="AO335" s="10"/>
      <c r="AP335" s="10"/>
      <c r="AQ335" s="10"/>
      <c r="AR335" s="10"/>
      <c r="AS335" s="10"/>
      <c r="AT335" s="10"/>
      <c r="AU335" s="10"/>
      <c r="AV335" s="10"/>
      <c r="AW335" s="10"/>
      <c r="AX335" s="10"/>
      <c r="AY335" s="10"/>
      <c r="AZ335" s="10"/>
      <c r="BA335" s="10"/>
      <c r="BB335" s="10"/>
      <c r="BC335" s="10"/>
      <c r="BD335" s="10"/>
      <c r="BE335" s="10"/>
      <c r="BF335" s="10"/>
      <c r="BG335" s="10"/>
      <c r="BH335" s="10"/>
      <c r="BI335" s="10"/>
      <c r="BJ335" s="10"/>
      <c r="BK335" s="10"/>
      <c r="BL335" s="10"/>
      <c r="BM335" s="10"/>
      <c r="BN335" s="10"/>
      <c r="BO335" s="10"/>
      <c r="BP335" s="10"/>
      <c r="BQ335" s="10"/>
      <c r="BR335" s="10"/>
      <c r="BS335" s="10"/>
      <c r="BT335" s="10"/>
      <c r="BU335" s="10"/>
      <c r="BV335" s="10"/>
      <c r="BW335" s="10"/>
      <c r="BX335" s="10"/>
      <c r="BY335" s="10"/>
      <c r="BZ335" s="10"/>
      <c r="CA335" s="10"/>
      <c r="CB335" s="10"/>
      <c r="CC335" s="10"/>
      <c r="CD335" s="10"/>
      <c r="CE335" s="10"/>
      <c r="CF335" s="10"/>
      <c r="CG335" s="10"/>
      <c r="CH335" s="10"/>
      <c r="CI335" s="10"/>
      <c r="CJ335" s="10"/>
      <c r="CK335" s="10"/>
      <c r="CL335" s="10"/>
      <c r="CM335" s="10"/>
      <c r="CN335" s="10"/>
      <c r="CO335" s="10"/>
    </row>
    <row r="336" spans="5:93" x14ac:dyDescent="0.25"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  <c r="AC336" s="10"/>
      <c r="AD336" s="10"/>
      <c r="AE336" s="10"/>
      <c r="AF336" s="10"/>
      <c r="AG336" s="10"/>
      <c r="AH336" s="10"/>
      <c r="AI336" s="10"/>
      <c r="AJ336" s="10"/>
      <c r="AK336" s="10"/>
      <c r="AL336" s="10"/>
      <c r="AM336" s="10"/>
      <c r="AN336" s="10"/>
      <c r="AO336" s="10"/>
      <c r="AP336" s="10"/>
      <c r="AQ336" s="10"/>
      <c r="AR336" s="10"/>
      <c r="AS336" s="10"/>
      <c r="AT336" s="10"/>
      <c r="AU336" s="10"/>
      <c r="AV336" s="10"/>
      <c r="AW336" s="10"/>
      <c r="AX336" s="10"/>
      <c r="AY336" s="10"/>
      <c r="AZ336" s="10"/>
      <c r="BA336" s="10"/>
      <c r="BB336" s="10"/>
      <c r="BC336" s="10"/>
      <c r="BD336" s="10"/>
      <c r="BE336" s="10"/>
      <c r="BF336" s="10"/>
      <c r="BG336" s="10"/>
      <c r="BH336" s="10"/>
      <c r="BI336" s="10"/>
      <c r="BJ336" s="10"/>
      <c r="BK336" s="10"/>
      <c r="BL336" s="10"/>
      <c r="BM336" s="10"/>
      <c r="BN336" s="10"/>
      <c r="BO336" s="10"/>
      <c r="BP336" s="10"/>
      <c r="BQ336" s="10"/>
      <c r="BR336" s="10"/>
      <c r="BS336" s="10"/>
      <c r="BT336" s="10"/>
      <c r="BU336" s="10"/>
      <c r="BV336" s="10"/>
      <c r="BW336" s="10"/>
      <c r="BX336" s="10"/>
      <c r="BY336" s="10"/>
      <c r="BZ336" s="10"/>
      <c r="CA336" s="10"/>
      <c r="CB336" s="10"/>
      <c r="CC336" s="10"/>
      <c r="CD336" s="10"/>
      <c r="CE336" s="10"/>
      <c r="CF336" s="10"/>
      <c r="CG336" s="10"/>
      <c r="CH336" s="10"/>
      <c r="CI336" s="10"/>
      <c r="CJ336" s="10"/>
      <c r="CK336" s="10"/>
      <c r="CL336" s="10"/>
      <c r="CM336" s="10"/>
      <c r="CN336" s="10"/>
      <c r="CO336" s="10"/>
    </row>
    <row r="337" spans="5:93" x14ac:dyDescent="0.25"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  <c r="AD337" s="10"/>
      <c r="AE337" s="10"/>
      <c r="AF337" s="10"/>
      <c r="AG337" s="10"/>
      <c r="AH337" s="10"/>
      <c r="AI337" s="10"/>
      <c r="AJ337" s="10"/>
      <c r="AK337" s="10"/>
      <c r="AL337" s="10"/>
      <c r="AM337" s="10"/>
      <c r="AN337" s="10"/>
      <c r="AO337" s="10"/>
      <c r="AP337" s="10"/>
      <c r="AQ337" s="10"/>
      <c r="AR337" s="10"/>
      <c r="AS337" s="10"/>
      <c r="AT337" s="10"/>
      <c r="AU337" s="10"/>
      <c r="AV337" s="10"/>
      <c r="AW337" s="10"/>
      <c r="AX337" s="10"/>
      <c r="AY337" s="10"/>
      <c r="AZ337" s="10"/>
      <c r="BA337" s="10"/>
      <c r="BB337" s="10"/>
      <c r="BC337" s="10"/>
      <c r="BD337" s="10"/>
      <c r="BE337" s="10"/>
      <c r="BF337" s="10"/>
      <c r="BG337" s="10"/>
      <c r="BH337" s="10"/>
      <c r="BI337" s="10"/>
      <c r="BJ337" s="10"/>
      <c r="BK337" s="10"/>
      <c r="BL337" s="10"/>
      <c r="BM337" s="10"/>
      <c r="BN337" s="10"/>
      <c r="BO337" s="10"/>
      <c r="BP337" s="10"/>
      <c r="BQ337" s="10"/>
      <c r="BR337" s="10"/>
      <c r="BS337" s="10"/>
      <c r="BT337" s="10"/>
      <c r="BU337" s="10"/>
      <c r="BV337" s="10"/>
      <c r="BW337" s="10"/>
      <c r="BX337" s="10"/>
      <c r="BY337" s="10"/>
      <c r="BZ337" s="10"/>
      <c r="CA337" s="10"/>
      <c r="CB337" s="10"/>
      <c r="CC337" s="10"/>
      <c r="CD337" s="10"/>
      <c r="CE337" s="10"/>
      <c r="CF337" s="10"/>
      <c r="CG337" s="10"/>
      <c r="CH337" s="10"/>
      <c r="CI337" s="10"/>
      <c r="CJ337" s="10"/>
      <c r="CK337" s="10"/>
      <c r="CL337" s="10"/>
      <c r="CM337" s="10"/>
      <c r="CN337" s="10"/>
      <c r="CO337" s="10"/>
    </row>
    <row r="338" spans="5:93" x14ac:dyDescent="0.25"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  <c r="AD338" s="10"/>
      <c r="AE338" s="10"/>
      <c r="AF338" s="10"/>
      <c r="AG338" s="10"/>
      <c r="AH338" s="10"/>
      <c r="AI338" s="10"/>
      <c r="AJ338" s="10"/>
      <c r="AK338" s="10"/>
      <c r="AL338" s="10"/>
      <c r="AM338" s="10"/>
      <c r="AN338" s="10"/>
      <c r="AO338" s="10"/>
      <c r="AP338" s="10"/>
      <c r="AQ338" s="10"/>
      <c r="AR338" s="10"/>
      <c r="AS338" s="10"/>
      <c r="AT338" s="10"/>
      <c r="AU338" s="10"/>
      <c r="AV338" s="10"/>
      <c r="AW338" s="10"/>
      <c r="AX338" s="10"/>
      <c r="AY338" s="10"/>
      <c r="AZ338" s="10"/>
      <c r="BA338" s="10"/>
      <c r="BB338" s="10"/>
      <c r="BC338" s="10"/>
      <c r="BD338" s="10"/>
      <c r="BE338" s="10"/>
      <c r="BF338" s="10"/>
      <c r="BG338" s="10"/>
      <c r="BH338" s="10"/>
      <c r="BI338" s="10"/>
      <c r="BJ338" s="10"/>
      <c r="BK338" s="10"/>
      <c r="BL338" s="10"/>
      <c r="BM338" s="10"/>
      <c r="BN338" s="10"/>
      <c r="BO338" s="10"/>
      <c r="BP338" s="10"/>
      <c r="BQ338" s="10"/>
      <c r="BR338" s="10"/>
      <c r="BS338" s="10"/>
      <c r="BT338" s="10"/>
      <c r="BU338" s="10"/>
      <c r="BV338" s="10"/>
      <c r="BW338" s="10"/>
      <c r="BX338" s="10"/>
      <c r="BY338" s="10"/>
      <c r="BZ338" s="10"/>
      <c r="CA338" s="10"/>
      <c r="CB338" s="10"/>
      <c r="CC338" s="10"/>
      <c r="CD338" s="10"/>
      <c r="CE338" s="10"/>
      <c r="CF338" s="10"/>
      <c r="CG338" s="10"/>
      <c r="CH338" s="10"/>
      <c r="CI338" s="10"/>
      <c r="CJ338" s="10"/>
      <c r="CK338" s="10"/>
      <c r="CL338" s="10"/>
      <c r="CM338" s="10"/>
      <c r="CN338" s="10"/>
      <c r="CO338" s="10"/>
    </row>
    <row r="339" spans="5:93" x14ac:dyDescent="0.25"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  <c r="AD339" s="10"/>
      <c r="AE339" s="10"/>
      <c r="AF339" s="10"/>
      <c r="AG339" s="10"/>
      <c r="AH339" s="10"/>
      <c r="AI339" s="10"/>
      <c r="AJ339" s="10"/>
      <c r="AK339" s="10"/>
      <c r="AL339" s="10"/>
      <c r="AM339" s="10"/>
      <c r="AN339" s="10"/>
      <c r="AO339" s="10"/>
      <c r="AP339" s="10"/>
      <c r="AQ339" s="10"/>
      <c r="AR339" s="10"/>
      <c r="AS339" s="10"/>
      <c r="AT339" s="10"/>
      <c r="AU339" s="10"/>
      <c r="AV339" s="10"/>
      <c r="AW339" s="10"/>
      <c r="AX339" s="10"/>
      <c r="AY339" s="10"/>
      <c r="AZ339" s="10"/>
      <c r="BA339" s="10"/>
      <c r="BB339" s="10"/>
      <c r="BC339" s="10"/>
      <c r="BD339" s="10"/>
      <c r="BE339" s="10"/>
      <c r="BF339" s="10"/>
      <c r="BG339" s="10"/>
      <c r="BH339" s="10"/>
      <c r="BI339" s="10"/>
      <c r="BJ339" s="10"/>
      <c r="BK339" s="10"/>
      <c r="BL339" s="10"/>
      <c r="BM339" s="10"/>
      <c r="BN339" s="10"/>
      <c r="BO339" s="10"/>
      <c r="BP339" s="10"/>
      <c r="BQ339" s="10"/>
      <c r="BR339" s="10"/>
      <c r="BS339" s="10"/>
      <c r="BT339" s="10"/>
      <c r="BU339" s="10"/>
      <c r="BV339" s="10"/>
      <c r="BW339" s="10"/>
      <c r="BX339" s="10"/>
      <c r="BY339" s="10"/>
      <c r="BZ339" s="10"/>
      <c r="CA339" s="10"/>
      <c r="CB339" s="10"/>
      <c r="CC339" s="10"/>
      <c r="CD339" s="10"/>
      <c r="CE339" s="10"/>
      <c r="CF339" s="10"/>
      <c r="CG339" s="10"/>
      <c r="CH339" s="10"/>
      <c r="CI339" s="10"/>
      <c r="CJ339" s="10"/>
      <c r="CK339" s="10"/>
      <c r="CL339" s="10"/>
      <c r="CM339" s="10"/>
      <c r="CN339" s="10"/>
      <c r="CO339" s="10"/>
    </row>
    <row r="340" spans="5:93" x14ac:dyDescent="0.25"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  <c r="AD340" s="10"/>
      <c r="AE340" s="10"/>
      <c r="AF340" s="10"/>
      <c r="AG340" s="10"/>
      <c r="AH340" s="10"/>
      <c r="AI340" s="10"/>
      <c r="AJ340" s="10"/>
      <c r="AK340" s="10"/>
      <c r="AL340" s="10"/>
      <c r="AM340" s="10"/>
      <c r="AN340" s="10"/>
      <c r="AO340" s="10"/>
      <c r="AP340" s="10"/>
      <c r="AQ340" s="10"/>
      <c r="AR340" s="10"/>
      <c r="AS340" s="10"/>
      <c r="AT340" s="10"/>
      <c r="AU340" s="10"/>
      <c r="AV340" s="10"/>
      <c r="AW340" s="10"/>
      <c r="AX340" s="10"/>
      <c r="AY340" s="10"/>
      <c r="AZ340" s="10"/>
      <c r="BA340" s="10"/>
      <c r="BB340" s="10"/>
      <c r="BC340" s="10"/>
      <c r="BD340" s="10"/>
      <c r="BE340" s="10"/>
      <c r="BF340" s="10"/>
      <c r="BG340" s="10"/>
      <c r="BH340" s="10"/>
      <c r="BI340" s="10"/>
      <c r="BJ340" s="10"/>
      <c r="BK340" s="10"/>
      <c r="BL340" s="10"/>
      <c r="BM340" s="10"/>
      <c r="BN340" s="10"/>
      <c r="BO340" s="10"/>
      <c r="BP340" s="10"/>
      <c r="BQ340" s="10"/>
      <c r="BR340" s="10"/>
      <c r="BS340" s="10"/>
      <c r="BT340" s="10"/>
      <c r="BU340" s="10"/>
      <c r="BV340" s="10"/>
      <c r="BW340" s="10"/>
      <c r="BX340" s="10"/>
      <c r="BY340" s="10"/>
      <c r="BZ340" s="10"/>
      <c r="CA340" s="10"/>
      <c r="CB340" s="10"/>
      <c r="CC340" s="10"/>
      <c r="CD340" s="10"/>
      <c r="CE340" s="10"/>
      <c r="CF340" s="10"/>
      <c r="CG340" s="10"/>
      <c r="CH340" s="10"/>
      <c r="CI340" s="10"/>
      <c r="CJ340" s="10"/>
      <c r="CK340" s="10"/>
      <c r="CL340" s="10"/>
      <c r="CM340" s="10"/>
      <c r="CN340" s="10"/>
      <c r="CO340" s="10"/>
    </row>
    <row r="341" spans="5:93" x14ac:dyDescent="0.25"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  <c r="AD341" s="10"/>
      <c r="AE341" s="10"/>
      <c r="AF341" s="10"/>
      <c r="AG341" s="10"/>
      <c r="AH341" s="10"/>
      <c r="AI341" s="10"/>
      <c r="AJ341" s="10"/>
      <c r="AK341" s="10"/>
      <c r="AL341" s="10"/>
      <c r="AM341" s="10"/>
      <c r="AN341" s="10"/>
      <c r="AO341" s="10"/>
      <c r="AP341" s="10"/>
      <c r="AQ341" s="10"/>
      <c r="AR341" s="10"/>
      <c r="AS341" s="10"/>
      <c r="AT341" s="10"/>
      <c r="AU341" s="10"/>
      <c r="AV341" s="10"/>
      <c r="AW341" s="10"/>
      <c r="AX341" s="10"/>
      <c r="AY341" s="10"/>
      <c r="AZ341" s="10"/>
      <c r="BA341" s="10"/>
      <c r="BB341" s="10"/>
      <c r="BC341" s="10"/>
      <c r="BD341" s="10"/>
      <c r="BE341" s="10"/>
      <c r="BF341" s="10"/>
      <c r="BG341" s="10"/>
      <c r="BH341" s="10"/>
      <c r="BI341" s="10"/>
      <c r="BJ341" s="10"/>
      <c r="BK341" s="10"/>
      <c r="BL341" s="10"/>
      <c r="BM341" s="10"/>
      <c r="BN341" s="10"/>
      <c r="BO341" s="10"/>
      <c r="BP341" s="10"/>
      <c r="BQ341" s="10"/>
      <c r="BR341" s="10"/>
      <c r="BS341" s="10"/>
      <c r="BT341" s="10"/>
      <c r="BU341" s="10"/>
      <c r="BV341" s="10"/>
      <c r="BW341" s="10"/>
      <c r="BX341" s="10"/>
      <c r="BY341" s="10"/>
      <c r="BZ341" s="10"/>
      <c r="CA341" s="10"/>
      <c r="CB341" s="10"/>
      <c r="CC341" s="10"/>
      <c r="CD341" s="10"/>
      <c r="CE341" s="10"/>
      <c r="CF341" s="10"/>
      <c r="CG341" s="10"/>
      <c r="CH341" s="10"/>
      <c r="CI341" s="10"/>
      <c r="CJ341" s="10"/>
      <c r="CK341" s="10"/>
      <c r="CL341" s="10"/>
      <c r="CM341" s="10"/>
      <c r="CN341" s="10"/>
      <c r="CO341" s="10"/>
    </row>
    <row r="342" spans="5:93" x14ac:dyDescent="0.25"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  <c r="AD342" s="10"/>
      <c r="AE342" s="10"/>
      <c r="AF342" s="10"/>
      <c r="AG342" s="10"/>
      <c r="AH342" s="10"/>
      <c r="AI342" s="10"/>
      <c r="AJ342" s="10"/>
      <c r="AK342" s="10"/>
      <c r="AL342" s="10"/>
      <c r="AM342" s="10"/>
      <c r="AN342" s="10"/>
      <c r="AO342" s="10"/>
      <c r="AP342" s="10"/>
      <c r="AQ342" s="10"/>
      <c r="AR342" s="10"/>
      <c r="AS342" s="10"/>
      <c r="AT342" s="10"/>
      <c r="AU342" s="10"/>
      <c r="AV342" s="10"/>
      <c r="AW342" s="10"/>
      <c r="AX342" s="10"/>
      <c r="AY342" s="10"/>
      <c r="AZ342" s="10"/>
      <c r="BA342" s="10"/>
      <c r="BB342" s="10"/>
      <c r="BC342" s="10"/>
      <c r="BD342" s="10"/>
      <c r="BE342" s="10"/>
      <c r="BF342" s="10"/>
      <c r="BG342" s="10"/>
      <c r="BH342" s="10"/>
      <c r="BI342" s="10"/>
      <c r="BJ342" s="10"/>
      <c r="BK342" s="10"/>
      <c r="BL342" s="10"/>
      <c r="BM342" s="10"/>
      <c r="BN342" s="10"/>
      <c r="BO342" s="10"/>
      <c r="BP342" s="10"/>
      <c r="BQ342" s="10"/>
      <c r="BR342" s="10"/>
      <c r="BS342" s="10"/>
      <c r="BT342" s="10"/>
      <c r="BU342" s="10"/>
      <c r="BV342" s="10"/>
      <c r="BW342" s="10"/>
      <c r="BX342" s="10"/>
      <c r="BY342" s="10"/>
      <c r="BZ342" s="10"/>
      <c r="CA342" s="10"/>
      <c r="CB342" s="10"/>
      <c r="CC342" s="10"/>
      <c r="CD342" s="10"/>
      <c r="CE342" s="10"/>
      <c r="CF342" s="10"/>
      <c r="CG342" s="10"/>
      <c r="CH342" s="10"/>
      <c r="CI342" s="10"/>
      <c r="CJ342" s="10"/>
      <c r="CK342" s="10"/>
      <c r="CL342" s="10"/>
      <c r="CM342" s="10"/>
      <c r="CN342" s="10"/>
      <c r="CO342" s="10"/>
    </row>
    <row r="343" spans="5:93" x14ac:dyDescent="0.25"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  <c r="AD343" s="10"/>
      <c r="AE343" s="10"/>
      <c r="AF343" s="10"/>
      <c r="AG343" s="10"/>
      <c r="AH343" s="10"/>
      <c r="AI343" s="10"/>
      <c r="AJ343" s="10"/>
      <c r="AK343" s="10"/>
      <c r="AL343" s="10"/>
      <c r="AM343" s="10"/>
      <c r="AN343" s="10"/>
      <c r="AO343" s="10"/>
      <c r="AP343" s="10"/>
      <c r="AQ343" s="10"/>
      <c r="AR343" s="10"/>
      <c r="AS343" s="10"/>
      <c r="AT343" s="10"/>
      <c r="AU343" s="10"/>
      <c r="AV343" s="10"/>
      <c r="AW343" s="10"/>
      <c r="AX343" s="10"/>
      <c r="AY343" s="10"/>
      <c r="AZ343" s="10"/>
      <c r="BA343" s="10"/>
      <c r="BB343" s="10"/>
      <c r="BC343" s="10"/>
      <c r="BD343" s="10"/>
      <c r="BE343" s="10"/>
      <c r="BF343" s="10"/>
      <c r="BG343" s="10"/>
      <c r="BH343" s="10"/>
      <c r="BI343" s="10"/>
      <c r="BJ343" s="10"/>
      <c r="BK343" s="10"/>
      <c r="BL343" s="10"/>
      <c r="BM343" s="10"/>
      <c r="BN343" s="10"/>
      <c r="BO343" s="10"/>
      <c r="BP343" s="10"/>
      <c r="BQ343" s="10"/>
      <c r="BR343" s="10"/>
      <c r="BS343" s="10"/>
      <c r="BT343" s="10"/>
      <c r="BU343" s="10"/>
      <c r="BV343" s="10"/>
      <c r="BW343" s="10"/>
      <c r="BX343" s="10"/>
      <c r="BY343" s="10"/>
      <c r="BZ343" s="10"/>
      <c r="CA343" s="10"/>
      <c r="CB343" s="10"/>
      <c r="CC343" s="10"/>
      <c r="CD343" s="10"/>
      <c r="CE343" s="10"/>
      <c r="CF343" s="10"/>
      <c r="CG343" s="10"/>
      <c r="CH343" s="10"/>
      <c r="CI343" s="10"/>
      <c r="CJ343" s="10"/>
      <c r="CK343" s="10"/>
      <c r="CL343" s="10"/>
      <c r="CM343" s="10"/>
      <c r="CN343" s="10"/>
      <c r="CO343" s="10"/>
    </row>
    <row r="344" spans="5:93" x14ac:dyDescent="0.25"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  <c r="AD344" s="10"/>
      <c r="AE344" s="10"/>
      <c r="AF344" s="10"/>
      <c r="AG344" s="10"/>
      <c r="AH344" s="10"/>
      <c r="AI344" s="10"/>
      <c r="AJ344" s="10"/>
      <c r="AK344" s="10"/>
      <c r="AL344" s="10"/>
      <c r="AM344" s="10"/>
      <c r="AN344" s="10"/>
      <c r="AO344" s="10"/>
      <c r="AP344" s="10"/>
      <c r="AQ344" s="10"/>
      <c r="AR344" s="10"/>
      <c r="AS344" s="10"/>
      <c r="AT344" s="10"/>
      <c r="AU344" s="10"/>
      <c r="AV344" s="10"/>
      <c r="AW344" s="10"/>
      <c r="AX344" s="10"/>
      <c r="AY344" s="10"/>
      <c r="AZ344" s="10"/>
      <c r="BA344" s="10"/>
      <c r="BB344" s="10"/>
      <c r="BC344" s="10"/>
      <c r="BD344" s="10"/>
      <c r="BE344" s="10"/>
      <c r="BF344" s="10"/>
      <c r="BG344" s="10"/>
      <c r="BH344" s="10"/>
      <c r="BI344" s="10"/>
      <c r="BJ344" s="10"/>
      <c r="BK344" s="10"/>
      <c r="BL344" s="10"/>
      <c r="BM344" s="10"/>
      <c r="BN344" s="10"/>
      <c r="BO344" s="10"/>
      <c r="BP344" s="10"/>
      <c r="BQ344" s="10"/>
      <c r="BR344" s="10"/>
      <c r="BS344" s="10"/>
      <c r="BT344" s="10"/>
      <c r="BU344" s="10"/>
      <c r="BV344" s="10"/>
      <c r="BW344" s="10"/>
      <c r="BX344" s="10"/>
      <c r="BY344" s="10"/>
      <c r="BZ344" s="10"/>
      <c r="CA344" s="10"/>
      <c r="CB344" s="10"/>
      <c r="CC344" s="10"/>
      <c r="CD344" s="10"/>
      <c r="CE344" s="10"/>
      <c r="CF344" s="10"/>
      <c r="CG344" s="10"/>
      <c r="CH344" s="10"/>
      <c r="CI344" s="10"/>
      <c r="CJ344" s="10"/>
      <c r="CK344" s="10"/>
      <c r="CL344" s="10"/>
      <c r="CM344" s="10"/>
      <c r="CN344" s="10"/>
      <c r="CO344" s="10"/>
    </row>
    <row r="345" spans="5:93" x14ac:dyDescent="0.25"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  <c r="AD345" s="10"/>
      <c r="AE345" s="10"/>
      <c r="AF345" s="10"/>
      <c r="AG345" s="10"/>
      <c r="AH345" s="10"/>
      <c r="AI345" s="10"/>
      <c r="AJ345" s="10"/>
      <c r="AK345" s="10"/>
      <c r="AL345" s="10"/>
      <c r="AM345" s="10"/>
      <c r="AN345" s="10"/>
      <c r="AO345" s="10"/>
      <c r="AP345" s="10"/>
      <c r="AQ345" s="10"/>
      <c r="AR345" s="10"/>
      <c r="AS345" s="10"/>
      <c r="AT345" s="10"/>
      <c r="AU345" s="10"/>
      <c r="AV345" s="10"/>
      <c r="AW345" s="10"/>
      <c r="AX345" s="10"/>
      <c r="AY345" s="10"/>
      <c r="AZ345" s="10"/>
      <c r="BA345" s="10"/>
      <c r="BB345" s="10"/>
      <c r="BC345" s="10"/>
      <c r="BD345" s="10"/>
      <c r="BE345" s="10"/>
      <c r="BF345" s="10"/>
      <c r="BG345" s="10"/>
      <c r="BH345" s="10"/>
      <c r="BI345" s="10"/>
      <c r="BJ345" s="10"/>
      <c r="BK345" s="10"/>
      <c r="BL345" s="10"/>
      <c r="BM345" s="10"/>
      <c r="BN345" s="10"/>
      <c r="BO345" s="10"/>
      <c r="BP345" s="10"/>
      <c r="BQ345" s="10"/>
      <c r="BR345" s="10"/>
      <c r="BS345" s="10"/>
      <c r="BT345" s="10"/>
      <c r="BU345" s="10"/>
      <c r="BV345" s="10"/>
      <c r="BW345" s="10"/>
      <c r="BX345" s="10"/>
      <c r="BY345" s="10"/>
      <c r="BZ345" s="10"/>
      <c r="CA345" s="10"/>
      <c r="CB345" s="10"/>
      <c r="CC345" s="10"/>
      <c r="CD345" s="10"/>
      <c r="CE345" s="10"/>
      <c r="CF345" s="10"/>
      <c r="CG345" s="10"/>
      <c r="CH345" s="10"/>
      <c r="CI345" s="10"/>
      <c r="CJ345" s="10"/>
      <c r="CK345" s="10"/>
      <c r="CL345" s="10"/>
      <c r="CM345" s="10"/>
      <c r="CN345" s="10"/>
      <c r="CO345" s="10"/>
    </row>
    <row r="346" spans="5:93" x14ac:dyDescent="0.25"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  <c r="AC346" s="10"/>
      <c r="AD346" s="10"/>
      <c r="AE346" s="10"/>
      <c r="AF346" s="10"/>
      <c r="AG346" s="10"/>
      <c r="AH346" s="10"/>
      <c r="AI346" s="10"/>
      <c r="AJ346" s="10"/>
      <c r="AK346" s="10"/>
      <c r="AL346" s="10"/>
      <c r="AM346" s="10"/>
      <c r="AN346" s="10"/>
      <c r="AO346" s="10"/>
      <c r="AP346" s="10"/>
      <c r="AQ346" s="10"/>
      <c r="AR346" s="10"/>
      <c r="AS346" s="10"/>
      <c r="AT346" s="10"/>
      <c r="AU346" s="10"/>
      <c r="AV346" s="10"/>
      <c r="AW346" s="10"/>
      <c r="AX346" s="10"/>
      <c r="AY346" s="10"/>
      <c r="AZ346" s="10"/>
      <c r="BA346" s="10"/>
      <c r="BB346" s="10"/>
      <c r="BC346" s="10"/>
      <c r="BD346" s="10"/>
      <c r="BE346" s="10"/>
      <c r="BF346" s="10"/>
      <c r="BG346" s="10"/>
      <c r="BH346" s="10"/>
      <c r="BI346" s="10"/>
      <c r="BJ346" s="10"/>
      <c r="BK346" s="10"/>
      <c r="BL346" s="10"/>
      <c r="BM346" s="10"/>
      <c r="BN346" s="10"/>
      <c r="BO346" s="10"/>
      <c r="BP346" s="10"/>
      <c r="BQ346" s="10"/>
      <c r="BR346" s="10"/>
      <c r="BS346" s="10"/>
      <c r="BT346" s="10"/>
      <c r="BU346" s="10"/>
      <c r="BV346" s="10"/>
      <c r="BW346" s="10"/>
      <c r="BX346" s="10"/>
      <c r="BY346" s="10"/>
      <c r="BZ346" s="10"/>
      <c r="CA346" s="10"/>
      <c r="CB346" s="10"/>
      <c r="CC346" s="10"/>
      <c r="CD346" s="10"/>
      <c r="CE346" s="10"/>
      <c r="CF346" s="10"/>
      <c r="CG346" s="10"/>
      <c r="CH346" s="10"/>
      <c r="CI346" s="10"/>
      <c r="CJ346" s="10"/>
      <c r="CK346" s="10"/>
      <c r="CL346" s="10"/>
      <c r="CM346" s="10"/>
      <c r="CN346" s="10"/>
      <c r="CO346" s="10"/>
    </row>
    <row r="347" spans="5:93" x14ac:dyDescent="0.25"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  <c r="AC347" s="10"/>
      <c r="AD347" s="10"/>
      <c r="AE347" s="10"/>
      <c r="AF347" s="10"/>
      <c r="AG347" s="10"/>
      <c r="AH347" s="10"/>
      <c r="AI347" s="10"/>
      <c r="AJ347" s="10"/>
      <c r="AK347" s="10"/>
      <c r="AL347" s="10"/>
      <c r="AM347" s="10"/>
      <c r="AN347" s="10"/>
      <c r="AO347" s="10"/>
      <c r="AP347" s="10"/>
      <c r="AQ347" s="10"/>
      <c r="AR347" s="10"/>
      <c r="AS347" s="10"/>
      <c r="AT347" s="10"/>
      <c r="AU347" s="10"/>
      <c r="AV347" s="10"/>
      <c r="AW347" s="10"/>
      <c r="AX347" s="10"/>
      <c r="AY347" s="10"/>
      <c r="AZ347" s="10"/>
      <c r="BA347" s="10"/>
      <c r="BB347" s="10"/>
      <c r="BC347" s="10"/>
      <c r="BD347" s="10"/>
      <c r="BE347" s="10"/>
      <c r="BF347" s="10"/>
      <c r="BG347" s="10"/>
      <c r="BH347" s="10"/>
      <c r="BI347" s="10"/>
      <c r="BJ347" s="10"/>
      <c r="BK347" s="10"/>
      <c r="BL347" s="10"/>
      <c r="BM347" s="10"/>
      <c r="BN347" s="10"/>
      <c r="BO347" s="10"/>
      <c r="BP347" s="10"/>
      <c r="BQ347" s="10"/>
      <c r="BR347" s="10"/>
      <c r="BS347" s="10"/>
      <c r="BT347" s="10"/>
      <c r="BU347" s="10"/>
      <c r="BV347" s="10"/>
      <c r="BW347" s="10"/>
      <c r="BX347" s="10"/>
      <c r="BY347" s="10"/>
      <c r="BZ347" s="10"/>
      <c r="CA347" s="10"/>
      <c r="CB347" s="10"/>
      <c r="CC347" s="10"/>
      <c r="CD347" s="10"/>
      <c r="CE347" s="10"/>
      <c r="CF347" s="10"/>
      <c r="CG347" s="10"/>
      <c r="CH347" s="10"/>
      <c r="CI347" s="10"/>
      <c r="CJ347" s="10"/>
      <c r="CK347" s="10"/>
      <c r="CL347" s="10"/>
      <c r="CM347" s="10"/>
      <c r="CN347" s="10"/>
      <c r="CO347" s="10"/>
    </row>
    <row r="348" spans="5:93" x14ac:dyDescent="0.25"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  <c r="AC348" s="10"/>
      <c r="AD348" s="10"/>
      <c r="AE348" s="10"/>
      <c r="AF348" s="10"/>
      <c r="AG348" s="10"/>
      <c r="AH348" s="10"/>
      <c r="AI348" s="10"/>
      <c r="AJ348" s="10"/>
      <c r="AK348" s="10"/>
      <c r="AL348" s="10"/>
      <c r="AM348" s="10"/>
      <c r="AN348" s="10"/>
      <c r="AO348" s="10"/>
      <c r="AP348" s="10"/>
      <c r="AQ348" s="10"/>
      <c r="AR348" s="10"/>
      <c r="AS348" s="10"/>
      <c r="AT348" s="10"/>
      <c r="AU348" s="10"/>
      <c r="AV348" s="10"/>
      <c r="AW348" s="10"/>
      <c r="AX348" s="10"/>
      <c r="AY348" s="10"/>
      <c r="AZ348" s="10"/>
      <c r="BA348" s="10"/>
      <c r="BB348" s="10"/>
      <c r="BC348" s="10"/>
      <c r="BD348" s="10"/>
      <c r="BE348" s="10"/>
      <c r="BF348" s="10"/>
      <c r="BG348" s="10"/>
      <c r="BH348" s="10"/>
      <c r="BI348" s="10"/>
      <c r="BJ348" s="10"/>
      <c r="BK348" s="10"/>
      <c r="BL348" s="10"/>
      <c r="BM348" s="10"/>
      <c r="BN348" s="10"/>
      <c r="BO348" s="10"/>
      <c r="BP348" s="10"/>
      <c r="BQ348" s="10"/>
      <c r="BR348" s="10"/>
      <c r="BS348" s="10"/>
      <c r="BT348" s="10"/>
      <c r="BU348" s="10"/>
      <c r="BV348" s="10"/>
      <c r="BW348" s="10"/>
      <c r="BX348" s="10"/>
      <c r="BY348" s="10"/>
      <c r="BZ348" s="10"/>
      <c r="CA348" s="10"/>
      <c r="CB348" s="10"/>
      <c r="CC348" s="10"/>
      <c r="CD348" s="10"/>
      <c r="CE348" s="10"/>
      <c r="CF348" s="10"/>
      <c r="CG348" s="10"/>
      <c r="CH348" s="10"/>
      <c r="CI348" s="10"/>
      <c r="CJ348" s="10"/>
      <c r="CK348" s="10"/>
      <c r="CL348" s="10"/>
      <c r="CM348" s="10"/>
      <c r="CN348" s="10"/>
      <c r="CO348" s="10"/>
    </row>
    <row r="349" spans="5:93" x14ac:dyDescent="0.25"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  <c r="AC349" s="10"/>
      <c r="AD349" s="10"/>
      <c r="AE349" s="10"/>
      <c r="AF349" s="10"/>
      <c r="AG349" s="10"/>
      <c r="AH349" s="10"/>
      <c r="AI349" s="10"/>
      <c r="AJ349" s="10"/>
      <c r="AK349" s="10"/>
      <c r="AL349" s="10"/>
      <c r="AM349" s="10"/>
      <c r="AN349" s="10"/>
      <c r="AO349" s="10"/>
      <c r="AP349" s="10"/>
      <c r="AQ349" s="10"/>
      <c r="AR349" s="10"/>
      <c r="AS349" s="10"/>
      <c r="AT349" s="10"/>
      <c r="AU349" s="10"/>
      <c r="AV349" s="10"/>
      <c r="AW349" s="10"/>
      <c r="AX349" s="10"/>
      <c r="AY349" s="10"/>
      <c r="AZ349" s="10"/>
      <c r="BA349" s="10"/>
      <c r="BB349" s="10"/>
      <c r="BC349" s="10"/>
      <c r="BD349" s="10"/>
      <c r="BE349" s="10"/>
      <c r="BF349" s="10"/>
      <c r="BG349" s="10"/>
      <c r="BH349" s="10"/>
      <c r="BI349" s="10"/>
      <c r="BJ349" s="10"/>
      <c r="BK349" s="10"/>
      <c r="BL349" s="10"/>
      <c r="BM349" s="10"/>
      <c r="BN349" s="10"/>
      <c r="BO349" s="10"/>
      <c r="BP349" s="10"/>
      <c r="BQ349" s="10"/>
      <c r="BR349" s="10"/>
      <c r="BS349" s="10"/>
      <c r="BT349" s="10"/>
      <c r="BU349" s="10"/>
      <c r="BV349" s="10"/>
      <c r="BW349" s="10"/>
      <c r="BX349" s="10"/>
      <c r="BY349" s="10"/>
      <c r="BZ349" s="10"/>
      <c r="CA349" s="10"/>
      <c r="CB349" s="10"/>
      <c r="CC349" s="10"/>
      <c r="CD349" s="10"/>
      <c r="CE349" s="10"/>
      <c r="CF349" s="10"/>
      <c r="CG349" s="10"/>
      <c r="CH349" s="10"/>
      <c r="CI349" s="10"/>
      <c r="CJ349" s="10"/>
      <c r="CK349" s="10"/>
      <c r="CL349" s="10"/>
      <c r="CM349" s="10"/>
      <c r="CN349" s="10"/>
      <c r="CO349" s="10"/>
    </row>
    <row r="350" spans="5:93" x14ac:dyDescent="0.25"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  <c r="AD350" s="10"/>
      <c r="AE350" s="10"/>
      <c r="AF350" s="10"/>
      <c r="AG350" s="10"/>
      <c r="AH350" s="10"/>
      <c r="AI350" s="10"/>
      <c r="AJ350" s="10"/>
      <c r="AK350" s="10"/>
      <c r="AL350" s="10"/>
      <c r="AM350" s="10"/>
      <c r="AN350" s="10"/>
      <c r="AO350" s="10"/>
      <c r="AP350" s="10"/>
      <c r="AQ350" s="10"/>
      <c r="AR350" s="10"/>
      <c r="AS350" s="10"/>
      <c r="AT350" s="10"/>
      <c r="AU350" s="10"/>
      <c r="AV350" s="10"/>
      <c r="AW350" s="10"/>
      <c r="AX350" s="10"/>
      <c r="AY350" s="10"/>
      <c r="AZ350" s="10"/>
      <c r="BA350" s="10"/>
      <c r="BB350" s="10"/>
      <c r="BC350" s="10"/>
      <c r="BD350" s="10"/>
      <c r="BE350" s="10"/>
      <c r="BF350" s="10"/>
      <c r="BG350" s="10"/>
      <c r="BH350" s="10"/>
      <c r="BI350" s="10"/>
      <c r="BJ350" s="10"/>
      <c r="BK350" s="10"/>
      <c r="BL350" s="10"/>
      <c r="BM350" s="10"/>
      <c r="BN350" s="10"/>
      <c r="BO350" s="10"/>
      <c r="BP350" s="10"/>
      <c r="BQ350" s="10"/>
      <c r="BR350" s="10"/>
      <c r="BS350" s="10"/>
      <c r="BT350" s="10"/>
      <c r="BU350" s="10"/>
      <c r="BV350" s="10"/>
      <c r="BW350" s="10"/>
      <c r="BX350" s="10"/>
      <c r="BY350" s="10"/>
      <c r="BZ350" s="10"/>
      <c r="CA350" s="10"/>
      <c r="CB350" s="10"/>
      <c r="CC350" s="10"/>
      <c r="CD350" s="10"/>
      <c r="CE350" s="10"/>
      <c r="CF350" s="10"/>
      <c r="CG350" s="10"/>
      <c r="CH350" s="10"/>
      <c r="CI350" s="10"/>
      <c r="CJ350" s="10"/>
      <c r="CK350" s="10"/>
      <c r="CL350" s="10"/>
      <c r="CM350" s="10"/>
      <c r="CN350" s="10"/>
      <c r="CO350" s="10"/>
    </row>
    <row r="351" spans="5:93" x14ac:dyDescent="0.25"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  <c r="AC351" s="10"/>
      <c r="AD351" s="10"/>
      <c r="AE351" s="10"/>
      <c r="AF351" s="10"/>
      <c r="AG351" s="10"/>
      <c r="AH351" s="10"/>
      <c r="AI351" s="10"/>
      <c r="AJ351" s="10"/>
      <c r="AK351" s="10"/>
      <c r="AL351" s="10"/>
      <c r="AM351" s="10"/>
      <c r="AN351" s="10"/>
      <c r="AO351" s="10"/>
      <c r="AP351" s="10"/>
      <c r="AQ351" s="10"/>
      <c r="AR351" s="10"/>
      <c r="AS351" s="10"/>
      <c r="AT351" s="10"/>
      <c r="AU351" s="10"/>
      <c r="AV351" s="10"/>
      <c r="AW351" s="10"/>
      <c r="AX351" s="10"/>
      <c r="AY351" s="10"/>
      <c r="AZ351" s="10"/>
      <c r="BA351" s="10"/>
      <c r="BB351" s="10"/>
      <c r="BC351" s="10"/>
      <c r="BD351" s="10"/>
      <c r="BE351" s="10"/>
      <c r="BF351" s="10"/>
      <c r="BG351" s="10"/>
      <c r="BH351" s="10"/>
      <c r="BI351" s="10"/>
      <c r="BJ351" s="10"/>
      <c r="BK351" s="10"/>
      <c r="BL351" s="10"/>
      <c r="BM351" s="10"/>
      <c r="BN351" s="10"/>
      <c r="BO351" s="10"/>
      <c r="BP351" s="10"/>
      <c r="BQ351" s="10"/>
      <c r="BR351" s="10"/>
      <c r="BS351" s="10"/>
      <c r="BT351" s="10"/>
      <c r="BU351" s="10"/>
      <c r="BV351" s="10"/>
      <c r="BW351" s="10"/>
      <c r="BX351" s="10"/>
      <c r="BY351" s="10"/>
      <c r="BZ351" s="10"/>
      <c r="CA351" s="10"/>
      <c r="CB351" s="10"/>
      <c r="CC351" s="10"/>
      <c r="CD351" s="10"/>
      <c r="CE351" s="10"/>
      <c r="CF351" s="10"/>
      <c r="CG351" s="10"/>
      <c r="CH351" s="10"/>
      <c r="CI351" s="10"/>
      <c r="CJ351" s="10"/>
      <c r="CK351" s="10"/>
      <c r="CL351" s="10"/>
      <c r="CM351" s="10"/>
      <c r="CN351" s="10"/>
      <c r="CO351" s="10"/>
    </row>
    <row r="352" spans="5:93" x14ac:dyDescent="0.25"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  <c r="AC352" s="10"/>
      <c r="AD352" s="10"/>
      <c r="AE352" s="10"/>
      <c r="AF352" s="10"/>
      <c r="AG352" s="10"/>
      <c r="AH352" s="10"/>
      <c r="AI352" s="10"/>
      <c r="AJ352" s="10"/>
      <c r="AK352" s="10"/>
      <c r="AL352" s="10"/>
      <c r="AM352" s="10"/>
      <c r="AN352" s="10"/>
      <c r="AO352" s="10"/>
      <c r="AP352" s="10"/>
      <c r="AQ352" s="10"/>
      <c r="AR352" s="10"/>
      <c r="AS352" s="10"/>
      <c r="AT352" s="10"/>
      <c r="AU352" s="10"/>
      <c r="AV352" s="10"/>
      <c r="AW352" s="10"/>
      <c r="AX352" s="10"/>
      <c r="AY352" s="10"/>
      <c r="AZ352" s="10"/>
      <c r="BA352" s="10"/>
      <c r="BB352" s="10"/>
      <c r="BC352" s="10"/>
      <c r="BD352" s="10"/>
      <c r="BE352" s="10"/>
      <c r="BF352" s="10"/>
      <c r="BG352" s="10"/>
      <c r="BH352" s="10"/>
      <c r="BI352" s="10"/>
      <c r="BJ352" s="10"/>
      <c r="BK352" s="10"/>
      <c r="BL352" s="10"/>
      <c r="BM352" s="10"/>
      <c r="BN352" s="10"/>
      <c r="BO352" s="10"/>
      <c r="BP352" s="10"/>
      <c r="BQ352" s="10"/>
      <c r="BR352" s="10"/>
      <c r="BS352" s="10"/>
      <c r="BT352" s="10"/>
      <c r="BU352" s="10"/>
      <c r="BV352" s="10"/>
      <c r="BW352" s="10"/>
      <c r="BX352" s="10"/>
      <c r="BY352" s="10"/>
      <c r="BZ352" s="10"/>
      <c r="CA352" s="10"/>
      <c r="CB352" s="10"/>
      <c r="CC352" s="10"/>
      <c r="CD352" s="10"/>
      <c r="CE352" s="10"/>
      <c r="CF352" s="10"/>
      <c r="CG352" s="10"/>
      <c r="CH352" s="10"/>
      <c r="CI352" s="10"/>
      <c r="CJ352" s="10"/>
      <c r="CK352" s="10"/>
      <c r="CL352" s="10"/>
      <c r="CM352" s="10"/>
      <c r="CN352" s="10"/>
      <c r="CO352" s="10"/>
    </row>
    <row r="353" spans="5:93" x14ac:dyDescent="0.25"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  <c r="AC353" s="10"/>
      <c r="AD353" s="10"/>
      <c r="AE353" s="10"/>
      <c r="AF353" s="10"/>
      <c r="AG353" s="10"/>
      <c r="AH353" s="10"/>
      <c r="AI353" s="10"/>
      <c r="AJ353" s="10"/>
      <c r="AK353" s="10"/>
      <c r="AL353" s="10"/>
      <c r="AM353" s="10"/>
      <c r="AN353" s="10"/>
      <c r="AO353" s="10"/>
      <c r="AP353" s="10"/>
      <c r="AQ353" s="10"/>
      <c r="AR353" s="10"/>
      <c r="AS353" s="10"/>
      <c r="AT353" s="10"/>
      <c r="AU353" s="10"/>
      <c r="AV353" s="10"/>
      <c r="AW353" s="10"/>
      <c r="AX353" s="10"/>
      <c r="AY353" s="10"/>
      <c r="AZ353" s="10"/>
      <c r="BA353" s="10"/>
      <c r="BB353" s="10"/>
      <c r="BC353" s="10"/>
      <c r="BD353" s="10"/>
      <c r="BE353" s="10"/>
      <c r="BF353" s="10"/>
      <c r="BG353" s="10"/>
      <c r="BH353" s="10"/>
      <c r="BI353" s="10"/>
      <c r="BJ353" s="10"/>
      <c r="BK353" s="10"/>
      <c r="BL353" s="10"/>
      <c r="BM353" s="10"/>
      <c r="BN353" s="10"/>
      <c r="BO353" s="10"/>
      <c r="BP353" s="10"/>
      <c r="BQ353" s="10"/>
      <c r="BR353" s="10"/>
      <c r="BS353" s="10"/>
      <c r="BT353" s="10"/>
      <c r="BU353" s="10"/>
      <c r="BV353" s="10"/>
      <c r="BW353" s="10"/>
      <c r="BX353" s="10"/>
      <c r="BY353" s="10"/>
      <c r="BZ353" s="10"/>
      <c r="CA353" s="10"/>
      <c r="CB353" s="10"/>
      <c r="CC353" s="10"/>
      <c r="CD353" s="10"/>
      <c r="CE353" s="10"/>
      <c r="CF353" s="10"/>
      <c r="CG353" s="10"/>
      <c r="CH353" s="10"/>
      <c r="CI353" s="10"/>
      <c r="CJ353" s="10"/>
      <c r="CK353" s="10"/>
      <c r="CL353" s="10"/>
      <c r="CM353" s="10"/>
      <c r="CN353" s="10"/>
      <c r="CO353" s="10"/>
    </row>
    <row r="354" spans="5:93" x14ac:dyDescent="0.25"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  <c r="AC354" s="10"/>
      <c r="AD354" s="10"/>
      <c r="AE354" s="10"/>
      <c r="AF354" s="10"/>
      <c r="AG354" s="10"/>
      <c r="AH354" s="10"/>
      <c r="AI354" s="10"/>
      <c r="AJ354" s="10"/>
      <c r="AK354" s="10"/>
      <c r="AL354" s="10"/>
      <c r="AM354" s="10"/>
      <c r="AN354" s="10"/>
      <c r="AO354" s="10"/>
      <c r="AP354" s="10"/>
      <c r="AQ354" s="10"/>
      <c r="AR354" s="10"/>
      <c r="AS354" s="10"/>
      <c r="AT354" s="10"/>
      <c r="AU354" s="10"/>
      <c r="AV354" s="10"/>
      <c r="AW354" s="10"/>
      <c r="AX354" s="10"/>
      <c r="AY354" s="10"/>
      <c r="AZ354" s="10"/>
      <c r="BA354" s="10"/>
      <c r="BB354" s="10"/>
      <c r="BC354" s="10"/>
      <c r="BD354" s="10"/>
      <c r="BE354" s="10"/>
      <c r="BF354" s="10"/>
      <c r="BG354" s="10"/>
      <c r="BH354" s="10"/>
      <c r="BI354" s="10"/>
      <c r="BJ354" s="10"/>
      <c r="BK354" s="10"/>
      <c r="BL354" s="10"/>
      <c r="BM354" s="10"/>
      <c r="BN354" s="10"/>
      <c r="BO354" s="10"/>
      <c r="BP354" s="10"/>
      <c r="BQ354" s="10"/>
      <c r="BR354" s="10"/>
      <c r="BS354" s="10"/>
      <c r="BT354" s="10"/>
      <c r="BU354" s="10"/>
      <c r="BV354" s="10"/>
      <c r="BW354" s="10"/>
      <c r="BX354" s="10"/>
      <c r="BY354" s="10"/>
      <c r="BZ354" s="10"/>
      <c r="CA354" s="10"/>
      <c r="CB354" s="10"/>
      <c r="CC354" s="10"/>
      <c r="CD354" s="10"/>
      <c r="CE354" s="10"/>
      <c r="CF354" s="10"/>
      <c r="CG354" s="10"/>
      <c r="CH354" s="10"/>
      <c r="CI354" s="10"/>
      <c r="CJ354" s="10"/>
      <c r="CK354" s="10"/>
      <c r="CL354" s="10"/>
      <c r="CM354" s="10"/>
      <c r="CN354" s="10"/>
      <c r="CO354" s="10"/>
    </row>
    <row r="355" spans="5:93" x14ac:dyDescent="0.25"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  <c r="AC355" s="10"/>
      <c r="AD355" s="10"/>
      <c r="AE355" s="10"/>
      <c r="AF355" s="10"/>
      <c r="AG355" s="10"/>
      <c r="AH355" s="10"/>
      <c r="AI355" s="10"/>
      <c r="AJ355" s="10"/>
      <c r="AK355" s="10"/>
      <c r="AL355" s="10"/>
      <c r="AM355" s="10"/>
      <c r="AN355" s="10"/>
      <c r="AO355" s="10"/>
      <c r="AP355" s="10"/>
      <c r="AQ355" s="10"/>
      <c r="AR355" s="10"/>
      <c r="AS355" s="10"/>
      <c r="AT355" s="10"/>
      <c r="AU355" s="10"/>
      <c r="AV355" s="10"/>
      <c r="AW355" s="10"/>
      <c r="AX355" s="10"/>
      <c r="AY355" s="10"/>
      <c r="AZ355" s="10"/>
      <c r="BA355" s="10"/>
      <c r="BB355" s="10"/>
      <c r="BC355" s="10"/>
      <c r="BD355" s="10"/>
      <c r="BE355" s="10"/>
      <c r="BF355" s="10"/>
      <c r="BG355" s="10"/>
      <c r="BH355" s="10"/>
      <c r="BI355" s="10"/>
      <c r="BJ355" s="10"/>
      <c r="BK355" s="10"/>
      <c r="BL355" s="10"/>
      <c r="BM355" s="10"/>
      <c r="BN355" s="10"/>
      <c r="BO355" s="10"/>
      <c r="BP355" s="10"/>
      <c r="BQ355" s="10"/>
      <c r="BR355" s="10"/>
      <c r="BS355" s="10"/>
      <c r="BT355" s="10"/>
      <c r="BU355" s="10"/>
      <c r="BV355" s="10"/>
      <c r="BW355" s="10"/>
      <c r="BX355" s="10"/>
      <c r="BY355" s="10"/>
      <c r="BZ355" s="10"/>
      <c r="CA355" s="10"/>
      <c r="CB355" s="10"/>
      <c r="CC355" s="10"/>
      <c r="CD355" s="10"/>
      <c r="CE355" s="10"/>
      <c r="CF355" s="10"/>
      <c r="CG355" s="10"/>
      <c r="CH355" s="10"/>
      <c r="CI355" s="10"/>
      <c r="CJ355" s="10"/>
      <c r="CK355" s="10"/>
      <c r="CL355" s="10"/>
      <c r="CM355" s="10"/>
      <c r="CN355" s="10"/>
      <c r="CO355" s="10"/>
    </row>
    <row r="356" spans="5:93" x14ac:dyDescent="0.25"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  <c r="AC356" s="10"/>
      <c r="AD356" s="10"/>
      <c r="AE356" s="10"/>
      <c r="AF356" s="10"/>
      <c r="AG356" s="10"/>
      <c r="AH356" s="10"/>
      <c r="AI356" s="10"/>
      <c r="AJ356" s="10"/>
      <c r="AK356" s="10"/>
      <c r="AL356" s="10"/>
      <c r="AM356" s="10"/>
      <c r="AN356" s="10"/>
      <c r="AO356" s="10"/>
      <c r="AP356" s="10"/>
      <c r="AQ356" s="10"/>
      <c r="AR356" s="10"/>
      <c r="AS356" s="10"/>
      <c r="AT356" s="10"/>
      <c r="AU356" s="10"/>
      <c r="AV356" s="10"/>
      <c r="AW356" s="10"/>
      <c r="AX356" s="10"/>
      <c r="AY356" s="10"/>
      <c r="AZ356" s="10"/>
      <c r="BA356" s="10"/>
      <c r="BB356" s="10"/>
      <c r="BC356" s="10"/>
      <c r="BD356" s="10"/>
      <c r="BE356" s="10"/>
      <c r="BF356" s="10"/>
      <c r="BG356" s="10"/>
      <c r="BH356" s="10"/>
      <c r="BI356" s="10"/>
      <c r="BJ356" s="10"/>
      <c r="BK356" s="10"/>
      <c r="BL356" s="10"/>
      <c r="BM356" s="10"/>
      <c r="BN356" s="10"/>
      <c r="BO356" s="10"/>
      <c r="BP356" s="10"/>
      <c r="BQ356" s="10"/>
      <c r="BR356" s="10"/>
      <c r="BS356" s="10"/>
      <c r="BT356" s="10"/>
      <c r="BU356" s="10"/>
      <c r="BV356" s="10"/>
      <c r="BW356" s="10"/>
      <c r="BX356" s="10"/>
      <c r="BY356" s="10"/>
      <c r="BZ356" s="10"/>
      <c r="CA356" s="10"/>
      <c r="CB356" s="10"/>
      <c r="CC356" s="10"/>
      <c r="CD356" s="10"/>
      <c r="CE356" s="10"/>
      <c r="CF356" s="10"/>
      <c r="CG356" s="10"/>
      <c r="CH356" s="10"/>
      <c r="CI356" s="10"/>
      <c r="CJ356" s="10"/>
      <c r="CK356" s="10"/>
      <c r="CL356" s="10"/>
      <c r="CM356" s="10"/>
      <c r="CN356" s="10"/>
      <c r="CO356" s="10"/>
    </row>
    <row r="357" spans="5:93" x14ac:dyDescent="0.25"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  <c r="AC357" s="10"/>
      <c r="AD357" s="10"/>
      <c r="AE357" s="10"/>
      <c r="AF357" s="10"/>
      <c r="AG357" s="10"/>
      <c r="AH357" s="10"/>
      <c r="AI357" s="10"/>
      <c r="AJ357" s="10"/>
      <c r="AK357" s="10"/>
      <c r="AL357" s="10"/>
      <c r="AM357" s="10"/>
      <c r="AN357" s="10"/>
      <c r="AO357" s="10"/>
      <c r="AP357" s="10"/>
      <c r="AQ357" s="10"/>
      <c r="AR357" s="10"/>
      <c r="AS357" s="10"/>
      <c r="AT357" s="10"/>
      <c r="AU357" s="10"/>
      <c r="AV357" s="10"/>
      <c r="AW357" s="10"/>
      <c r="AX357" s="10"/>
      <c r="AY357" s="10"/>
      <c r="AZ357" s="10"/>
      <c r="BA357" s="10"/>
      <c r="BB357" s="10"/>
      <c r="BC357" s="10"/>
      <c r="BD357" s="10"/>
      <c r="BE357" s="10"/>
      <c r="BF357" s="10"/>
      <c r="BG357" s="10"/>
      <c r="BH357" s="10"/>
      <c r="BI357" s="10"/>
      <c r="BJ357" s="10"/>
      <c r="BK357" s="10"/>
      <c r="BL357" s="10"/>
      <c r="BM357" s="10"/>
      <c r="BN357" s="10"/>
      <c r="BO357" s="10"/>
      <c r="BP357" s="10"/>
      <c r="BQ357" s="10"/>
      <c r="BR357" s="10"/>
      <c r="BS357" s="10"/>
      <c r="BT357" s="10"/>
      <c r="BU357" s="10"/>
      <c r="BV357" s="10"/>
      <c r="BW357" s="10"/>
      <c r="BX357" s="10"/>
      <c r="BY357" s="10"/>
      <c r="BZ357" s="10"/>
      <c r="CA357" s="10"/>
      <c r="CB357" s="10"/>
      <c r="CC357" s="10"/>
      <c r="CD357" s="10"/>
      <c r="CE357" s="10"/>
      <c r="CF357" s="10"/>
      <c r="CG357" s="10"/>
      <c r="CH357" s="10"/>
      <c r="CI357" s="10"/>
      <c r="CJ357" s="10"/>
      <c r="CK357" s="10"/>
      <c r="CL357" s="10"/>
      <c r="CM357" s="10"/>
      <c r="CN357" s="10"/>
      <c r="CO357" s="10"/>
    </row>
    <row r="358" spans="5:93" x14ac:dyDescent="0.25"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  <c r="AC358" s="10"/>
      <c r="AD358" s="10"/>
      <c r="AE358" s="10"/>
      <c r="AF358" s="10"/>
      <c r="AG358" s="10"/>
      <c r="AH358" s="10"/>
      <c r="AI358" s="10"/>
      <c r="AJ358" s="10"/>
      <c r="AK358" s="10"/>
      <c r="AL358" s="10"/>
      <c r="AM358" s="10"/>
      <c r="AN358" s="10"/>
      <c r="AO358" s="10"/>
      <c r="AP358" s="10"/>
      <c r="AQ358" s="10"/>
      <c r="AR358" s="10"/>
      <c r="AS358" s="10"/>
      <c r="AT358" s="10"/>
      <c r="AU358" s="10"/>
      <c r="AV358" s="10"/>
      <c r="AW358" s="10"/>
      <c r="AX358" s="10"/>
      <c r="AY358" s="10"/>
      <c r="AZ358" s="10"/>
      <c r="BA358" s="10"/>
      <c r="BB358" s="10"/>
      <c r="BC358" s="10"/>
      <c r="BD358" s="10"/>
      <c r="BE358" s="10"/>
      <c r="BF358" s="10"/>
      <c r="BG358" s="10"/>
      <c r="BH358" s="10"/>
      <c r="BI358" s="10"/>
      <c r="BJ358" s="10"/>
      <c r="BK358" s="10"/>
      <c r="BL358" s="10"/>
      <c r="BM358" s="10"/>
      <c r="BN358" s="10"/>
      <c r="BO358" s="10"/>
      <c r="BP358" s="10"/>
      <c r="BQ358" s="10"/>
      <c r="BR358" s="10"/>
      <c r="BS358" s="10"/>
      <c r="BT358" s="10"/>
      <c r="BU358" s="10"/>
      <c r="BV358" s="10"/>
      <c r="BW358" s="10"/>
      <c r="BX358" s="10"/>
      <c r="BY358" s="10"/>
      <c r="BZ358" s="10"/>
      <c r="CA358" s="10"/>
      <c r="CB358" s="10"/>
      <c r="CC358" s="10"/>
      <c r="CD358" s="10"/>
      <c r="CE358" s="10"/>
      <c r="CF358" s="10"/>
      <c r="CG358" s="10"/>
      <c r="CH358" s="10"/>
      <c r="CI358" s="10"/>
      <c r="CJ358" s="10"/>
      <c r="CK358" s="10"/>
      <c r="CL358" s="10"/>
      <c r="CM358" s="10"/>
      <c r="CN358" s="10"/>
      <c r="CO358" s="10"/>
    </row>
    <row r="359" spans="5:93" x14ac:dyDescent="0.25"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  <c r="AC359" s="10"/>
      <c r="AD359" s="10"/>
      <c r="AE359" s="10"/>
      <c r="AF359" s="10"/>
      <c r="AG359" s="10"/>
      <c r="AH359" s="10"/>
      <c r="AI359" s="10"/>
      <c r="AJ359" s="10"/>
      <c r="AK359" s="10"/>
      <c r="AL359" s="10"/>
      <c r="AM359" s="10"/>
      <c r="AN359" s="10"/>
      <c r="AO359" s="10"/>
      <c r="AP359" s="10"/>
      <c r="AQ359" s="10"/>
      <c r="AR359" s="10"/>
      <c r="AS359" s="10"/>
      <c r="AT359" s="10"/>
      <c r="AU359" s="10"/>
      <c r="AV359" s="10"/>
      <c r="AW359" s="10"/>
      <c r="AX359" s="10"/>
      <c r="AY359" s="10"/>
      <c r="AZ359" s="10"/>
      <c r="BA359" s="10"/>
      <c r="BB359" s="10"/>
      <c r="BC359" s="10"/>
      <c r="BD359" s="10"/>
      <c r="BE359" s="10"/>
      <c r="BF359" s="10"/>
      <c r="BG359" s="10"/>
      <c r="BH359" s="10"/>
      <c r="BI359" s="10"/>
      <c r="BJ359" s="10"/>
      <c r="BK359" s="10"/>
      <c r="BL359" s="10"/>
      <c r="BM359" s="10"/>
      <c r="BN359" s="10"/>
      <c r="BO359" s="10"/>
      <c r="BP359" s="10"/>
      <c r="BQ359" s="10"/>
      <c r="BR359" s="10"/>
      <c r="BS359" s="10"/>
      <c r="BT359" s="10"/>
      <c r="BU359" s="10"/>
      <c r="BV359" s="10"/>
      <c r="BW359" s="10"/>
      <c r="BX359" s="10"/>
      <c r="BY359" s="10"/>
      <c r="BZ359" s="10"/>
      <c r="CA359" s="10"/>
      <c r="CB359" s="10"/>
      <c r="CC359" s="10"/>
      <c r="CD359" s="10"/>
      <c r="CE359" s="10"/>
      <c r="CF359" s="10"/>
      <c r="CG359" s="10"/>
      <c r="CH359" s="10"/>
      <c r="CI359" s="10"/>
      <c r="CJ359" s="10"/>
      <c r="CK359" s="10"/>
      <c r="CL359" s="10"/>
      <c r="CM359" s="10"/>
      <c r="CN359" s="10"/>
      <c r="CO359" s="10"/>
    </row>
    <row r="360" spans="5:93" x14ac:dyDescent="0.25"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  <c r="AD360" s="10"/>
      <c r="AE360" s="10"/>
      <c r="AF360" s="10"/>
      <c r="AG360" s="10"/>
      <c r="AH360" s="10"/>
      <c r="AI360" s="10"/>
      <c r="AJ360" s="10"/>
      <c r="AK360" s="10"/>
      <c r="AL360" s="10"/>
      <c r="AM360" s="10"/>
      <c r="AN360" s="10"/>
      <c r="AO360" s="10"/>
      <c r="AP360" s="10"/>
      <c r="AQ360" s="10"/>
      <c r="AR360" s="10"/>
      <c r="AS360" s="10"/>
      <c r="AT360" s="10"/>
      <c r="AU360" s="10"/>
      <c r="AV360" s="10"/>
      <c r="AW360" s="10"/>
      <c r="AX360" s="10"/>
      <c r="AY360" s="10"/>
      <c r="AZ360" s="10"/>
      <c r="BA360" s="10"/>
      <c r="BB360" s="10"/>
      <c r="BC360" s="10"/>
      <c r="BD360" s="10"/>
      <c r="BE360" s="10"/>
      <c r="BF360" s="10"/>
      <c r="BG360" s="10"/>
      <c r="BH360" s="10"/>
      <c r="BI360" s="10"/>
      <c r="BJ360" s="10"/>
      <c r="BK360" s="10"/>
      <c r="BL360" s="10"/>
      <c r="BM360" s="10"/>
      <c r="BN360" s="10"/>
      <c r="BO360" s="10"/>
      <c r="BP360" s="10"/>
      <c r="BQ360" s="10"/>
      <c r="BR360" s="10"/>
      <c r="BS360" s="10"/>
      <c r="BT360" s="10"/>
      <c r="BU360" s="10"/>
      <c r="BV360" s="10"/>
      <c r="BW360" s="10"/>
      <c r="BX360" s="10"/>
      <c r="BY360" s="10"/>
      <c r="BZ360" s="10"/>
      <c r="CA360" s="10"/>
      <c r="CB360" s="10"/>
      <c r="CC360" s="10"/>
      <c r="CD360" s="10"/>
      <c r="CE360" s="10"/>
      <c r="CF360" s="10"/>
      <c r="CG360" s="10"/>
      <c r="CH360" s="10"/>
      <c r="CI360" s="10"/>
      <c r="CJ360" s="10"/>
      <c r="CK360" s="10"/>
      <c r="CL360" s="10"/>
      <c r="CM360" s="10"/>
      <c r="CN360" s="10"/>
      <c r="CO360" s="10"/>
    </row>
    <row r="361" spans="5:93" x14ac:dyDescent="0.25"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  <c r="AD361" s="10"/>
      <c r="AE361" s="10"/>
      <c r="AF361" s="10"/>
      <c r="AG361" s="10"/>
      <c r="AH361" s="10"/>
      <c r="AI361" s="10"/>
      <c r="AJ361" s="10"/>
      <c r="AK361" s="10"/>
      <c r="AL361" s="10"/>
      <c r="AM361" s="10"/>
      <c r="AN361" s="10"/>
      <c r="AO361" s="10"/>
      <c r="AP361" s="10"/>
      <c r="AQ361" s="10"/>
      <c r="AR361" s="10"/>
      <c r="AS361" s="10"/>
      <c r="AT361" s="10"/>
      <c r="AU361" s="10"/>
      <c r="AV361" s="10"/>
      <c r="AW361" s="10"/>
      <c r="AX361" s="10"/>
      <c r="AY361" s="10"/>
      <c r="AZ361" s="10"/>
      <c r="BA361" s="10"/>
      <c r="BB361" s="10"/>
      <c r="BC361" s="10"/>
      <c r="BD361" s="10"/>
      <c r="BE361" s="10"/>
      <c r="BF361" s="10"/>
      <c r="BG361" s="10"/>
      <c r="BH361" s="10"/>
      <c r="BI361" s="10"/>
      <c r="BJ361" s="10"/>
      <c r="BK361" s="10"/>
      <c r="BL361" s="10"/>
      <c r="BM361" s="10"/>
      <c r="BN361" s="10"/>
      <c r="BO361" s="10"/>
      <c r="BP361" s="10"/>
      <c r="BQ361" s="10"/>
      <c r="BR361" s="10"/>
      <c r="BS361" s="10"/>
      <c r="BT361" s="10"/>
      <c r="BU361" s="10"/>
      <c r="BV361" s="10"/>
      <c r="BW361" s="10"/>
      <c r="BX361" s="10"/>
      <c r="BY361" s="10"/>
      <c r="BZ361" s="10"/>
      <c r="CA361" s="10"/>
      <c r="CB361" s="10"/>
      <c r="CC361" s="10"/>
      <c r="CD361" s="10"/>
      <c r="CE361" s="10"/>
      <c r="CF361" s="10"/>
      <c r="CG361" s="10"/>
      <c r="CH361" s="10"/>
      <c r="CI361" s="10"/>
      <c r="CJ361" s="10"/>
      <c r="CK361" s="10"/>
      <c r="CL361" s="10"/>
      <c r="CM361" s="10"/>
      <c r="CN361" s="10"/>
      <c r="CO361" s="10"/>
    </row>
    <row r="362" spans="5:93" x14ac:dyDescent="0.25"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  <c r="AC362" s="10"/>
      <c r="AD362" s="10"/>
      <c r="AE362" s="10"/>
      <c r="AF362" s="10"/>
      <c r="AG362" s="10"/>
      <c r="AH362" s="10"/>
      <c r="AI362" s="10"/>
      <c r="AJ362" s="10"/>
      <c r="AK362" s="10"/>
      <c r="AL362" s="10"/>
      <c r="AM362" s="10"/>
      <c r="AN362" s="10"/>
      <c r="AO362" s="10"/>
      <c r="AP362" s="10"/>
      <c r="AQ362" s="10"/>
      <c r="AR362" s="10"/>
      <c r="AS362" s="10"/>
      <c r="AT362" s="10"/>
      <c r="AU362" s="10"/>
      <c r="AV362" s="10"/>
      <c r="AW362" s="10"/>
      <c r="AX362" s="10"/>
      <c r="AY362" s="10"/>
      <c r="AZ362" s="10"/>
      <c r="BA362" s="10"/>
      <c r="BB362" s="10"/>
      <c r="BC362" s="10"/>
      <c r="BD362" s="10"/>
      <c r="BE362" s="10"/>
      <c r="BF362" s="10"/>
      <c r="BG362" s="10"/>
      <c r="BH362" s="10"/>
      <c r="BI362" s="10"/>
      <c r="BJ362" s="10"/>
      <c r="BK362" s="10"/>
      <c r="BL362" s="10"/>
      <c r="BM362" s="10"/>
      <c r="BN362" s="10"/>
      <c r="BO362" s="10"/>
      <c r="BP362" s="10"/>
      <c r="BQ362" s="10"/>
      <c r="BR362" s="10"/>
      <c r="BS362" s="10"/>
      <c r="BT362" s="10"/>
      <c r="BU362" s="10"/>
      <c r="BV362" s="10"/>
      <c r="BW362" s="10"/>
      <c r="BX362" s="10"/>
      <c r="BY362" s="10"/>
      <c r="BZ362" s="10"/>
      <c r="CA362" s="10"/>
      <c r="CB362" s="10"/>
      <c r="CC362" s="10"/>
      <c r="CD362" s="10"/>
      <c r="CE362" s="10"/>
      <c r="CF362" s="10"/>
      <c r="CG362" s="10"/>
      <c r="CH362" s="10"/>
      <c r="CI362" s="10"/>
      <c r="CJ362" s="10"/>
      <c r="CK362" s="10"/>
      <c r="CL362" s="10"/>
      <c r="CM362" s="10"/>
      <c r="CN362" s="10"/>
      <c r="CO362" s="10"/>
    </row>
    <row r="363" spans="5:93" x14ac:dyDescent="0.25"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  <c r="AC363" s="10"/>
      <c r="AD363" s="10"/>
      <c r="AE363" s="10"/>
      <c r="AF363" s="10"/>
      <c r="AG363" s="10"/>
      <c r="AH363" s="10"/>
      <c r="AI363" s="10"/>
      <c r="AJ363" s="10"/>
      <c r="AK363" s="10"/>
      <c r="AL363" s="10"/>
      <c r="AM363" s="10"/>
      <c r="AN363" s="10"/>
      <c r="AO363" s="10"/>
      <c r="AP363" s="10"/>
      <c r="AQ363" s="10"/>
      <c r="AR363" s="10"/>
      <c r="AS363" s="10"/>
      <c r="AT363" s="10"/>
      <c r="AU363" s="10"/>
      <c r="AV363" s="10"/>
      <c r="AW363" s="10"/>
      <c r="AX363" s="10"/>
      <c r="AY363" s="10"/>
      <c r="AZ363" s="10"/>
      <c r="BA363" s="10"/>
      <c r="BB363" s="10"/>
      <c r="BC363" s="10"/>
      <c r="BD363" s="10"/>
      <c r="BE363" s="10"/>
      <c r="BF363" s="10"/>
      <c r="BG363" s="10"/>
      <c r="BH363" s="10"/>
      <c r="BI363" s="10"/>
      <c r="BJ363" s="10"/>
      <c r="BK363" s="10"/>
      <c r="BL363" s="10"/>
      <c r="BM363" s="10"/>
      <c r="BN363" s="10"/>
      <c r="BO363" s="10"/>
      <c r="BP363" s="10"/>
      <c r="BQ363" s="10"/>
      <c r="BR363" s="10"/>
      <c r="BS363" s="10"/>
      <c r="BT363" s="10"/>
      <c r="BU363" s="10"/>
      <c r="BV363" s="10"/>
      <c r="BW363" s="10"/>
      <c r="BX363" s="10"/>
      <c r="BY363" s="10"/>
      <c r="BZ363" s="10"/>
      <c r="CA363" s="10"/>
      <c r="CB363" s="10"/>
      <c r="CC363" s="10"/>
      <c r="CD363" s="10"/>
      <c r="CE363" s="10"/>
      <c r="CF363" s="10"/>
      <c r="CG363" s="10"/>
      <c r="CH363" s="10"/>
      <c r="CI363" s="10"/>
      <c r="CJ363" s="10"/>
      <c r="CK363" s="10"/>
      <c r="CL363" s="10"/>
      <c r="CM363" s="10"/>
      <c r="CN363" s="10"/>
      <c r="CO363" s="10"/>
    </row>
    <row r="364" spans="5:93" x14ac:dyDescent="0.25"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  <c r="AC364" s="10"/>
      <c r="AD364" s="10"/>
      <c r="AE364" s="10"/>
      <c r="AF364" s="10"/>
      <c r="AG364" s="10"/>
      <c r="AH364" s="10"/>
      <c r="AI364" s="10"/>
      <c r="AJ364" s="10"/>
      <c r="AK364" s="10"/>
      <c r="AL364" s="10"/>
      <c r="AM364" s="10"/>
      <c r="AN364" s="10"/>
      <c r="AO364" s="10"/>
      <c r="AP364" s="10"/>
      <c r="AQ364" s="10"/>
      <c r="AR364" s="10"/>
      <c r="AS364" s="10"/>
      <c r="AT364" s="10"/>
      <c r="AU364" s="10"/>
      <c r="AV364" s="10"/>
      <c r="AW364" s="10"/>
      <c r="AX364" s="10"/>
      <c r="AY364" s="10"/>
      <c r="AZ364" s="10"/>
      <c r="BA364" s="10"/>
      <c r="BB364" s="10"/>
      <c r="BC364" s="10"/>
      <c r="BD364" s="10"/>
      <c r="BE364" s="10"/>
      <c r="BF364" s="10"/>
      <c r="BG364" s="10"/>
      <c r="BH364" s="10"/>
      <c r="BI364" s="10"/>
      <c r="BJ364" s="10"/>
      <c r="BK364" s="10"/>
      <c r="BL364" s="10"/>
      <c r="BM364" s="10"/>
      <c r="BN364" s="10"/>
      <c r="BO364" s="10"/>
      <c r="BP364" s="10"/>
      <c r="BQ364" s="10"/>
      <c r="BR364" s="10"/>
      <c r="BS364" s="10"/>
      <c r="BT364" s="10"/>
      <c r="BU364" s="10"/>
      <c r="BV364" s="10"/>
      <c r="BW364" s="10"/>
      <c r="BX364" s="10"/>
      <c r="BY364" s="10"/>
      <c r="BZ364" s="10"/>
      <c r="CA364" s="10"/>
      <c r="CB364" s="10"/>
      <c r="CC364" s="10"/>
      <c r="CD364" s="10"/>
      <c r="CE364" s="10"/>
      <c r="CF364" s="10"/>
      <c r="CG364" s="10"/>
      <c r="CH364" s="10"/>
      <c r="CI364" s="10"/>
      <c r="CJ364" s="10"/>
      <c r="CK364" s="10"/>
      <c r="CL364" s="10"/>
      <c r="CM364" s="10"/>
      <c r="CN364" s="10"/>
      <c r="CO364" s="10"/>
    </row>
    <row r="365" spans="5:93" x14ac:dyDescent="0.25"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  <c r="AD365" s="10"/>
      <c r="AE365" s="10"/>
      <c r="AF365" s="10"/>
      <c r="AG365" s="10"/>
      <c r="AH365" s="10"/>
      <c r="AI365" s="10"/>
      <c r="AJ365" s="10"/>
      <c r="AK365" s="10"/>
      <c r="AL365" s="10"/>
      <c r="AM365" s="10"/>
      <c r="AN365" s="10"/>
      <c r="AO365" s="10"/>
      <c r="AP365" s="10"/>
      <c r="AQ365" s="10"/>
      <c r="AR365" s="10"/>
      <c r="AS365" s="10"/>
      <c r="AT365" s="10"/>
      <c r="AU365" s="10"/>
      <c r="AV365" s="10"/>
      <c r="AW365" s="10"/>
      <c r="AX365" s="10"/>
      <c r="AY365" s="10"/>
      <c r="AZ365" s="10"/>
      <c r="BA365" s="10"/>
      <c r="BB365" s="10"/>
      <c r="BC365" s="10"/>
      <c r="BD365" s="10"/>
      <c r="BE365" s="10"/>
      <c r="BF365" s="10"/>
      <c r="BG365" s="10"/>
      <c r="BH365" s="10"/>
      <c r="BI365" s="10"/>
      <c r="BJ365" s="10"/>
      <c r="BK365" s="10"/>
      <c r="BL365" s="10"/>
      <c r="BM365" s="10"/>
      <c r="BN365" s="10"/>
      <c r="BO365" s="10"/>
      <c r="BP365" s="10"/>
      <c r="BQ365" s="10"/>
      <c r="BR365" s="10"/>
      <c r="BS365" s="10"/>
      <c r="BT365" s="10"/>
      <c r="BU365" s="10"/>
      <c r="BV365" s="10"/>
      <c r="BW365" s="10"/>
      <c r="BX365" s="10"/>
      <c r="BY365" s="10"/>
      <c r="BZ365" s="10"/>
      <c r="CA365" s="10"/>
      <c r="CB365" s="10"/>
      <c r="CC365" s="10"/>
      <c r="CD365" s="10"/>
      <c r="CE365" s="10"/>
      <c r="CF365" s="10"/>
      <c r="CG365" s="10"/>
      <c r="CH365" s="10"/>
      <c r="CI365" s="10"/>
      <c r="CJ365" s="10"/>
      <c r="CK365" s="10"/>
      <c r="CL365" s="10"/>
      <c r="CM365" s="10"/>
      <c r="CN365" s="10"/>
      <c r="CO365" s="10"/>
    </row>
    <row r="366" spans="5:93" x14ac:dyDescent="0.25"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  <c r="AE366" s="10"/>
      <c r="AF366" s="10"/>
      <c r="AG366" s="10"/>
      <c r="AH366" s="10"/>
      <c r="AI366" s="10"/>
      <c r="AJ366" s="10"/>
      <c r="AK366" s="10"/>
      <c r="AL366" s="10"/>
      <c r="AM366" s="10"/>
      <c r="AN366" s="10"/>
      <c r="AO366" s="10"/>
      <c r="AP366" s="10"/>
      <c r="AQ366" s="10"/>
      <c r="AR366" s="10"/>
      <c r="AS366" s="10"/>
      <c r="AT366" s="10"/>
      <c r="AU366" s="10"/>
      <c r="AV366" s="10"/>
      <c r="AW366" s="10"/>
      <c r="AX366" s="10"/>
      <c r="AY366" s="10"/>
      <c r="AZ366" s="10"/>
      <c r="BA366" s="10"/>
      <c r="BB366" s="10"/>
      <c r="BC366" s="10"/>
      <c r="BD366" s="10"/>
      <c r="BE366" s="10"/>
      <c r="BF366" s="10"/>
      <c r="BG366" s="10"/>
      <c r="BH366" s="10"/>
      <c r="BI366" s="10"/>
      <c r="BJ366" s="10"/>
      <c r="BK366" s="10"/>
      <c r="BL366" s="10"/>
      <c r="BM366" s="10"/>
      <c r="BN366" s="10"/>
      <c r="BO366" s="10"/>
      <c r="BP366" s="10"/>
      <c r="BQ366" s="10"/>
      <c r="BR366" s="10"/>
      <c r="BS366" s="10"/>
      <c r="BT366" s="10"/>
      <c r="BU366" s="10"/>
      <c r="BV366" s="10"/>
      <c r="BW366" s="10"/>
      <c r="BX366" s="10"/>
      <c r="BY366" s="10"/>
      <c r="BZ366" s="10"/>
      <c r="CA366" s="10"/>
      <c r="CB366" s="10"/>
      <c r="CC366" s="10"/>
      <c r="CD366" s="10"/>
      <c r="CE366" s="10"/>
      <c r="CF366" s="10"/>
      <c r="CG366" s="10"/>
      <c r="CH366" s="10"/>
      <c r="CI366" s="10"/>
      <c r="CJ366" s="10"/>
      <c r="CK366" s="10"/>
      <c r="CL366" s="10"/>
      <c r="CM366" s="10"/>
      <c r="CN366" s="10"/>
      <c r="CO366" s="10"/>
    </row>
    <row r="367" spans="5:93" x14ac:dyDescent="0.25"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  <c r="AC367" s="10"/>
      <c r="AD367" s="10"/>
      <c r="AE367" s="10"/>
      <c r="AF367" s="10"/>
      <c r="AG367" s="10"/>
      <c r="AH367" s="10"/>
      <c r="AI367" s="10"/>
      <c r="AJ367" s="10"/>
      <c r="AK367" s="10"/>
      <c r="AL367" s="10"/>
      <c r="AM367" s="10"/>
      <c r="AN367" s="10"/>
      <c r="AO367" s="10"/>
      <c r="AP367" s="10"/>
      <c r="AQ367" s="10"/>
      <c r="AR367" s="10"/>
      <c r="AS367" s="10"/>
      <c r="AT367" s="10"/>
      <c r="AU367" s="10"/>
      <c r="AV367" s="10"/>
      <c r="AW367" s="10"/>
      <c r="AX367" s="10"/>
      <c r="AY367" s="10"/>
      <c r="AZ367" s="10"/>
      <c r="BA367" s="10"/>
      <c r="BB367" s="10"/>
      <c r="BC367" s="10"/>
      <c r="BD367" s="10"/>
      <c r="BE367" s="10"/>
      <c r="BF367" s="10"/>
      <c r="BG367" s="10"/>
      <c r="BH367" s="10"/>
      <c r="BI367" s="10"/>
      <c r="BJ367" s="10"/>
      <c r="BK367" s="10"/>
      <c r="BL367" s="10"/>
      <c r="BM367" s="10"/>
      <c r="BN367" s="10"/>
      <c r="BO367" s="10"/>
      <c r="BP367" s="10"/>
      <c r="BQ367" s="10"/>
      <c r="BR367" s="10"/>
      <c r="BS367" s="10"/>
      <c r="BT367" s="10"/>
      <c r="BU367" s="10"/>
      <c r="BV367" s="10"/>
      <c r="BW367" s="10"/>
      <c r="BX367" s="10"/>
      <c r="BY367" s="10"/>
      <c r="BZ367" s="10"/>
      <c r="CA367" s="10"/>
      <c r="CB367" s="10"/>
      <c r="CC367" s="10"/>
      <c r="CD367" s="10"/>
      <c r="CE367" s="10"/>
      <c r="CF367" s="10"/>
      <c r="CG367" s="10"/>
      <c r="CH367" s="10"/>
      <c r="CI367" s="10"/>
      <c r="CJ367" s="10"/>
      <c r="CK367" s="10"/>
      <c r="CL367" s="10"/>
      <c r="CM367" s="10"/>
      <c r="CN367" s="10"/>
      <c r="CO367" s="10"/>
    </row>
    <row r="368" spans="5:93" x14ac:dyDescent="0.25"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  <c r="AC368" s="10"/>
      <c r="AD368" s="10"/>
      <c r="AE368" s="10"/>
      <c r="AF368" s="10"/>
      <c r="AG368" s="10"/>
      <c r="AH368" s="10"/>
      <c r="AI368" s="10"/>
      <c r="AJ368" s="10"/>
      <c r="AK368" s="10"/>
      <c r="AL368" s="10"/>
      <c r="AM368" s="10"/>
      <c r="AN368" s="10"/>
      <c r="AO368" s="10"/>
      <c r="AP368" s="10"/>
      <c r="AQ368" s="10"/>
      <c r="AR368" s="10"/>
      <c r="AS368" s="10"/>
      <c r="AT368" s="10"/>
      <c r="AU368" s="10"/>
      <c r="AV368" s="10"/>
      <c r="AW368" s="10"/>
      <c r="AX368" s="10"/>
      <c r="AY368" s="10"/>
      <c r="AZ368" s="10"/>
      <c r="BA368" s="10"/>
      <c r="BB368" s="10"/>
      <c r="BC368" s="10"/>
      <c r="BD368" s="10"/>
      <c r="BE368" s="10"/>
      <c r="BF368" s="10"/>
      <c r="BG368" s="10"/>
      <c r="BH368" s="10"/>
      <c r="BI368" s="10"/>
      <c r="BJ368" s="10"/>
      <c r="BK368" s="10"/>
      <c r="BL368" s="10"/>
      <c r="BM368" s="10"/>
      <c r="BN368" s="10"/>
      <c r="BO368" s="10"/>
      <c r="BP368" s="10"/>
      <c r="BQ368" s="10"/>
      <c r="BR368" s="10"/>
      <c r="BS368" s="10"/>
      <c r="BT368" s="10"/>
      <c r="BU368" s="10"/>
      <c r="BV368" s="10"/>
      <c r="BW368" s="10"/>
      <c r="BX368" s="10"/>
      <c r="BY368" s="10"/>
      <c r="BZ368" s="10"/>
      <c r="CA368" s="10"/>
      <c r="CB368" s="10"/>
      <c r="CC368" s="10"/>
      <c r="CD368" s="10"/>
      <c r="CE368" s="10"/>
      <c r="CF368" s="10"/>
      <c r="CG368" s="10"/>
      <c r="CH368" s="10"/>
      <c r="CI368" s="10"/>
      <c r="CJ368" s="10"/>
      <c r="CK368" s="10"/>
      <c r="CL368" s="10"/>
      <c r="CM368" s="10"/>
      <c r="CN368" s="10"/>
      <c r="CO368" s="10"/>
    </row>
    <row r="369" spans="5:93" x14ac:dyDescent="0.25"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  <c r="AJ369" s="10"/>
      <c r="AK369" s="10"/>
      <c r="AL369" s="10"/>
      <c r="AM369" s="10"/>
      <c r="AN369" s="10"/>
      <c r="AO369" s="10"/>
      <c r="AP369" s="10"/>
      <c r="AQ369" s="10"/>
      <c r="AR369" s="10"/>
      <c r="AS369" s="10"/>
      <c r="AT369" s="10"/>
      <c r="AU369" s="10"/>
      <c r="AV369" s="10"/>
      <c r="AW369" s="10"/>
      <c r="AX369" s="10"/>
      <c r="AY369" s="10"/>
      <c r="AZ369" s="10"/>
      <c r="BA369" s="10"/>
      <c r="BB369" s="10"/>
      <c r="BC369" s="10"/>
      <c r="BD369" s="10"/>
      <c r="BE369" s="10"/>
      <c r="BF369" s="10"/>
      <c r="BG369" s="10"/>
      <c r="BH369" s="10"/>
      <c r="BI369" s="10"/>
      <c r="BJ369" s="10"/>
      <c r="BK369" s="10"/>
      <c r="BL369" s="10"/>
      <c r="BM369" s="10"/>
      <c r="BN369" s="10"/>
      <c r="BO369" s="10"/>
      <c r="BP369" s="10"/>
      <c r="BQ369" s="10"/>
      <c r="BR369" s="10"/>
      <c r="BS369" s="10"/>
      <c r="BT369" s="10"/>
      <c r="BU369" s="10"/>
      <c r="BV369" s="10"/>
      <c r="BW369" s="10"/>
      <c r="BX369" s="10"/>
      <c r="BY369" s="10"/>
      <c r="BZ369" s="10"/>
      <c r="CA369" s="10"/>
      <c r="CB369" s="10"/>
      <c r="CC369" s="10"/>
      <c r="CD369" s="10"/>
      <c r="CE369" s="10"/>
      <c r="CF369" s="10"/>
      <c r="CG369" s="10"/>
      <c r="CH369" s="10"/>
      <c r="CI369" s="10"/>
      <c r="CJ369" s="10"/>
      <c r="CK369" s="10"/>
      <c r="CL369" s="10"/>
      <c r="CM369" s="10"/>
      <c r="CN369" s="10"/>
      <c r="CO369" s="10"/>
    </row>
    <row r="370" spans="5:93" x14ac:dyDescent="0.25"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  <c r="AJ370" s="10"/>
      <c r="AK370" s="10"/>
      <c r="AL370" s="10"/>
      <c r="AM370" s="10"/>
      <c r="AN370" s="10"/>
      <c r="AO370" s="10"/>
      <c r="AP370" s="10"/>
      <c r="AQ370" s="10"/>
      <c r="AR370" s="10"/>
      <c r="AS370" s="10"/>
      <c r="AT370" s="10"/>
      <c r="AU370" s="10"/>
      <c r="AV370" s="10"/>
      <c r="AW370" s="10"/>
      <c r="AX370" s="10"/>
      <c r="AY370" s="10"/>
      <c r="AZ370" s="10"/>
      <c r="BA370" s="10"/>
      <c r="BB370" s="10"/>
      <c r="BC370" s="10"/>
      <c r="BD370" s="10"/>
      <c r="BE370" s="10"/>
      <c r="BF370" s="10"/>
      <c r="BG370" s="10"/>
      <c r="BH370" s="10"/>
      <c r="BI370" s="10"/>
      <c r="BJ370" s="10"/>
      <c r="BK370" s="10"/>
      <c r="BL370" s="10"/>
      <c r="BM370" s="10"/>
      <c r="BN370" s="10"/>
      <c r="BO370" s="10"/>
      <c r="BP370" s="10"/>
      <c r="BQ370" s="10"/>
      <c r="BR370" s="10"/>
      <c r="BS370" s="10"/>
      <c r="BT370" s="10"/>
      <c r="BU370" s="10"/>
      <c r="BV370" s="10"/>
      <c r="BW370" s="10"/>
      <c r="BX370" s="10"/>
      <c r="BY370" s="10"/>
      <c r="BZ370" s="10"/>
      <c r="CA370" s="10"/>
      <c r="CB370" s="10"/>
      <c r="CC370" s="10"/>
      <c r="CD370" s="10"/>
      <c r="CE370" s="10"/>
      <c r="CF370" s="10"/>
      <c r="CG370" s="10"/>
      <c r="CH370" s="10"/>
      <c r="CI370" s="10"/>
      <c r="CJ370" s="10"/>
      <c r="CK370" s="10"/>
      <c r="CL370" s="10"/>
      <c r="CM370" s="10"/>
      <c r="CN370" s="10"/>
      <c r="CO370" s="10"/>
    </row>
    <row r="371" spans="5:93" x14ac:dyDescent="0.25"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  <c r="AJ371" s="10"/>
      <c r="AK371" s="10"/>
      <c r="AL371" s="10"/>
      <c r="AM371" s="10"/>
      <c r="AN371" s="10"/>
      <c r="AO371" s="10"/>
      <c r="AP371" s="10"/>
      <c r="AQ371" s="10"/>
      <c r="AR371" s="10"/>
      <c r="AS371" s="10"/>
      <c r="AT371" s="10"/>
      <c r="AU371" s="10"/>
      <c r="AV371" s="10"/>
      <c r="AW371" s="10"/>
      <c r="AX371" s="10"/>
      <c r="AY371" s="10"/>
      <c r="AZ371" s="10"/>
      <c r="BA371" s="10"/>
      <c r="BB371" s="10"/>
      <c r="BC371" s="10"/>
      <c r="BD371" s="10"/>
      <c r="BE371" s="10"/>
      <c r="BF371" s="10"/>
      <c r="BG371" s="10"/>
      <c r="BH371" s="10"/>
      <c r="BI371" s="10"/>
      <c r="BJ371" s="10"/>
      <c r="BK371" s="10"/>
      <c r="BL371" s="10"/>
      <c r="BM371" s="10"/>
      <c r="BN371" s="10"/>
      <c r="BO371" s="10"/>
      <c r="BP371" s="10"/>
      <c r="BQ371" s="10"/>
      <c r="BR371" s="10"/>
      <c r="BS371" s="10"/>
      <c r="BT371" s="10"/>
      <c r="BU371" s="10"/>
      <c r="BV371" s="10"/>
      <c r="BW371" s="10"/>
      <c r="BX371" s="10"/>
      <c r="BY371" s="10"/>
      <c r="BZ371" s="10"/>
      <c r="CA371" s="10"/>
      <c r="CB371" s="10"/>
      <c r="CC371" s="10"/>
      <c r="CD371" s="10"/>
      <c r="CE371" s="10"/>
      <c r="CF371" s="10"/>
      <c r="CG371" s="10"/>
      <c r="CH371" s="10"/>
      <c r="CI371" s="10"/>
      <c r="CJ371" s="10"/>
      <c r="CK371" s="10"/>
      <c r="CL371" s="10"/>
      <c r="CM371" s="10"/>
      <c r="CN371" s="10"/>
      <c r="CO371" s="10"/>
    </row>
    <row r="372" spans="5:93" x14ac:dyDescent="0.25"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  <c r="AJ372" s="10"/>
      <c r="AK372" s="10"/>
      <c r="AL372" s="10"/>
      <c r="AM372" s="10"/>
      <c r="AN372" s="10"/>
      <c r="AO372" s="10"/>
      <c r="AP372" s="10"/>
      <c r="AQ372" s="10"/>
      <c r="AR372" s="10"/>
      <c r="AS372" s="10"/>
      <c r="AT372" s="10"/>
      <c r="AU372" s="10"/>
      <c r="AV372" s="10"/>
      <c r="AW372" s="10"/>
      <c r="AX372" s="10"/>
      <c r="AY372" s="10"/>
      <c r="AZ372" s="10"/>
      <c r="BA372" s="10"/>
      <c r="BB372" s="10"/>
      <c r="BC372" s="10"/>
      <c r="BD372" s="10"/>
      <c r="BE372" s="10"/>
      <c r="BF372" s="10"/>
      <c r="BG372" s="10"/>
      <c r="BH372" s="10"/>
      <c r="BI372" s="10"/>
      <c r="BJ372" s="10"/>
      <c r="BK372" s="10"/>
      <c r="BL372" s="10"/>
      <c r="BM372" s="10"/>
      <c r="BN372" s="10"/>
      <c r="BO372" s="10"/>
      <c r="BP372" s="10"/>
      <c r="BQ372" s="10"/>
      <c r="BR372" s="10"/>
      <c r="BS372" s="10"/>
      <c r="BT372" s="10"/>
      <c r="BU372" s="10"/>
      <c r="BV372" s="10"/>
      <c r="BW372" s="10"/>
      <c r="BX372" s="10"/>
      <c r="BY372" s="10"/>
      <c r="BZ372" s="10"/>
      <c r="CA372" s="10"/>
      <c r="CB372" s="10"/>
      <c r="CC372" s="10"/>
      <c r="CD372" s="10"/>
      <c r="CE372" s="10"/>
      <c r="CF372" s="10"/>
      <c r="CG372" s="10"/>
      <c r="CH372" s="10"/>
      <c r="CI372" s="10"/>
      <c r="CJ372" s="10"/>
      <c r="CK372" s="10"/>
      <c r="CL372" s="10"/>
      <c r="CM372" s="10"/>
      <c r="CN372" s="10"/>
      <c r="CO372" s="10"/>
    </row>
    <row r="373" spans="5:93" x14ac:dyDescent="0.25"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  <c r="AJ373" s="10"/>
      <c r="AK373" s="10"/>
      <c r="AL373" s="10"/>
      <c r="AM373" s="10"/>
      <c r="AN373" s="10"/>
      <c r="AO373" s="10"/>
      <c r="AP373" s="10"/>
      <c r="AQ373" s="10"/>
      <c r="AR373" s="10"/>
      <c r="AS373" s="10"/>
      <c r="AT373" s="10"/>
      <c r="AU373" s="10"/>
      <c r="AV373" s="10"/>
      <c r="AW373" s="10"/>
      <c r="AX373" s="10"/>
      <c r="AY373" s="10"/>
      <c r="AZ373" s="10"/>
      <c r="BA373" s="10"/>
      <c r="BB373" s="10"/>
      <c r="BC373" s="10"/>
      <c r="BD373" s="10"/>
      <c r="BE373" s="10"/>
      <c r="BF373" s="10"/>
      <c r="BG373" s="10"/>
      <c r="BH373" s="10"/>
      <c r="BI373" s="10"/>
      <c r="BJ373" s="10"/>
      <c r="BK373" s="10"/>
      <c r="BL373" s="10"/>
      <c r="BM373" s="10"/>
      <c r="BN373" s="10"/>
      <c r="BO373" s="10"/>
      <c r="BP373" s="10"/>
      <c r="BQ373" s="10"/>
      <c r="BR373" s="10"/>
      <c r="BS373" s="10"/>
      <c r="BT373" s="10"/>
      <c r="BU373" s="10"/>
      <c r="BV373" s="10"/>
      <c r="BW373" s="10"/>
      <c r="BX373" s="10"/>
      <c r="BY373" s="10"/>
      <c r="BZ373" s="10"/>
      <c r="CA373" s="10"/>
      <c r="CB373" s="10"/>
      <c r="CC373" s="10"/>
      <c r="CD373" s="10"/>
      <c r="CE373" s="10"/>
      <c r="CF373" s="10"/>
      <c r="CG373" s="10"/>
      <c r="CH373" s="10"/>
      <c r="CI373" s="10"/>
      <c r="CJ373" s="10"/>
      <c r="CK373" s="10"/>
      <c r="CL373" s="10"/>
      <c r="CM373" s="10"/>
      <c r="CN373" s="10"/>
      <c r="CO373" s="10"/>
    </row>
    <row r="374" spans="5:93" x14ac:dyDescent="0.25"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  <c r="AJ374" s="10"/>
      <c r="AK374" s="10"/>
      <c r="AL374" s="10"/>
      <c r="AM374" s="10"/>
      <c r="AN374" s="10"/>
      <c r="AO374" s="10"/>
      <c r="AP374" s="10"/>
      <c r="AQ374" s="10"/>
      <c r="AR374" s="10"/>
      <c r="AS374" s="10"/>
      <c r="AT374" s="10"/>
      <c r="AU374" s="10"/>
      <c r="AV374" s="10"/>
      <c r="AW374" s="10"/>
      <c r="AX374" s="10"/>
      <c r="AY374" s="10"/>
      <c r="AZ374" s="10"/>
      <c r="BA374" s="10"/>
      <c r="BB374" s="10"/>
      <c r="BC374" s="10"/>
      <c r="BD374" s="10"/>
      <c r="BE374" s="10"/>
      <c r="BF374" s="10"/>
      <c r="BG374" s="10"/>
      <c r="BH374" s="10"/>
      <c r="BI374" s="10"/>
      <c r="BJ374" s="10"/>
      <c r="BK374" s="10"/>
      <c r="BL374" s="10"/>
      <c r="BM374" s="10"/>
      <c r="BN374" s="10"/>
      <c r="BO374" s="10"/>
      <c r="BP374" s="10"/>
      <c r="BQ374" s="10"/>
      <c r="BR374" s="10"/>
      <c r="BS374" s="10"/>
      <c r="BT374" s="10"/>
      <c r="BU374" s="10"/>
      <c r="BV374" s="10"/>
      <c r="BW374" s="10"/>
      <c r="BX374" s="10"/>
      <c r="BY374" s="10"/>
      <c r="BZ374" s="10"/>
      <c r="CA374" s="10"/>
      <c r="CB374" s="10"/>
      <c r="CC374" s="10"/>
      <c r="CD374" s="10"/>
      <c r="CE374" s="10"/>
      <c r="CF374" s="10"/>
      <c r="CG374" s="10"/>
      <c r="CH374" s="10"/>
      <c r="CI374" s="10"/>
      <c r="CJ374" s="10"/>
      <c r="CK374" s="10"/>
      <c r="CL374" s="10"/>
      <c r="CM374" s="10"/>
      <c r="CN374" s="10"/>
      <c r="CO374" s="10"/>
    </row>
    <row r="375" spans="5:93" x14ac:dyDescent="0.25"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  <c r="AJ375" s="10"/>
      <c r="AK375" s="10"/>
      <c r="AL375" s="10"/>
      <c r="AM375" s="10"/>
      <c r="AN375" s="10"/>
      <c r="AO375" s="10"/>
      <c r="AP375" s="10"/>
      <c r="AQ375" s="10"/>
      <c r="AR375" s="10"/>
      <c r="AS375" s="10"/>
      <c r="AT375" s="10"/>
      <c r="AU375" s="10"/>
      <c r="AV375" s="10"/>
      <c r="AW375" s="10"/>
      <c r="AX375" s="10"/>
      <c r="AY375" s="10"/>
      <c r="AZ375" s="10"/>
      <c r="BA375" s="10"/>
      <c r="BB375" s="10"/>
      <c r="BC375" s="10"/>
      <c r="BD375" s="10"/>
      <c r="BE375" s="10"/>
      <c r="BF375" s="10"/>
      <c r="BG375" s="10"/>
      <c r="BH375" s="10"/>
      <c r="BI375" s="10"/>
      <c r="BJ375" s="10"/>
      <c r="BK375" s="10"/>
      <c r="BL375" s="10"/>
      <c r="BM375" s="10"/>
      <c r="BN375" s="10"/>
      <c r="BO375" s="10"/>
      <c r="BP375" s="10"/>
      <c r="BQ375" s="10"/>
      <c r="BR375" s="10"/>
      <c r="BS375" s="10"/>
      <c r="BT375" s="10"/>
      <c r="BU375" s="10"/>
      <c r="BV375" s="10"/>
      <c r="BW375" s="10"/>
      <c r="BX375" s="10"/>
      <c r="BY375" s="10"/>
      <c r="BZ375" s="10"/>
      <c r="CA375" s="10"/>
      <c r="CB375" s="10"/>
      <c r="CC375" s="10"/>
      <c r="CD375" s="10"/>
      <c r="CE375" s="10"/>
      <c r="CF375" s="10"/>
      <c r="CG375" s="10"/>
      <c r="CH375" s="10"/>
      <c r="CI375" s="10"/>
      <c r="CJ375" s="10"/>
      <c r="CK375" s="10"/>
      <c r="CL375" s="10"/>
      <c r="CM375" s="10"/>
      <c r="CN375" s="10"/>
      <c r="CO375" s="10"/>
    </row>
    <row r="376" spans="5:93" x14ac:dyDescent="0.25"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  <c r="AJ376" s="10"/>
      <c r="AK376" s="10"/>
      <c r="AL376" s="10"/>
      <c r="AM376" s="10"/>
      <c r="AN376" s="10"/>
      <c r="AO376" s="10"/>
      <c r="AP376" s="10"/>
      <c r="AQ376" s="10"/>
      <c r="AR376" s="10"/>
      <c r="AS376" s="10"/>
      <c r="AT376" s="10"/>
      <c r="AU376" s="10"/>
      <c r="AV376" s="10"/>
      <c r="AW376" s="10"/>
      <c r="AX376" s="10"/>
      <c r="AY376" s="10"/>
      <c r="AZ376" s="10"/>
      <c r="BA376" s="10"/>
      <c r="BB376" s="10"/>
      <c r="BC376" s="10"/>
      <c r="BD376" s="10"/>
      <c r="BE376" s="10"/>
      <c r="BF376" s="10"/>
      <c r="BG376" s="10"/>
      <c r="BH376" s="10"/>
      <c r="BI376" s="10"/>
      <c r="BJ376" s="10"/>
      <c r="BK376" s="10"/>
      <c r="BL376" s="10"/>
      <c r="BM376" s="10"/>
      <c r="BN376" s="10"/>
      <c r="BO376" s="10"/>
      <c r="BP376" s="10"/>
      <c r="BQ376" s="10"/>
      <c r="BR376" s="10"/>
      <c r="BS376" s="10"/>
      <c r="BT376" s="10"/>
      <c r="BU376" s="10"/>
      <c r="BV376" s="10"/>
      <c r="BW376" s="10"/>
      <c r="BX376" s="10"/>
      <c r="BY376" s="10"/>
      <c r="BZ376" s="10"/>
      <c r="CA376" s="10"/>
      <c r="CB376" s="10"/>
      <c r="CC376" s="10"/>
      <c r="CD376" s="10"/>
      <c r="CE376" s="10"/>
      <c r="CF376" s="10"/>
      <c r="CG376" s="10"/>
      <c r="CH376" s="10"/>
      <c r="CI376" s="10"/>
      <c r="CJ376" s="10"/>
      <c r="CK376" s="10"/>
      <c r="CL376" s="10"/>
      <c r="CM376" s="10"/>
      <c r="CN376" s="10"/>
      <c r="CO376" s="10"/>
    </row>
    <row r="377" spans="5:93" x14ac:dyDescent="0.25"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  <c r="AJ377" s="10"/>
      <c r="AK377" s="10"/>
      <c r="AL377" s="10"/>
      <c r="AM377" s="10"/>
      <c r="AN377" s="10"/>
      <c r="AO377" s="10"/>
      <c r="AP377" s="10"/>
      <c r="AQ377" s="10"/>
      <c r="AR377" s="10"/>
      <c r="AS377" s="10"/>
      <c r="AT377" s="10"/>
      <c r="AU377" s="10"/>
      <c r="AV377" s="10"/>
      <c r="AW377" s="10"/>
      <c r="AX377" s="10"/>
      <c r="AY377" s="10"/>
      <c r="AZ377" s="10"/>
      <c r="BA377" s="10"/>
      <c r="BB377" s="10"/>
      <c r="BC377" s="10"/>
      <c r="BD377" s="10"/>
      <c r="BE377" s="10"/>
      <c r="BF377" s="10"/>
      <c r="BG377" s="10"/>
      <c r="BH377" s="10"/>
      <c r="BI377" s="10"/>
      <c r="BJ377" s="10"/>
      <c r="BK377" s="10"/>
      <c r="BL377" s="10"/>
      <c r="BM377" s="10"/>
      <c r="BN377" s="10"/>
      <c r="BO377" s="10"/>
      <c r="BP377" s="10"/>
      <c r="BQ377" s="10"/>
      <c r="BR377" s="10"/>
      <c r="BS377" s="10"/>
      <c r="BT377" s="10"/>
      <c r="BU377" s="10"/>
      <c r="BV377" s="10"/>
      <c r="BW377" s="10"/>
      <c r="BX377" s="10"/>
      <c r="BY377" s="10"/>
      <c r="BZ377" s="10"/>
      <c r="CA377" s="10"/>
      <c r="CB377" s="10"/>
      <c r="CC377" s="10"/>
      <c r="CD377" s="10"/>
      <c r="CE377" s="10"/>
      <c r="CF377" s="10"/>
      <c r="CG377" s="10"/>
      <c r="CH377" s="10"/>
      <c r="CI377" s="10"/>
      <c r="CJ377" s="10"/>
      <c r="CK377" s="10"/>
      <c r="CL377" s="10"/>
      <c r="CM377" s="10"/>
      <c r="CN377" s="10"/>
      <c r="CO377" s="10"/>
    </row>
    <row r="378" spans="5:93" x14ac:dyDescent="0.25"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  <c r="AJ378" s="10"/>
      <c r="AK378" s="10"/>
      <c r="AL378" s="10"/>
      <c r="AM378" s="10"/>
      <c r="AN378" s="10"/>
      <c r="AO378" s="10"/>
      <c r="AP378" s="10"/>
      <c r="AQ378" s="10"/>
      <c r="AR378" s="10"/>
      <c r="AS378" s="10"/>
      <c r="AT378" s="10"/>
      <c r="AU378" s="10"/>
      <c r="AV378" s="10"/>
      <c r="AW378" s="10"/>
      <c r="AX378" s="10"/>
      <c r="AY378" s="10"/>
      <c r="AZ378" s="10"/>
      <c r="BA378" s="10"/>
      <c r="BB378" s="10"/>
      <c r="BC378" s="10"/>
      <c r="BD378" s="10"/>
      <c r="BE378" s="10"/>
      <c r="BF378" s="10"/>
      <c r="BG378" s="10"/>
      <c r="BH378" s="10"/>
      <c r="BI378" s="10"/>
      <c r="BJ378" s="10"/>
      <c r="BK378" s="10"/>
      <c r="BL378" s="10"/>
      <c r="BM378" s="10"/>
      <c r="BN378" s="10"/>
      <c r="BO378" s="10"/>
      <c r="BP378" s="10"/>
      <c r="BQ378" s="10"/>
      <c r="BR378" s="10"/>
      <c r="BS378" s="10"/>
      <c r="BT378" s="10"/>
      <c r="BU378" s="10"/>
      <c r="BV378" s="10"/>
      <c r="BW378" s="10"/>
      <c r="BX378" s="10"/>
      <c r="BY378" s="10"/>
      <c r="BZ378" s="10"/>
      <c r="CA378" s="10"/>
      <c r="CB378" s="10"/>
      <c r="CC378" s="10"/>
      <c r="CD378" s="10"/>
      <c r="CE378" s="10"/>
      <c r="CF378" s="10"/>
      <c r="CG378" s="10"/>
      <c r="CH378" s="10"/>
      <c r="CI378" s="10"/>
      <c r="CJ378" s="10"/>
      <c r="CK378" s="10"/>
      <c r="CL378" s="10"/>
      <c r="CM378" s="10"/>
      <c r="CN378" s="10"/>
      <c r="CO378" s="10"/>
    </row>
    <row r="379" spans="5:93" x14ac:dyDescent="0.25"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  <c r="AJ379" s="10"/>
      <c r="AK379" s="10"/>
      <c r="AL379" s="10"/>
      <c r="AM379" s="10"/>
      <c r="AN379" s="10"/>
      <c r="AO379" s="10"/>
      <c r="AP379" s="10"/>
      <c r="AQ379" s="10"/>
      <c r="AR379" s="10"/>
      <c r="AS379" s="10"/>
      <c r="AT379" s="10"/>
      <c r="AU379" s="10"/>
      <c r="AV379" s="10"/>
      <c r="AW379" s="10"/>
      <c r="AX379" s="10"/>
      <c r="AY379" s="10"/>
      <c r="AZ379" s="10"/>
      <c r="BA379" s="10"/>
      <c r="BB379" s="10"/>
      <c r="BC379" s="10"/>
      <c r="BD379" s="10"/>
      <c r="BE379" s="10"/>
      <c r="BF379" s="10"/>
      <c r="BG379" s="10"/>
      <c r="BH379" s="10"/>
      <c r="BI379" s="10"/>
      <c r="BJ379" s="10"/>
      <c r="BK379" s="10"/>
      <c r="BL379" s="10"/>
      <c r="BM379" s="10"/>
      <c r="BN379" s="10"/>
      <c r="BO379" s="10"/>
      <c r="BP379" s="10"/>
      <c r="BQ379" s="10"/>
      <c r="BR379" s="10"/>
      <c r="BS379" s="10"/>
      <c r="BT379" s="10"/>
      <c r="BU379" s="10"/>
      <c r="BV379" s="10"/>
      <c r="BW379" s="10"/>
      <c r="BX379" s="10"/>
      <c r="BY379" s="10"/>
      <c r="BZ379" s="10"/>
      <c r="CA379" s="10"/>
      <c r="CB379" s="10"/>
      <c r="CC379" s="10"/>
      <c r="CD379" s="10"/>
      <c r="CE379" s="10"/>
      <c r="CF379" s="10"/>
      <c r="CG379" s="10"/>
      <c r="CH379" s="10"/>
      <c r="CI379" s="10"/>
      <c r="CJ379" s="10"/>
      <c r="CK379" s="10"/>
      <c r="CL379" s="10"/>
      <c r="CM379" s="10"/>
      <c r="CN379" s="10"/>
      <c r="CO379" s="10"/>
    </row>
    <row r="380" spans="5:93" x14ac:dyDescent="0.25"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  <c r="AJ380" s="10"/>
      <c r="AK380" s="10"/>
      <c r="AL380" s="10"/>
      <c r="AM380" s="10"/>
      <c r="AN380" s="10"/>
      <c r="AO380" s="10"/>
      <c r="AP380" s="10"/>
      <c r="AQ380" s="10"/>
      <c r="AR380" s="10"/>
      <c r="AS380" s="10"/>
      <c r="AT380" s="10"/>
      <c r="AU380" s="10"/>
      <c r="AV380" s="10"/>
      <c r="AW380" s="10"/>
      <c r="AX380" s="10"/>
      <c r="AY380" s="10"/>
      <c r="AZ380" s="10"/>
      <c r="BA380" s="10"/>
      <c r="BB380" s="10"/>
      <c r="BC380" s="10"/>
      <c r="BD380" s="10"/>
      <c r="BE380" s="10"/>
      <c r="BF380" s="10"/>
      <c r="BG380" s="10"/>
      <c r="BH380" s="10"/>
      <c r="BI380" s="10"/>
      <c r="BJ380" s="10"/>
      <c r="BK380" s="10"/>
      <c r="BL380" s="10"/>
      <c r="BM380" s="10"/>
      <c r="BN380" s="10"/>
      <c r="BO380" s="10"/>
      <c r="BP380" s="10"/>
      <c r="BQ380" s="10"/>
      <c r="BR380" s="10"/>
      <c r="BS380" s="10"/>
      <c r="BT380" s="10"/>
      <c r="BU380" s="10"/>
      <c r="BV380" s="10"/>
      <c r="BW380" s="10"/>
      <c r="BX380" s="10"/>
      <c r="BY380" s="10"/>
      <c r="BZ380" s="10"/>
      <c r="CA380" s="10"/>
      <c r="CB380" s="10"/>
      <c r="CC380" s="10"/>
      <c r="CD380" s="10"/>
      <c r="CE380" s="10"/>
      <c r="CF380" s="10"/>
      <c r="CG380" s="10"/>
      <c r="CH380" s="10"/>
      <c r="CI380" s="10"/>
      <c r="CJ380" s="10"/>
      <c r="CK380" s="10"/>
      <c r="CL380" s="10"/>
      <c r="CM380" s="10"/>
      <c r="CN380" s="10"/>
      <c r="CO380" s="10"/>
    </row>
    <row r="382" spans="5:93" x14ac:dyDescent="0.25">
      <c r="BM382" s="5" t="b">
        <f>BM380=BM16</f>
        <v>1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22BA0-4D94-4E1B-9E70-3CED2F7683FB}">
  <sheetPr>
    <tabColor theme="5" tint="0.39997558519241921"/>
  </sheetPr>
  <dimension ref="B2:BT376"/>
  <sheetViews>
    <sheetView showGridLines="0" zoomScale="115" zoomScaleNormal="115" workbookViewId="0">
      <selection activeCell="E15" sqref="E15"/>
    </sheetView>
  </sheetViews>
  <sheetFormatPr defaultColWidth="9.109375" defaultRowHeight="13.2" x14ac:dyDescent="0.25"/>
  <cols>
    <col min="1" max="1" width="9.109375" style="5"/>
    <col min="2" max="2" width="20.44140625" style="5" bestFit="1" customWidth="1"/>
    <col min="3" max="6" width="10.6640625" style="5" customWidth="1"/>
    <col min="7" max="7" width="8.5546875" style="5" customWidth="1"/>
    <col min="8" max="8" width="10.6640625" style="5" customWidth="1"/>
    <col min="9" max="9" width="17.44140625" style="5" customWidth="1"/>
    <col min="10" max="13" width="10.6640625" style="5" customWidth="1"/>
    <col min="14" max="44" width="8.88671875" style="5" customWidth="1"/>
    <col min="45" max="16384" width="9.109375" style="5"/>
  </cols>
  <sheetData>
    <row r="2" spans="2:72" x14ac:dyDescent="0.25">
      <c r="B2" s="28" t="s">
        <v>39</v>
      </c>
      <c r="C2" s="29"/>
      <c r="D2" s="29"/>
      <c r="E2" s="29"/>
      <c r="F2" s="29"/>
    </row>
    <row r="3" spans="2:72" ht="14.25" customHeight="1" x14ac:dyDescent="0.25">
      <c r="B3" s="29"/>
      <c r="C3" s="29"/>
      <c r="D3" s="29"/>
      <c r="E3" s="29"/>
      <c r="F3" s="29"/>
    </row>
    <row r="4" spans="2:72" ht="13.8" thickBot="1" x14ac:dyDescent="0.3">
      <c r="B4" s="30" t="s">
        <v>7</v>
      </c>
      <c r="C4" s="18"/>
      <c r="D4" s="18"/>
      <c r="E4" s="18"/>
      <c r="F4" s="18"/>
      <c r="G4" s="7"/>
      <c r="H4" s="19" t="s">
        <v>53</v>
      </c>
      <c r="I4" s="19" t="s">
        <v>58</v>
      </c>
      <c r="J4" s="19" t="s">
        <v>54</v>
      </c>
      <c r="K4" s="19" t="s">
        <v>55</v>
      </c>
      <c r="L4" s="19" t="s">
        <v>56</v>
      </c>
      <c r="M4" s="19" t="s">
        <v>57</v>
      </c>
      <c r="N4" s="20"/>
    </row>
    <row r="5" spans="2:72" x14ac:dyDescent="0.25">
      <c r="B5" s="31" t="s">
        <v>8</v>
      </c>
      <c r="C5" s="18">
        <v>1</v>
      </c>
      <c r="D5" s="18">
        <v>-1</v>
      </c>
      <c r="E5" s="18"/>
      <c r="F5" s="18"/>
      <c r="G5" s="13"/>
      <c r="H5" s="56" t="s">
        <v>45</v>
      </c>
      <c r="I5" s="55" t="s">
        <v>59</v>
      </c>
      <c r="J5" s="39" t="s">
        <v>40</v>
      </c>
      <c r="K5" s="40" t="e">
        <f ca="1">+_xll.ORF.BARRBS($C$5,$C$9,$C$13,$D$6,$C$28,$C$7,$C$17,$C$15,$C$16)</f>
        <v>#NAME?</v>
      </c>
      <c r="L5" s="40" t="e">
        <f ca="1">_xll.ORF.BARRBSPDE($C$5,$D$6,$C$7,$C$13,$C$8,$C$9,$C$10,$C$14,$C$15,$C$16,$B$20:$C$23,FALSE)</f>
        <v>#NAME?</v>
      </c>
      <c r="M5" s="41" t="e">
        <f ca="1">(K5-L5)/K5</f>
        <v>#NAME?</v>
      </c>
      <c r="N5" s="20"/>
    </row>
    <row r="6" spans="2:72" x14ac:dyDescent="0.25">
      <c r="B6" s="31" t="s">
        <v>9</v>
      </c>
      <c r="C6" s="18">
        <v>110</v>
      </c>
      <c r="D6" s="18">
        <v>100</v>
      </c>
      <c r="E6" s="18">
        <v>90</v>
      </c>
      <c r="F6" s="18"/>
      <c r="G6" s="13"/>
      <c r="H6" s="57"/>
      <c r="I6" s="54"/>
      <c r="J6" s="39" t="s">
        <v>42</v>
      </c>
      <c r="K6" s="40" t="e">
        <f ca="1">+_xll.ORF.BARRBS($D$5,$C$9,$C$13,$D$6,$C$28,$C$7,$C$17,$C$15,$C$16)</f>
        <v>#NAME?</v>
      </c>
      <c r="L6" s="40" t="e">
        <f ca="1">_xll.ORF.BARRBSPDE($D$5,$D$6,$C$7,$C$13,$C$8,$C$9,$C$10,$C$14,$C$15,$C$16,$B$20:$C$23,FALSE)</f>
        <v>#NAME?</v>
      </c>
      <c r="M6" s="41" t="e">
        <f ca="1">(K6-L6)/K6</f>
        <v>#NAME?</v>
      </c>
      <c r="N6" s="20"/>
    </row>
    <row r="7" spans="2:72" x14ac:dyDescent="0.25">
      <c r="B7" s="31" t="s">
        <v>10</v>
      </c>
      <c r="C7" s="18">
        <v>1</v>
      </c>
      <c r="D7" s="18"/>
      <c r="E7" s="18"/>
      <c r="F7" s="18"/>
      <c r="G7" s="13"/>
      <c r="H7" s="57"/>
      <c r="I7" s="53" t="s">
        <v>61</v>
      </c>
      <c r="J7" s="39" t="s">
        <v>40</v>
      </c>
      <c r="K7" s="40" t="e">
        <f ca="1">+_xll.ORF.BARRBS($C$5,$C$9,$C$13,$C$6,$C$29,$C$7,$C$17,$C$15,$C$16)</f>
        <v>#NAME?</v>
      </c>
      <c r="L7" s="40" t="e">
        <f ca="1">_xll.ORF.BARRBSPDE($C$5,$C$6,$C$7,$C$13,$D$8,$C$9,$C$10,$C$14,$C$15,$C$16,$B$20:$C$23,FALSE)</f>
        <v>#NAME?</v>
      </c>
      <c r="M7" s="51" t="s">
        <v>50</v>
      </c>
      <c r="N7" s="20"/>
    </row>
    <row r="8" spans="2:72" x14ac:dyDescent="0.25">
      <c r="B8" s="31" t="s">
        <v>11</v>
      </c>
      <c r="C8" s="18">
        <v>125</v>
      </c>
      <c r="D8" s="18">
        <v>105</v>
      </c>
      <c r="E8" s="18">
        <v>95</v>
      </c>
      <c r="F8" s="18">
        <v>80</v>
      </c>
      <c r="G8" s="13"/>
      <c r="H8" s="57"/>
      <c r="I8" s="53"/>
      <c r="J8" s="39" t="s">
        <v>42</v>
      </c>
      <c r="K8" s="40" t="e">
        <f ca="1">+_xll.ORF.BARRBS($D$5,$C$9,$C$13,$C$6,$C$29,$C$7,$C$17,$C$15,$C$16)</f>
        <v>#NAME?</v>
      </c>
      <c r="L8" s="40" t="e">
        <f ca="1">_xll.ORF.BARRBSPDE($D$5,$C$6,$C$7,$C$13,$D$8,$C$9,$C$10,$C$14,$C$15,$C$16,$B$20:$C$23,FALSE)</f>
        <v>#NAME?</v>
      </c>
      <c r="M8" s="41" t="e">
        <f ca="1">(K8-L8)/K8</f>
        <v>#NAME?</v>
      </c>
      <c r="N8" s="20"/>
    </row>
    <row r="9" spans="2:72" x14ac:dyDescent="0.25">
      <c r="B9" s="31" t="s">
        <v>12</v>
      </c>
      <c r="C9" s="18" t="s">
        <v>13</v>
      </c>
      <c r="D9" s="18" t="s">
        <v>44</v>
      </c>
      <c r="E9" s="18"/>
      <c r="F9" s="18"/>
      <c r="G9" s="13"/>
      <c r="H9" s="57"/>
      <c r="I9" s="53" t="s">
        <v>62</v>
      </c>
      <c r="J9" s="39" t="s">
        <v>41</v>
      </c>
      <c r="K9" s="40">
        <f>+_xll.ORF.BARRBS($C$5,$D$9,$C$13,$E$6,$C$30,$C$7,$C$17,$C$15,$C$16)</f>
        <v>7.2485505671243331</v>
      </c>
      <c r="L9" s="40">
        <f>_xll.ORF.BARRBSPDE($C$5,$E$6,$C$7,$C$13,$E$8,$D$9,$C$10,$C$14,$C$15,$C$16,$B$20:$C$23,FALSE)</f>
        <v>7.2296263469194004</v>
      </c>
      <c r="M9" s="41">
        <f>(K9-L9)/K9</f>
        <v>2.61075921726519E-3</v>
      </c>
      <c r="N9" s="20"/>
    </row>
    <row r="10" spans="2:72" x14ac:dyDescent="0.25">
      <c r="B10" s="31" t="s">
        <v>14</v>
      </c>
      <c r="C10" s="18">
        <v>2</v>
      </c>
      <c r="D10" s="18">
        <v>1</v>
      </c>
      <c r="E10" s="18">
        <v>0</v>
      </c>
      <c r="F10" s="18"/>
      <c r="G10" s="13"/>
      <c r="H10" s="57"/>
      <c r="I10" s="53"/>
      <c r="J10" s="39" t="s">
        <v>43</v>
      </c>
      <c r="K10" s="40">
        <f>+_xll.ORF.BARRBS($D$5,$D$9,$C$13,$E$6,$C$30,$C$7,$C$17,$C$15,$C$16)</f>
        <v>0</v>
      </c>
      <c r="L10" s="40">
        <f>_xll.ORF.BARRBSPDE($D$5,$E$6,$C$7,$C$13,$E$8,$D$9,$C$10,$C$14,$C$15,$C$16,$B$20:$C$23,FALSE)</f>
        <v>0</v>
      </c>
      <c r="M10" s="51" t="s">
        <v>50</v>
      </c>
      <c r="N10" s="20"/>
    </row>
    <row r="11" spans="2:72" x14ac:dyDescent="0.25">
      <c r="B11" s="31"/>
      <c r="C11" s="18"/>
      <c r="D11" s="18"/>
      <c r="E11" s="18"/>
      <c r="F11" s="18"/>
      <c r="G11" s="7"/>
      <c r="H11" s="57"/>
      <c r="I11" s="54" t="s">
        <v>60</v>
      </c>
      <c r="J11" s="39" t="s">
        <v>41</v>
      </c>
      <c r="K11" s="40">
        <f>+_xll.ORF.BARRBS($C$5,$D$9,$C$13,$D$6,$C$31,$C$7,$C$17,$C$15,$C$16)</f>
        <v>10.793886866866337</v>
      </c>
      <c r="L11" s="40">
        <f>_xll.ORF.BARRBSPDE($C$5,$D$6,$C$7,$C$13,$F$8,$D$9,$C$10,$C$14,$C$15,$C$16,$B$20:$C$23,FALSE)</f>
        <v>10.791466308985399</v>
      </c>
      <c r="M11" s="41">
        <f>(K11-L11)/K11</f>
        <v>2.2425266364139477E-4</v>
      </c>
    </row>
    <row r="12" spans="2:72" x14ac:dyDescent="0.25">
      <c r="B12" s="30" t="s">
        <v>15</v>
      </c>
      <c r="C12" s="18"/>
      <c r="D12" s="18"/>
      <c r="E12" s="18"/>
      <c r="F12" s="18"/>
      <c r="G12" s="7"/>
      <c r="H12" s="57"/>
      <c r="I12" s="54"/>
      <c r="J12" s="39" t="s">
        <v>43</v>
      </c>
      <c r="K12" s="40">
        <f>+_xll.ORF.BARRBS($D$5,$D$9,$C$13,$D$6,$C$31,$C$7,$C$17,$C$15,$C$16)</f>
        <v>1.2963416603345177</v>
      </c>
      <c r="L12" s="40">
        <f>_xll.ORF.BARRBSPDE($D$5,$D$6,$C$7,$C$13,$F$8,$D$9,$C$10,$C$14,$C$15,$C$16,$B$20:$C$23,FALSE)</f>
        <v>1.289937558453274</v>
      </c>
      <c r="M12" s="41">
        <f>(K12-L12)/K12</f>
        <v>4.940134284962483E-3</v>
      </c>
    </row>
    <row r="13" spans="2:72" x14ac:dyDescent="0.25">
      <c r="B13" s="31" t="s">
        <v>16</v>
      </c>
      <c r="C13" s="18">
        <v>100</v>
      </c>
      <c r="D13" s="18"/>
      <c r="E13" s="18"/>
      <c r="F13" s="18"/>
      <c r="G13" s="13"/>
    </row>
    <row r="14" spans="2:72" x14ac:dyDescent="0.25">
      <c r="B14" s="31" t="s">
        <v>17</v>
      </c>
      <c r="C14" s="18" t="str">
        <f>+Market!E5</f>
        <v>USD¤1</v>
      </c>
      <c r="D14" s="18"/>
      <c r="E14" s="18"/>
      <c r="F14" s="18"/>
      <c r="G14" s="7"/>
      <c r="R14" s="42"/>
      <c r="S14" s="42"/>
      <c r="T14" s="42"/>
      <c r="U14" s="42"/>
      <c r="V14" s="42"/>
    </row>
    <row r="15" spans="2:72" ht="14.4" x14ac:dyDescent="0.3">
      <c r="B15" s="31" t="s">
        <v>18</v>
      </c>
      <c r="C15" s="32">
        <v>0.02</v>
      </c>
      <c r="D15" s="32"/>
      <c r="E15" s="32"/>
      <c r="F15" s="32"/>
      <c r="G15" s="14"/>
      <c r="R15" s="42"/>
      <c r="S15" s="43"/>
      <c r="T15" s="42"/>
      <c r="U15" s="42"/>
      <c r="V15" s="42"/>
    </row>
    <row r="16" spans="2:72" ht="15" thickBot="1" x14ac:dyDescent="0.35">
      <c r="B16" s="31" t="s">
        <v>19</v>
      </c>
      <c r="C16" s="32">
        <v>0.25</v>
      </c>
      <c r="D16" s="32"/>
      <c r="E16" s="32"/>
      <c r="F16" s="32"/>
      <c r="G16" s="14"/>
      <c r="H16" s="19" t="s">
        <v>53</v>
      </c>
      <c r="I16" s="19" t="s">
        <v>58</v>
      </c>
      <c r="J16" s="19" t="s">
        <v>54</v>
      </c>
      <c r="K16" s="19" t="s">
        <v>55</v>
      </c>
      <c r="L16" s="19" t="s">
        <v>56</v>
      </c>
      <c r="M16" s="19" t="s">
        <v>57</v>
      </c>
      <c r="N16" s="10"/>
      <c r="O16" s="10"/>
      <c r="P16" s="10"/>
      <c r="Q16" s="10"/>
      <c r="R16" s="44"/>
      <c r="S16" s="45"/>
      <c r="T16" s="46"/>
      <c r="U16" s="46"/>
      <c r="V16" s="44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  <c r="BG16" s="10"/>
      <c r="BH16" s="10"/>
      <c r="BI16" s="10"/>
      <c r="BJ16" s="10"/>
      <c r="BK16" s="10"/>
      <c r="BL16" s="10"/>
      <c r="BM16" s="10"/>
      <c r="BN16" s="10"/>
      <c r="BO16" s="10"/>
      <c r="BP16" s="10"/>
      <c r="BQ16" s="10"/>
      <c r="BR16" s="10"/>
      <c r="BS16" s="10"/>
      <c r="BT16" s="10"/>
    </row>
    <row r="17" spans="2:72" ht="14.4" x14ac:dyDescent="0.3">
      <c r="B17" s="31" t="s">
        <v>26</v>
      </c>
      <c r="C17" s="15">
        <f>_xll.ORF.SPOTRATE(C14,1)</f>
        <v>0.05</v>
      </c>
      <c r="D17" s="15"/>
      <c r="E17" s="15"/>
      <c r="F17" s="15"/>
      <c r="G17" s="15"/>
      <c r="H17" s="56" t="s">
        <v>46</v>
      </c>
      <c r="I17" s="55" t="s">
        <v>59</v>
      </c>
      <c r="J17" s="39" t="s">
        <v>40</v>
      </c>
      <c r="K17" s="40" t="e">
        <f ca="1">+_xll.ORF.BARRBS($C$5,$C$9,$C$13,$D$6,$D$28,$C$7,$C$17,$C$15,$C$16)</f>
        <v>#NAME?</v>
      </c>
      <c r="L17" s="40" t="e">
        <f ca="1">_xll.ORF.BARRBSPDE($C$5,$D$6,$C$7,$C$13,$C$8,$C$9,$D$10,$C$14,$C$15,$C$16,$B$20:$C$23,FALSE)</f>
        <v>#NAME?</v>
      </c>
      <c r="M17" s="41" t="e">
        <f ca="1">(K17-L17)/K17</f>
        <v>#NAME?</v>
      </c>
      <c r="N17" s="10"/>
      <c r="O17" s="10"/>
      <c r="P17" s="10"/>
      <c r="Q17" s="10"/>
      <c r="R17" s="44"/>
      <c r="S17" s="47"/>
      <c r="T17" s="40"/>
      <c r="U17" s="40"/>
      <c r="V17" s="44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  <c r="BC17" s="10"/>
      <c r="BD17" s="10"/>
      <c r="BE17" s="10"/>
      <c r="BF17" s="10"/>
      <c r="BG17" s="10"/>
      <c r="BH17" s="10"/>
      <c r="BI17" s="10"/>
      <c r="BJ17" s="10"/>
      <c r="BK17" s="10"/>
      <c r="BL17" s="10"/>
      <c r="BM17" s="10"/>
      <c r="BN17" s="10"/>
      <c r="BO17" s="10"/>
      <c r="BP17" s="10"/>
      <c r="BQ17" s="10"/>
      <c r="BR17" s="10"/>
      <c r="BS17" s="10"/>
      <c r="BT17" s="10"/>
    </row>
    <row r="18" spans="2:72" x14ac:dyDescent="0.25">
      <c r="B18" s="31"/>
      <c r="C18" s="18"/>
      <c r="D18" s="18"/>
      <c r="E18" s="18"/>
      <c r="F18" s="18"/>
      <c r="G18" s="7"/>
      <c r="H18" s="57"/>
      <c r="I18" s="54"/>
      <c r="J18" s="39" t="s">
        <v>42</v>
      </c>
      <c r="K18" s="40" t="e">
        <f ca="1">+_xll.ORF.BARRBS($D$5,$C$9,$C$13,$D$6,$D$28,$C$7,$C$17,$C$15,$C$16)</f>
        <v>#NAME?</v>
      </c>
      <c r="L18" s="40" t="e">
        <f ca="1">_xll.ORF.BARRBSPDE($D$5,$D$6,$C$7,$C$13,$C$8,$C$9,$D$10,$C$14,$C$15,$C$16,$B$20:$C$23,FALSE)</f>
        <v>#NAME?</v>
      </c>
      <c r="M18" s="41" t="e">
        <f ca="1">(K18-L18)/K18</f>
        <v>#NAME?</v>
      </c>
      <c r="O18" s="10"/>
      <c r="P18" s="10"/>
      <c r="Q18" s="10"/>
      <c r="R18" s="44"/>
      <c r="S18" s="47"/>
      <c r="T18" s="40"/>
      <c r="U18" s="40"/>
      <c r="V18" s="44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0"/>
      <c r="BB18" s="10"/>
      <c r="BC18" s="10"/>
      <c r="BD18" s="10"/>
      <c r="BE18" s="10"/>
      <c r="BF18" s="10"/>
      <c r="BG18" s="10"/>
      <c r="BH18" s="10"/>
      <c r="BI18" s="10"/>
      <c r="BJ18" s="10"/>
      <c r="BK18" s="10"/>
      <c r="BL18" s="10"/>
      <c r="BM18" s="10"/>
      <c r="BN18" s="10"/>
      <c r="BO18" s="10"/>
      <c r="BP18" s="10"/>
      <c r="BQ18" s="10"/>
      <c r="BR18" s="10"/>
      <c r="BS18" s="10"/>
      <c r="BT18" s="10"/>
    </row>
    <row r="19" spans="2:72" x14ac:dyDescent="0.25">
      <c r="B19" s="30" t="s">
        <v>20</v>
      </c>
      <c r="C19" s="18"/>
      <c r="D19" s="18"/>
      <c r="E19" s="18"/>
      <c r="F19" s="18"/>
      <c r="G19" s="7"/>
      <c r="H19" s="57"/>
      <c r="I19" s="53" t="s">
        <v>61</v>
      </c>
      <c r="J19" s="39" t="s">
        <v>40</v>
      </c>
      <c r="K19" s="40" t="e">
        <f ca="1">+_xll.ORF.BARRBS($C$5,$C$9,$C$13,$C$6,$D$29,$C$7,$C$17,$C$15,$C$16)</f>
        <v>#NAME?</v>
      </c>
      <c r="L19" s="40" t="e">
        <f ca="1">_xll.ORF.BARRBSPDE($C$5,$C$6,$C$7,$C$13,$D$8,$C$9,$C$10,$C$14,$C$15,$C$16,$B$20:$C$23,FALSE)</f>
        <v>#NAME?</v>
      </c>
      <c r="M19" s="51" t="s">
        <v>50</v>
      </c>
      <c r="O19" s="10"/>
      <c r="P19" s="10"/>
      <c r="Q19" s="10"/>
      <c r="R19" s="44"/>
      <c r="S19" s="42"/>
      <c r="T19" s="42"/>
      <c r="U19" s="42"/>
      <c r="V19" s="44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  <c r="BK19" s="10"/>
      <c r="BL19" s="10"/>
      <c r="BM19" s="10"/>
      <c r="BN19" s="10"/>
      <c r="BO19" s="10"/>
      <c r="BP19" s="10"/>
      <c r="BQ19" s="10"/>
      <c r="BR19" s="10"/>
      <c r="BS19" s="10"/>
      <c r="BT19" s="10"/>
    </row>
    <row r="20" spans="2:72" x14ac:dyDescent="0.25">
      <c r="B20" s="31" t="s">
        <v>21</v>
      </c>
      <c r="C20" s="18">
        <v>1600</v>
      </c>
      <c r="D20" s="18"/>
      <c r="E20" s="18"/>
      <c r="F20" s="18"/>
      <c r="G20" s="13"/>
      <c r="H20" s="57"/>
      <c r="I20" s="53"/>
      <c r="J20" s="39" t="s">
        <v>42</v>
      </c>
      <c r="K20" s="40" t="e">
        <f ca="1">+_xll.ORF.BARRBS($D$5,$C$9,$C$13,$C$6,$D$29,$C$7,$C$17,$C$15,$C$16)</f>
        <v>#NAME?</v>
      </c>
      <c r="L20" s="40" t="e">
        <f ca="1">_xll.ORF.BARRBSPDE($D$5,$C$6,$C$7,$C$13,$D$8,$C$9,$D$10,$C$14,$C$15,$C$16,$B$20:$C$23,FALSE)</f>
        <v>#NAME?</v>
      </c>
      <c r="M20" s="41" t="e">
        <f ca="1">(K20-L20)/K20</f>
        <v>#NAME?</v>
      </c>
      <c r="O20" s="10"/>
      <c r="P20" s="10"/>
      <c r="Q20" s="10"/>
      <c r="R20" s="44"/>
      <c r="S20" s="45"/>
      <c r="T20" s="46"/>
      <c r="U20" s="46"/>
      <c r="V20" s="44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0"/>
      <c r="BC20" s="10"/>
      <c r="BD20" s="10"/>
      <c r="BE20" s="10"/>
      <c r="BF20" s="10"/>
      <c r="BG20" s="10"/>
      <c r="BH20" s="10"/>
      <c r="BI20" s="10"/>
      <c r="BJ20" s="10"/>
      <c r="BK20" s="10"/>
      <c r="BL20" s="10"/>
      <c r="BM20" s="10"/>
      <c r="BN20" s="10"/>
      <c r="BO20" s="10"/>
      <c r="BP20" s="10"/>
      <c r="BQ20" s="10"/>
      <c r="BR20" s="10"/>
      <c r="BS20" s="10"/>
      <c r="BT20" s="10"/>
    </row>
    <row r="21" spans="2:72" x14ac:dyDescent="0.25">
      <c r="B21" s="31" t="s">
        <v>22</v>
      </c>
      <c r="C21" s="18">
        <v>1600</v>
      </c>
      <c r="D21" s="18"/>
      <c r="E21" s="18"/>
      <c r="F21" s="18"/>
      <c r="G21" s="13"/>
      <c r="H21" s="57"/>
      <c r="I21" s="53" t="s">
        <v>62</v>
      </c>
      <c r="J21" s="39" t="s">
        <v>41</v>
      </c>
      <c r="K21" s="40">
        <f>+_xll.ORF.BARRBS($C$5,$D$9,$C$13,$E$6,$D$30,$C$7,$C$17,$C$15,$C$16)</f>
        <v>8.4515851420911119</v>
      </c>
      <c r="L21" s="40">
        <f>_xll.ORF.BARRBSPDE($C$5,$E$6,$C$7,$C$13,$E$8,$D$9,$D$10,$C$14,$C$15,$C$16,$B$20:$C$23,FALSE)</f>
        <v>8.4090010817894534</v>
      </c>
      <c r="M21" s="41">
        <f>(K21-L21)/K21</f>
        <v>5.0385885707497306E-3</v>
      </c>
      <c r="O21" s="10"/>
      <c r="P21" s="10"/>
      <c r="Q21" s="10"/>
      <c r="R21" s="44"/>
      <c r="S21" s="44"/>
      <c r="T21" s="44"/>
      <c r="U21" s="44"/>
      <c r="V21" s="44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/>
      <c r="BC21" s="10"/>
      <c r="BD21" s="10"/>
      <c r="BE21" s="10"/>
      <c r="BF21" s="10"/>
      <c r="BG21" s="10"/>
      <c r="BH21" s="10"/>
      <c r="BI21" s="10"/>
      <c r="BJ21" s="10"/>
      <c r="BK21" s="10"/>
      <c r="BL21" s="10"/>
      <c r="BM21" s="10"/>
      <c r="BN21" s="10"/>
      <c r="BO21" s="10"/>
      <c r="BP21" s="10"/>
      <c r="BQ21" s="10"/>
      <c r="BR21" s="10"/>
      <c r="BS21" s="10"/>
      <c r="BT21" s="10"/>
    </row>
    <row r="22" spans="2:72" x14ac:dyDescent="0.25">
      <c r="B22" s="31" t="s">
        <v>23</v>
      </c>
      <c r="C22" s="18">
        <v>4</v>
      </c>
      <c r="D22" s="18"/>
      <c r="E22" s="18"/>
      <c r="F22" s="18"/>
      <c r="G22" s="13"/>
      <c r="H22" s="57"/>
      <c r="I22" s="53"/>
      <c r="J22" s="39" t="s">
        <v>43</v>
      </c>
      <c r="K22" s="40">
        <f>+_xll.ORF.BARRBS($D$5,$D$9,$C$13,$E$6,$D$30,$C$7,$C$17,$C$15,$C$16)</f>
        <v>0</v>
      </c>
      <c r="L22" s="40">
        <f>_xll.ORF.BARRBSPDE($D$5,$E$6,$C$7,$C$13,$E$8,$D$9,$D$10,$C$14,$C$15,$C$16,$B$20:$C$23,FALSE)</f>
        <v>0</v>
      </c>
      <c r="M22" s="51" t="s">
        <v>50</v>
      </c>
      <c r="O22" s="10"/>
      <c r="P22" s="10"/>
      <c r="Q22" s="10"/>
      <c r="R22" s="44"/>
      <c r="S22" s="42"/>
      <c r="T22" s="42"/>
      <c r="U22" s="42"/>
      <c r="V22" s="44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10"/>
      <c r="BH22" s="10"/>
      <c r="BI22" s="10"/>
      <c r="BJ22" s="10"/>
      <c r="BK22" s="10"/>
      <c r="BL22" s="10"/>
      <c r="BM22" s="10"/>
      <c r="BN22" s="10"/>
      <c r="BO22" s="10"/>
      <c r="BP22" s="10"/>
      <c r="BQ22" s="10"/>
      <c r="BR22" s="10"/>
      <c r="BS22" s="10"/>
      <c r="BT22" s="10"/>
    </row>
    <row r="23" spans="2:72" x14ac:dyDescent="0.25">
      <c r="B23" s="31" t="s">
        <v>24</v>
      </c>
      <c r="C23" s="18">
        <v>1</v>
      </c>
      <c r="D23" s="18"/>
      <c r="E23" s="18"/>
      <c r="F23" s="18"/>
      <c r="G23" s="13"/>
      <c r="H23" s="57"/>
      <c r="I23" s="54" t="s">
        <v>60</v>
      </c>
      <c r="J23" s="39" t="s">
        <v>41</v>
      </c>
      <c r="K23" s="40">
        <f>+_xll.ORF.BARRBS($C$5,$D$9,$C$13,$D$6,$D$31,$C$7,$C$17,$C$15,$C$16)</f>
        <v>10.870288631770867</v>
      </c>
      <c r="L23" s="40">
        <f>_xll.ORF.BARRBSPDE($C$5,$D$6,$C$7,$C$13,$F$8,$D$9,$D$10,$C$14,$C$15,$C$16,$B$20:$C$23,FALSE)</f>
        <v>10.866364760313248</v>
      </c>
      <c r="M23" s="41">
        <f>(K23-L23)/K23</f>
        <v>3.6097214991613938E-4</v>
      </c>
      <c r="O23" s="10"/>
      <c r="P23" s="10"/>
      <c r="Q23" s="10"/>
      <c r="R23" s="44"/>
      <c r="S23" s="47"/>
      <c r="T23" s="40"/>
      <c r="U23" s="40"/>
      <c r="V23" s="44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0"/>
      <c r="BB23" s="10"/>
      <c r="BC23" s="10"/>
      <c r="BD23" s="10"/>
      <c r="BE23" s="10"/>
      <c r="BF23" s="10"/>
      <c r="BG23" s="10"/>
      <c r="BH23" s="10"/>
      <c r="BI23" s="10"/>
      <c r="BJ23" s="10"/>
      <c r="BK23" s="10"/>
      <c r="BL23" s="10"/>
      <c r="BM23" s="10"/>
      <c r="BN23" s="10"/>
      <c r="BO23" s="10"/>
      <c r="BP23" s="10"/>
      <c r="BQ23" s="10"/>
      <c r="BR23" s="10"/>
      <c r="BS23" s="10"/>
      <c r="BT23" s="10"/>
    </row>
    <row r="24" spans="2:72" x14ac:dyDescent="0.25">
      <c r="B24" s="31"/>
      <c r="C24" s="33"/>
      <c r="D24" s="33"/>
      <c r="E24" s="33"/>
      <c r="F24" s="33"/>
      <c r="G24" s="9"/>
      <c r="H24" s="57"/>
      <c r="I24" s="54"/>
      <c r="J24" s="39" t="s">
        <v>43</v>
      </c>
      <c r="K24" s="40">
        <f>+_xll.ORF.BARRBS($D$5,$D$9,$C$13,$D$6,$D$31,$C$7,$C$17,$C$15,$C$16)</f>
        <v>1.5149187303031333</v>
      </c>
      <c r="L24" s="40">
        <f>_xll.ORF.BARRBSPDE($D$5,$D$6,$C$7,$C$13,$F$8,$D$9,$D$10,$C$14,$C$15,$C$16,$B$20:$C$23,FALSE)</f>
        <v>1.4829181315658091</v>
      </c>
      <c r="M24" s="41">
        <f>(K24-L24)/K24</f>
        <v>2.1123640560520969E-2</v>
      </c>
      <c r="O24" s="10"/>
      <c r="P24" s="10"/>
      <c r="Q24" s="10"/>
      <c r="R24" s="44"/>
      <c r="S24" s="47"/>
      <c r="T24" s="40"/>
      <c r="U24" s="40"/>
      <c r="V24" s="44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0"/>
      <c r="BA24" s="10"/>
      <c r="BB24" s="10"/>
      <c r="BC24" s="10"/>
      <c r="BD24" s="10"/>
      <c r="BE24" s="10"/>
      <c r="BF24" s="10"/>
      <c r="BG24" s="10"/>
      <c r="BH24" s="10"/>
      <c r="BI24" s="10"/>
      <c r="BJ24" s="10"/>
      <c r="BK24" s="10"/>
      <c r="BL24" s="10"/>
      <c r="BM24" s="10"/>
      <c r="BN24" s="10"/>
      <c r="BO24" s="10"/>
      <c r="BP24" s="10"/>
      <c r="BQ24" s="10"/>
      <c r="BR24" s="10"/>
      <c r="BS24" s="10"/>
      <c r="BT24" s="10"/>
    </row>
    <row r="25" spans="2:72" x14ac:dyDescent="0.25">
      <c r="B25" s="30" t="s">
        <v>34</v>
      </c>
      <c r="C25" s="29"/>
      <c r="D25" s="29"/>
      <c r="E25" s="34"/>
      <c r="F25" s="34"/>
      <c r="G25" s="11"/>
      <c r="O25" s="10"/>
      <c r="P25" s="10"/>
      <c r="Q25" s="10"/>
      <c r="R25" s="44"/>
      <c r="S25" s="44"/>
      <c r="T25" s="44"/>
      <c r="U25" s="44"/>
      <c r="V25" s="44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0"/>
      <c r="BA25" s="10"/>
      <c r="BB25" s="10"/>
      <c r="BC25" s="10"/>
      <c r="BD25" s="10"/>
      <c r="BE25" s="10"/>
      <c r="BF25" s="10"/>
      <c r="BG25" s="10"/>
      <c r="BH25" s="10"/>
      <c r="BI25" s="10"/>
      <c r="BJ25" s="10"/>
      <c r="BK25" s="10"/>
      <c r="BL25" s="10"/>
      <c r="BM25" s="10"/>
      <c r="BN25" s="10"/>
      <c r="BO25" s="10"/>
      <c r="BP25" s="10"/>
      <c r="BQ25" s="10"/>
      <c r="BR25" s="10"/>
      <c r="BS25" s="10"/>
      <c r="BT25" s="10"/>
    </row>
    <row r="26" spans="2:72" x14ac:dyDescent="0.25">
      <c r="C26" s="48" t="s">
        <v>45</v>
      </c>
      <c r="D26" s="48" t="s">
        <v>46</v>
      </c>
      <c r="E26" s="48" t="s">
        <v>47</v>
      </c>
      <c r="F26" s="34"/>
      <c r="G26" s="11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0"/>
      <c r="BA26" s="10"/>
      <c r="BB26" s="10"/>
      <c r="BC26" s="10"/>
      <c r="BD26" s="10"/>
      <c r="BE26" s="10"/>
      <c r="BF26" s="10"/>
      <c r="BG26" s="10"/>
      <c r="BH26" s="10"/>
      <c r="BI26" s="10"/>
      <c r="BJ26" s="10"/>
      <c r="BK26" s="10"/>
      <c r="BL26" s="10"/>
      <c r="BM26" s="10"/>
      <c r="BN26" s="10"/>
      <c r="BO26" s="10"/>
      <c r="BP26" s="10"/>
      <c r="BQ26" s="10"/>
      <c r="BR26" s="10"/>
      <c r="BS26" s="10"/>
      <c r="BT26" s="10"/>
    </row>
    <row r="27" spans="2:72" x14ac:dyDescent="0.25">
      <c r="B27" s="29" t="s">
        <v>65</v>
      </c>
      <c r="C27" s="37">
        <v>365</v>
      </c>
      <c r="D27" s="37">
        <v>52</v>
      </c>
      <c r="E27" s="49">
        <v>12</v>
      </c>
      <c r="F27" s="34"/>
      <c r="G27" s="11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0"/>
      <c r="BA27" s="10"/>
      <c r="BB27" s="10"/>
      <c r="BC27" s="10"/>
      <c r="BD27" s="10"/>
      <c r="BE27" s="10"/>
      <c r="BF27" s="10"/>
      <c r="BG27" s="10"/>
      <c r="BH27" s="10"/>
      <c r="BI27" s="10"/>
      <c r="BJ27" s="10"/>
      <c r="BK27" s="10"/>
      <c r="BL27" s="10"/>
      <c r="BM27" s="10"/>
      <c r="BN27" s="10"/>
      <c r="BO27" s="10"/>
      <c r="BP27" s="10"/>
      <c r="BQ27" s="10"/>
      <c r="BR27" s="10"/>
      <c r="BS27" s="10"/>
      <c r="BT27" s="10"/>
    </row>
    <row r="28" spans="2:72" ht="13.8" thickBot="1" x14ac:dyDescent="0.3">
      <c r="B28" s="29" t="s">
        <v>51</v>
      </c>
      <c r="C28" s="50">
        <f>+$C$8*EXP(0.5826*$C$16*SQRT($C$7/$C$27))</f>
        <v>125.95660044870868</v>
      </c>
      <c r="D28" s="50">
        <f>+$C$8*EXP(0.5826*$C$16*SQRT($C$7/$D$27))</f>
        <v>127.55042265159605</v>
      </c>
      <c r="E28" s="50">
        <f>+$C$8*EXP(0.5826*$C$16*SQRT($C$7/$E$27))</f>
        <v>130.36774578938724</v>
      </c>
      <c r="F28" s="34"/>
      <c r="G28" s="11"/>
      <c r="H28" s="19" t="s">
        <v>53</v>
      </c>
      <c r="I28" s="19" t="s">
        <v>58</v>
      </c>
      <c r="J28" s="19" t="s">
        <v>54</v>
      </c>
      <c r="K28" s="19" t="s">
        <v>55</v>
      </c>
      <c r="L28" s="19" t="s">
        <v>56</v>
      </c>
      <c r="M28" s="19" t="s">
        <v>57</v>
      </c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0"/>
      <c r="BB28" s="10"/>
      <c r="BC28" s="10"/>
      <c r="BD28" s="10"/>
      <c r="BE28" s="10"/>
      <c r="BF28" s="10"/>
      <c r="BG28" s="10"/>
      <c r="BH28" s="10"/>
      <c r="BI28" s="10"/>
      <c r="BJ28" s="10"/>
      <c r="BK28" s="10"/>
      <c r="BL28" s="10"/>
      <c r="BM28" s="10"/>
      <c r="BN28" s="10"/>
      <c r="BO28" s="10"/>
      <c r="BP28" s="10"/>
      <c r="BQ28" s="10"/>
      <c r="BR28" s="10"/>
      <c r="BS28" s="10"/>
      <c r="BT28" s="10"/>
    </row>
    <row r="29" spans="2:72" x14ac:dyDescent="0.25">
      <c r="B29" s="29" t="s">
        <v>63</v>
      </c>
      <c r="C29" s="50">
        <f>+$D$8*EXP(0.5826*$C$16*SQRT($C$7/$C$27))</f>
        <v>105.8035443769153</v>
      </c>
      <c r="D29" s="50">
        <f>+$D$8*EXP(0.5826*$C$16*SQRT($C$7/$D$27))</f>
        <v>107.14235502734068</v>
      </c>
      <c r="E29" s="50">
        <f>+$D$8*EXP(0.5826*$C$16*SQRT($C$7/$E$27))</f>
        <v>109.50890646308527</v>
      </c>
      <c r="F29" s="29"/>
      <c r="H29" s="56" t="s">
        <v>47</v>
      </c>
      <c r="I29" s="55" t="s">
        <v>59</v>
      </c>
      <c r="J29" s="39" t="s">
        <v>40</v>
      </c>
      <c r="K29" s="40" t="e">
        <f ca="1">+_xll.ORF.BARRBS($C$5,$C$9,$C$13,$D$6,$E$28,$C$7,$C$17,$C$15,$C$16)</f>
        <v>#NAME?</v>
      </c>
      <c r="L29" s="40" t="e">
        <f ca="1">_xll.ORF.BARRBSPDE($C$5,$D$6,$C$7,$C$13,$C$8,$C$9,$E$10,$C$14,$C$15,$C$16,$B$20:$C$23,FALSE)</f>
        <v>#NAME?</v>
      </c>
      <c r="M29" s="41" t="e">
        <f ca="1">(K29-L29)/K29</f>
        <v>#NAME?</v>
      </c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0"/>
      <c r="BA29" s="10"/>
      <c r="BB29" s="10"/>
      <c r="BC29" s="10"/>
      <c r="BD29" s="10"/>
      <c r="BE29" s="10"/>
      <c r="BF29" s="10"/>
      <c r="BG29" s="10"/>
      <c r="BH29" s="10"/>
      <c r="BI29" s="10"/>
      <c r="BJ29" s="10"/>
      <c r="BK29" s="10"/>
      <c r="BL29" s="10"/>
      <c r="BM29" s="10"/>
      <c r="BN29" s="10"/>
      <c r="BO29" s="10"/>
      <c r="BP29" s="10"/>
      <c r="BQ29" s="10"/>
      <c r="BR29" s="10"/>
      <c r="BS29" s="10"/>
      <c r="BT29" s="10"/>
    </row>
    <row r="30" spans="2:72" x14ac:dyDescent="0.25">
      <c r="B30" s="5" t="s">
        <v>64</v>
      </c>
      <c r="C30" s="25">
        <f>+$E$8*EXP(-0.5826*$C$16*SQRT($C$7/$C$27))</f>
        <v>94.278505117607295</v>
      </c>
      <c r="D30" s="25">
        <f>+$E$8*EXP(-0.5826*$C$16*SQRT($C$7/$D$27))</f>
        <v>93.100436306954151</v>
      </c>
      <c r="E30" s="25">
        <f>+$E$8*EXP(-0.5826*$C$16*SQRT($C$7/$E$27))</f>
        <v>91.088481495909249</v>
      </c>
      <c r="F30" s="29"/>
      <c r="H30" s="57"/>
      <c r="I30" s="54"/>
      <c r="J30" s="39" t="s">
        <v>42</v>
      </c>
      <c r="K30" s="40" t="e">
        <f ca="1">+_xll.ORF.BARRBS($D$5,$C$9,$C$13,$D$6,$E$28,$C$7,$C$17,$C$15,$C$16)</f>
        <v>#NAME?</v>
      </c>
      <c r="L30" s="40" t="e">
        <f ca="1">_xll.ORF.BARRBSPDE($D$5,$D$6,$C$7,$C$13,$C$8,$C$9,$E$10,$C$14,$C$15,$C$16,$B$20:$C$23,FALSE)</f>
        <v>#NAME?</v>
      </c>
      <c r="M30" s="41" t="e">
        <f ca="1">(K30-L30)/K30</f>
        <v>#NAME?</v>
      </c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0"/>
      <c r="BA30" s="10"/>
      <c r="BB30" s="10"/>
      <c r="BC30" s="10"/>
      <c r="BD30" s="10"/>
      <c r="BE30" s="10"/>
      <c r="BF30" s="10"/>
      <c r="BG30" s="10"/>
      <c r="BH30" s="10"/>
      <c r="BI30" s="10"/>
      <c r="BJ30" s="10"/>
      <c r="BK30" s="10"/>
      <c r="BL30" s="10"/>
      <c r="BM30" s="10"/>
      <c r="BN30" s="10"/>
      <c r="BO30" s="10"/>
      <c r="BP30" s="10"/>
      <c r="BQ30" s="10"/>
      <c r="BR30" s="10"/>
      <c r="BS30" s="10"/>
      <c r="BT30" s="10"/>
    </row>
    <row r="31" spans="2:72" x14ac:dyDescent="0.25">
      <c r="B31" s="5" t="s">
        <v>52</v>
      </c>
      <c r="C31" s="25">
        <f>+$F$8*EXP(-0.5826*$C$16*SQRT($C$7/$C$27))</f>
        <v>79.392425362195624</v>
      </c>
      <c r="D31" s="25">
        <f>+$F$8*EXP(-0.5826*$C$16*SQRT($C$7/$D$27))</f>
        <v>78.400367416382451</v>
      </c>
      <c r="E31" s="25">
        <f>+$F$8*EXP(-0.5826*$C$16*SQRT($C$7/$E$27))</f>
        <v>76.706089680765686</v>
      </c>
      <c r="F31" s="29"/>
      <c r="H31" s="57"/>
      <c r="I31" s="53" t="s">
        <v>61</v>
      </c>
      <c r="J31" s="39" t="s">
        <v>40</v>
      </c>
      <c r="K31" s="40" t="e">
        <f ca="1">+_xll.ORF.BARRBS($C$5,$C$9,$C$13,$C$6,$E$29,$C$7,$C$17,$C$15,$C$16)</f>
        <v>#NAME?</v>
      </c>
      <c r="L31" s="40" t="e">
        <f ca="1">_xll.ORF.BARRBSPDE($C$5,$C$6,$C$7,$C$13,$D$8,$C$9,$E$10,$C$14,$C$15,$C$16,$B$20:$C$23,FALSE)</f>
        <v>#NAME?</v>
      </c>
      <c r="M31" s="51" t="s">
        <v>50</v>
      </c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0"/>
      <c r="BA31" s="10"/>
      <c r="BB31" s="10"/>
      <c r="BC31" s="10"/>
      <c r="BD31" s="10"/>
      <c r="BE31" s="10"/>
      <c r="BF31" s="10"/>
      <c r="BG31" s="10"/>
      <c r="BH31" s="10"/>
      <c r="BI31" s="10"/>
      <c r="BJ31" s="10"/>
      <c r="BK31" s="10"/>
      <c r="BL31" s="10"/>
      <c r="BM31" s="10"/>
      <c r="BN31" s="10"/>
      <c r="BO31" s="10"/>
      <c r="BP31" s="10"/>
      <c r="BQ31" s="10"/>
      <c r="BR31" s="10"/>
      <c r="BS31" s="10"/>
      <c r="BT31" s="10"/>
    </row>
    <row r="32" spans="2:72" x14ac:dyDescent="0.25">
      <c r="E32" s="29"/>
      <c r="F32" s="29"/>
      <c r="H32" s="57"/>
      <c r="I32" s="53"/>
      <c r="J32" s="39" t="s">
        <v>42</v>
      </c>
      <c r="K32" s="40" t="e">
        <f ca="1">+_xll.ORF.BARRBS($D$5,$C$9,$C$13,$C$6,$E$29,$C$7,$C$17,$C$15,$C$16)</f>
        <v>#NAME?</v>
      </c>
      <c r="L32" s="40" t="e">
        <f ca="1">_xll.ORF.BARRBSPDE($D$5,$C$6,$C$7,$C$13,$D$8,$C$9,$E$10,$C$14,$C$15,$C$16,$B$20:$C$23,FALSE)</f>
        <v>#NAME?</v>
      </c>
      <c r="M32" s="41" t="e">
        <f ca="1">(K32-L32)/K32</f>
        <v>#NAME?</v>
      </c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0"/>
      <c r="BA32" s="10"/>
      <c r="BB32" s="10"/>
      <c r="BC32" s="10"/>
      <c r="BD32" s="10"/>
      <c r="BE32" s="10"/>
      <c r="BF32" s="10"/>
      <c r="BG32" s="10"/>
      <c r="BH32" s="10"/>
      <c r="BI32" s="10"/>
      <c r="BJ32" s="10"/>
      <c r="BK32" s="10"/>
      <c r="BL32" s="10"/>
      <c r="BM32" s="10"/>
      <c r="BN32" s="10"/>
      <c r="BO32" s="10"/>
      <c r="BP32" s="10"/>
      <c r="BQ32" s="10"/>
      <c r="BR32" s="10"/>
      <c r="BS32" s="10"/>
      <c r="BT32" s="10"/>
    </row>
    <row r="33" spans="3:72" x14ac:dyDescent="0.25">
      <c r="E33" s="29"/>
      <c r="F33" s="29"/>
      <c r="H33" s="57"/>
      <c r="I33" s="53" t="s">
        <v>62</v>
      </c>
      <c r="J33" s="39" t="s">
        <v>41</v>
      </c>
      <c r="K33" s="40">
        <f>+_xll.ORF.BARRBS($C$5,$D$9,$C$13,$E$6,$E$30,$C$7,$C$17,$C$15,$C$16)</f>
        <v>10.276854184714338</v>
      </c>
      <c r="L33" s="40">
        <f>_xll.ORF.BARRBSPDE($C$5,$E$6,$C$7,$C$13,$E$8,$D$9,$E$10,$C$14,$C$15,$C$16,$B$20:$C$23,FALSE)</f>
        <v>10.260687653782178</v>
      </c>
      <c r="M33" s="41">
        <f>(K33-L33)/K33</f>
        <v>1.5731011301305096E-3</v>
      </c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0"/>
      <c r="BA33" s="10"/>
      <c r="BB33" s="10"/>
      <c r="BC33" s="10"/>
      <c r="BD33" s="10"/>
      <c r="BE33" s="10"/>
      <c r="BF33" s="10"/>
      <c r="BG33" s="10"/>
      <c r="BH33" s="10"/>
      <c r="BI33" s="10"/>
      <c r="BJ33" s="10"/>
      <c r="BK33" s="10"/>
      <c r="BL33" s="10"/>
      <c r="BM33" s="10"/>
      <c r="BN33" s="10"/>
      <c r="BO33" s="10"/>
      <c r="BP33" s="10"/>
      <c r="BQ33" s="10"/>
      <c r="BR33" s="10"/>
      <c r="BS33" s="10"/>
      <c r="BT33" s="10"/>
    </row>
    <row r="34" spans="3:72" x14ac:dyDescent="0.25">
      <c r="E34" s="29"/>
      <c r="F34" s="29"/>
      <c r="H34" s="57"/>
      <c r="I34" s="53"/>
      <c r="J34" s="39" t="s">
        <v>43</v>
      </c>
      <c r="K34" s="40">
        <f>+_xll.ORF.BARRBS($D$5,$D$9,$C$13,$E$6,$E$30,$C$7,$C$17,$C$15,$C$16)</f>
        <v>0</v>
      </c>
      <c r="L34" s="40">
        <f>_xll.ORF.BARRBSPDE($D$5,$E$6,$C$7,$C$13,$E$8,$D$9,$C$10,$C$14,$C$15,$C$16,$B$20:$C$23,FALSE)</f>
        <v>0</v>
      </c>
      <c r="M34" s="51" t="s">
        <v>50</v>
      </c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0"/>
      <c r="BA34" s="10"/>
      <c r="BB34" s="10"/>
      <c r="BC34" s="10"/>
      <c r="BD34" s="10"/>
      <c r="BE34" s="10"/>
      <c r="BF34" s="10"/>
      <c r="BG34" s="10"/>
      <c r="BH34" s="10"/>
      <c r="BI34" s="10"/>
      <c r="BJ34" s="10"/>
      <c r="BK34" s="10"/>
      <c r="BL34" s="10"/>
      <c r="BM34" s="10"/>
      <c r="BN34" s="10"/>
      <c r="BO34" s="10"/>
      <c r="BP34" s="10"/>
      <c r="BQ34" s="10"/>
      <c r="BR34" s="10"/>
      <c r="BS34" s="10"/>
      <c r="BT34" s="10"/>
    </row>
    <row r="35" spans="3:72" x14ac:dyDescent="0.25">
      <c r="E35" s="29"/>
      <c r="F35" s="29"/>
      <c r="H35" s="57"/>
      <c r="I35" s="54" t="s">
        <v>60</v>
      </c>
      <c r="J35" s="39" t="s">
        <v>41</v>
      </c>
      <c r="K35" s="40">
        <f>+_xll.ORF.BARRBS($C$5,$D$9,$C$13,$D$6,$E$31,$C$7,$C$17,$C$15,$C$16)</f>
        <v>10.96647546995491</v>
      </c>
      <c r="L35" s="40">
        <f>_xll.ORF.BARRBSPDE($C$5,$D$6,$C$7,$C$13,$F$8,$D$9,$E$10,$C$14,$C$15,$C$16,$B$20:$C$23,FALSE)</f>
        <v>10.961038753595648</v>
      </c>
      <c r="M35" s="41">
        <f>(K35-L35)/K35</f>
        <v>4.9575785530696066E-4</v>
      </c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0"/>
      <c r="BA35" s="10"/>
      <c r="BB35" s="10"/>
      <c r="BC35" s="10"/>
      <c r="BD35" s="10"/>
      <c r="BE35" s="10"/>
      <c r="BF35" s="10"/>
      <c r="BG35" s="10"/>
      <c r="BH35" s="10"/>
      <c r="BI35" s="10"/>
      <c r="BJ35" s="10"/>
      <c r="BK35" s="10"/>
      <c r="BL35" s="10"/>
      <c r="BM35" s="10"/>
      <c r="BN35" s="10"/>
      <c r="BO35" s="10"/>
      <c r="BP35" s="10"/>
      <c r="BQ35" s="10"/>
      <c r="BR35" s="10"/>
      <c r="BS35" s="10"/>
      <c r="BT35" s="10"/>
    </row>
    <row r="36" spans="3:72" x14ac:dyDescent="0.25">
      <c r="E36" s="29"/>
      <c r="F36" s="29"/>
      <c r="H36" s="57"/>
      <c r="I36" s="54"/>
      <c r="J36" s="39" t="s">
        <v>43</v>
      </c>
      <c r="K36" s="40">
        <f>+_xll.ORF.BARRBS($D$5,$D$9,$C$13,$D$6,$E$31,$C$7,$C$17,$C$15,$C$16)</f>
        <v>1.9284147888359868</v>
      </c>
      <c r="L36" s="40">
        <f>_xll.ORF.BARRBSPDE($D$5,$D$6,$C$7,$C$13,$F$8,$D$9,$E$10,$C$14,$C$15,$C$16,$B$20:$C$23,FALSE)</f>
        <v>1.8093871682708873</v>
      </c>
      <c r="M36" s="41">
        <f>(K36-L36)/K36</f>
        <v>6.1723038660653477E-2</v>
      </c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0"/>
      <c r="BA36" s="10"/>
      <c r="BB36" s="10"/>
      <c r="BC36" s="10"/>
      <c r="BD36" s="10"/>
      <c r="BE36" s="10"/>
      <c r="BF36" s="10"/>
      <c r="BG36" s="10"/>
      <c r="BH36" s="10"/>
      <c r="BI36" s="10"/>
      <c r="BJ36" s="10"/>
      <c r="BK36" s="10"/>
      <c r="BL36" s="10"/>
      <c r="BM36" s="10"/>
      <c r="BN36" s="10"/>
      <c r="BO36" s="10"/>
      <c r="BP36" s="10"/>
      <c r="BQ36" s="10"/>
      <c r="BR36" s="10"/>
      <c r="BS36" s="10"/>
      <c r="BT36" s="10"/>
    </row>
    <row r="37" spans="3:72" x14ac:dyDescent="0.25">
      <c r="E37" s="29"/>
      <c r="F37" s="29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0"/>
      <c r="BA37" s="10"/>
      <c r="BB37" s="10"/>
      <c r="BC37" s="10"/>
      <c r="BD37" s="10"/>
      <c r="BE37" s="10"/>
      <c r="BF37" s="10"/>
      <c r="BG37" s="10"/>
      <c r="BH37" s="10"/>
      <c r="BI37" s="10"/>
      <c r="BJ37" s="10"/>
      <c r="BK37" s="10"/>
      <c r="BL37" s="10"/>
      <c r="BM37" s="10"/>
      <c r="BN37" s="10"/>
      <c r="BO37" s="10"/>
      <c r="BP37" s="10"/>
      <c r="BQ37" s="10"/>
      <c r="BR37" s="10"/>
      <c r="BS37" s="10"/>
      <c r="BT37" s="10"/>
    </row>
    <row r="38" spans="3:72" x14ac:dyDescent="0.25">
      <c r="E38" s="29"/>
      <c r="F38" s="29"/>
      <c r="H38" s="52"/>
      <c r="I38" s="52"/>
      <c r="J38" s="52"/>
      <c r="K38" s="52"/>
      <c r="L38" s="52"/>
      <c r="M38" s="52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0"/>
      <c r="BA38" s="10"/>
      <c r="BB38" s="10"/>
      <c r="BC38" s="10"/>
      <c r="BD38" s="10"/>
      <c r="BE38" s="10"/>
      <c r="BF38" s="10"/>
      <c r="BG38" s="10"/>
      <c r="BH38" s="10"/>
      <c r="BI38" s="10"/>
      <c r="BJ38" s="10"/>
      <c r="BK38" s="10"/>
      <c r="BL38" s="10"/>
      <c r="BM38" s="10"/>
      <c r="BN38" s="10"/>
      <c r="BO38" s="10"/>
      <c r="BP38" s="10"/>
      <c r="BQ38" s="10"/>
      <c r="BR38" s="10"/>
      <c r="BS38" s="10"/>
      <c r="BT38" s="10"/>
    </row>
    <row r="39" spans="3:72" x14ac:dyDescent="0.25">
      <c r="E39" s="29"/>
      <c r="F39" s="29"/>
      <c r="H39" s="57"/>
      <c r="I39" s="54"/>
      <c r="J39" s="39"/>
      <c r="K39" s="40"/>
      <c r="L39" s="40"/>
      <c r="M39" s="41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0"/>
      <c r="BA39" s="10"/>
      <c r="BB39" s="10"/>
      <c r="BC39" s="10"/>
      <c r="BD39" s="10"/>
      <c r="BE39" s="10"/>
      <c r="BF39" s="10"/>
      <c r="BG39" s="10"/>
      <c r="BH39" s="10"/>
      <c r="BI39" s="10"/>
      <c r="BJ39" s="10"/>
      <c r="BK39" s="10"/>
      <c r="BL39" s="10"/>
      <c r="BM39" s="10"/>
      <c r="BN39" s="10"/>
      <c r="BO39" s="10"/>
      <c r="BP39" s="10"/>
      <c r="BQ39" s="10"/>
      <c r="BR39" s="10"/>
      <c r="BS39" s="10"/>
      <c r="BT39" s="10"/>
    </row>
    <row r="40" spans="3:72" x14ac:dyDescent="0.25">
      <c r="E40" s="29"/>
      <c r="F40" s="29"/>
      <c r="H40" s="57"/>
      <c r="I40" s="54"/>
      <c r="J40" s="39"/>
      <c r="K40" s="40"/>
      <c r="L40" s="40"/>
      <c r="M40" s="41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0"/>
      <c r="BA40" s="10"/>
      <c r="BB40" s="10"/>
      <c r="BC40" s="10"/>
      <c r="BD40" s="10"/>
      <c r="BE40" s="10"/>
      <c r="BF40" s="10"/>
      <c r="BG40" s="10"/>
      <c r="BH40" s="10"/>
      <c r="BI40" s="10"/>
      <c r="BJ40" s="10"/>
      <c r="BK40" s="10"/>
      <c r="BL40" s="10"/>
      <c r="BM40" s="10"/>
      <c r="BN40" s="10"/>
      <c r="BO40" s="10"/>
      <c r="BP40" s="10"/>
      <c r="BQ40" s="10"/>
      <c r="BR40" s="10"/>
      <c r="BS40" s="10"/>
      <c r="BT40" s="10"/>
    </row>
    <row r="41" spans="3:72" x14ac:dyDescent="0.25">
      <c r="E41" s="29"/>
      <c r="F41" s="29"/>
      <c r="H41" s="57"/>
      <c r="I41" s="54"/>
      <c r="J41" s="39"/>
      <c r="K41" s="40"/>
      <c r="L41" s="40"/>
      <c r="M41" s="41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0"/>
      <c r="BA41" s="10"/>
      <c r="BB41" s="10"/>
      <c r="BC41" s="10"/>
      <c r="BD41" s="10"/>
      <c r="BE41" s="10"/>
      <c r="BF41" s="10"/>
      <c r="BG41" s="10"/>
      <c r="BH41" s="10"/>
      <c r="BI41" s="10"/>
      <c r="BJ41" s="10"/>
      <c r="BK41" s="10"/>
      <c r="BL41" s="10"/>
      <c r="BM41" s="10"/>
      <c r="BN41" s="10"/>
      <c r="BO41" s="10"/>
      <c r="BP41" s="10"/>
      <c r="BQ41" s="10"/>
      <c r="BR41" s="10"/>
      <c r="BS41" s="10"/>
      <c r="BT41" s="10"/>
    </row>
    <row r="42" spans="3:72" x14ac:dyDescent="0.25">
      <c r="H42" s="57"/>
      <c r="I42" s="54"/>
      <c r="J42" s="39"/>
      <c r="K42" s="40"/>
      <c r="L42" s="40"/>
      <c r="M42" s="41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0"/>
      <c r="BA42" s="10"/>
      <c r="BB42" s="10"/>
      <c r="BC42" s="10"/>
      <c r="BD42" s="10"/>
      <c r="BE42" s="10"/>
      <c r="BF42" s="10"/>
      <c r="BG42" s="10"/>
      <c r="BH42" s="10"/>
      <c r="BI42" s="10"/>
      <c r="BJ42" s="10"/>
      <c r="BK42" s="10"/>
      <c r="BL42" s="10"/>
      <c r="BM42" s="10"/>
      <c r="BN42" s="10"/>
      <c r="BO42" s="10"/>
      <c r="BP42" s="10"/>
      <c r="BQ42" s="10"/>
      <c r="BR42" s="10"/>
      <c r="BS42" s="10"/>
      <c r="BT42" s="10"/>
    </row>
    <row r="43" spans="3:72" x14ac:dyDescent="0.25">
      <c r="C43" s="29"/>
      <c r="D43" s="38"/>
      <c r="E43" s="38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0"/>
      <c r="BA43" s="10"/>
      <c r="BB43" s="10"/>
      <c r="BC43" s="10"/>
      <c r="BD43" s="10"/>
      <c r="BE43" s="10"/>
      <c r="BF43" s="10"/>
      <c r="BG43" s="10"/>
      <c r="BH43" s="10"/>
      <c r="BI43" s="10"/>
      <c r="BJ43" s="10"/>
      <c r="BK43" s="10"/>
      <c r="BL43" s="10"/>
      <c r="BM43" s="10"/>
      <c r="BN43" s="10"/>
      <c r="BO43" s="10"/>
      <c r="BP43" s="10"/>
      <c r="BQ43" s="10"/>
      <c r="BR43" s="10"/>
      <c r="BS43" s="10"/>
      <c r="BT43" s="10"/>
    </row>
    <row r="44" spans="3:72" x14ac:dyDescent="0.25">
      <c r="D44" s="35"/>
      <c r="E44" s="35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0"/>
      <c r="BA44" s="10"/>
      <c r="BB44" s="10"/>
      <c r="BC44" s="10"/>
      <c r="BD44" s="10"/>
      <c r="BE44" s="10"/>
      <c r="BF44" s="10"/>
      <c r="BG44" s="10"/>
      <c r="BH44" s="10"/>
      <c r="BI44" s="10"/>
      <c r="BJ44" s="10"/>
      <c r="BK44" s="10"/>
      <c r="BL44" s="10"/>
      <c r="BM44" s="10"/>
      <c r="BN44" s="10"/>
      <c r="BO44" s="10"/>
      <c r="BP44" s="10"/>
      <c r="BQ44" s="10"/>
      <c r="BR44" s="10"/>
      <c r="BS44" s="10"/>
      <c r="BT44" s="10"/>
    </row>
    <row r="45" spans="3:72" x14ac:dyDescent="0.25">
      <c r="C45" s="29"/>
      <c r="D45" s="36"/>
      <c r="E45" s="36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0"/>
      <c r="BA45" s="10"/>
      <c r="BB45" s="10"/>
      <c r="BC45" s="10"/>
      <c r="BD45" s="10"/>
      <c r="BE45" s="10"/>
      <c r="BF45" s="10"/>
      <c r="BG45" s="10"/>
      <c r="BH45" s="10"/>
      <c r="BI45" s="10"/>
      <c r="BJ45" s="10"/>
      <c r="BK45" s="10"/>
      <c r="BL45" s="10"/>
      <c r="BM45" s="10"/>
      <c r="BN45" s="10"/>
      <c r="BO45" s="10"/>
      <c r="BP45" s="10"/>
      <c r="BQ45" s="10"/>
      <c r="BR45" s="10"/>
      <c r="BS45" s="10"/>
      <c r="BT45" s="10"/>
    </row>
    <row r="46" spans="3:72" x14ac:dyDescent="0.25">
      <c r="C46" s="29"/>
      <c r="D46" s="38"/>
      <c r="E46" s="38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0"/>
      <c r="BA46" s="10"/>
      <c r="BB46" s="10"/>
      <c r="BC46" s="10"/>
      <c r="BD46" s="10"/>
      <c r="BE46" s="10"/>
      <c r="BF46" s="10"/>
      <c r="BG46" s="10"/>
      <c r="BH46" s="10"/>
      <c r="BI46" s="10"/>
      <c r="BJ46" s="10"/>
      <c r="BK46" s="10"/>
      <c r="BL46" s="10"/>
      <c r="BM46" s="10"/>
      <c r="BN46" s="10"/>
      <c r="BO46" s="10"/>
      <c r="BP46" s="10"/>
      <c r="BQ46" s="10"/>
      <c r="BR46" s="10"/>
      <c r="BS46" s="10"/>
      <c r="BT46" s="10"/>
    </row>
    <row r="47" spans="3:72" x14ac:dyDescent="0.25">
      <c r="C47" s="29"/>
      <c r="D47" s="36"/>
      <c r="E47" s="36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0"/>
      <c r="BA47" s="10"/>
      <c r="BB47" s="10"/>
      <c r="BC47" s="10"/>
      <c r="BD47" s="10"/>
      <c r="BE47" s="10"/>
      <c r="BF47" s="10"/>
      <c r="BG47" s="10"/>
      <c r="BH47" s="10"/>
      <c r="BI47" s="10"/>
      <c r="BJ47" s="10"/>
      <c r="BK47" s="10"/>
      <c r="BL47" s="10"/>
      <c r="BM47" s="10"/>
      <c r="BN47" s="10"/>
      <c r="BO47" s="10"/>
      <c r="BP47" s="10"/>
      <c r="BQ47" s="10"/>
      <c r="BR47" s="10"/>
      <c r="BS47" s="10"/>
      <c r="BT47" s="10"/>
    </row>
    <row r="48" spans="3:72" x14ac:dyDescent="0.25">
      <c r="C48" s="29"/>
      <c r="D48" s="36"/>
      <c r="E48" s="36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0"/>
      <c r="BA48" s="10"/>
      <c r="BB48" s="10"/>
      <c r="BC48" s="10"/>
      <c r="BD48" s="10"/>
      <c r="BE48" s="10"/>
      <c r="BF48" s="10"/>
      <c r="BG48" s="10"/>
      <c r="BH48" s="10"/>
      <c r="BI48" s="10"/>
      <c r="BJ48" s="10"/>
      <c r="BK48" s="10"/>
      <c r="BL48" s="10"/>
      <c r="BM48" s="10"/>
      <c r="BN48" s="10"/>
      <c r="BO48" s="10"/>
      <c r="BP48" s="10"/>
      <c r="BQ48" s="10"/>
      <c r="BR48" s="10"/>
      <c r="BS48" s="10"/>
      <c r="BT48" s="10"/>
    </row>
    <row r="49" spans="3:72" x14ac:dyDescent="0.25">
      <c r="C49" s="29"/>
      <c r="D49" s="38"/>
      <c r="E49" s="38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0"/>
      <c r="BA49" s="10"/>
      <c r="BB49" s="10"/>
      <c r="BC49" s="10"/>
      <c r="BD49" s="10"/>
      <c r="BE49" s="10"/>
      <c r="BF49" s="10"/>
      <c r="BG49" s="10"/>
      <c r="BH49" s="10"/>
      <c r="BI49" s="10"/>
      <c r="BJ49" s="10"/>
      <c r="BK49" s="10"/>
      <c r="BL49" s="10"/>
      <c r="BM49" s="10"/>
      <c r="BN49" s="10"/>
      <c r="BO49" s="10"/>
      <c r="BP49" s="10"/>
      <c r="BQ49" s="10"/>
      <c r="BR49" s="10"/>
      <c r="BS49" s="10"/>
      <c r="BT49" s="10"/>
    </row>
    <row r="50" spans="3:72" x14ac:dyDescent="0.25">
      <c r="D50" s="35"/>
      <c r="E50" s="35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0"/>
      <c r="BA50" s="10"/>
      <c r="BB50" s="10"/>
      <c r="BC50" s="10"/>
      <c r="BD50" s="10"/>
      <c r="BE50" s="10"/>
      <c r="BF50" s="10"/>
      <c r="BG50" s="10"/>
      <c r="BH50" s="10"/>
      <c r="BI50" s="10"/>
      <c r="BJ50" s="10"/>
      <c r="BK50" s="10"/>
      <c r="BL50" s="10"/>
      <c r="BM50" s="10"/>
      <c r="BN50" s="10"/>
      <c r="BO50" s="10"/>
      <c r="BP50" s="10"/>
      <c r="BQ50" s="10"/>
      <c r="BR50" s="10"/>
      <c r="BS50" s="10"/>
      <c r="BT50" s="10"/>
    </row>
    <row r="51" spans="3:72" x14ac:dyDescent="0.25">
      <c r="C51" s="29"/>
      <c r="D51" s="36"/>
      <c r="E51" s="36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0"/>
      <c r="BA51" s="10"/>
      <c r="BB51" s="10"/>
      <c r="BC51" s="10"/>
      <c r="BD51" s="10"/>
      <c r="BE51" s="10"/>
      <c r="BF51" s="10"/>
      <c r="BG51" s="10"/>
      <c r="BH51" s="10"/>
      <c r="BI51" s="10"/>
      <c r="BJ51" s="10"/>
      <c r="BK51" s="10"/>
      <c r="BL51" s="10"/>
      <c r="BM51" s="10"/>
      <c r="BN51" s="10"/>
      <c r="BO51" s="10"/>
      <c r="BP51" s="10"/>
      <c r="BQ51" s="10"/>
      <c r="BR51" s="10"/>
      <c r="BS51" s="10"/>
      <c r="BT51" s="10"/>
    </row>
    <row r="52" spans="3:72" x14ac:dyDescent="0.25">
      <c r="C52" s="29"/>
      <c r="D52" s="38"/>
      <c r="E52" s="38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0"/>
      <c r="BA52" s="10"/>
      <c r="BB52" s="10"/>
      <c r="BC52" s="10"/>
      <c r="BD52" s="10"/>
      <c r="BE52" s="10"/>
      <c r="BF52" s="10"/>
      <c r="BG52" s="10"/>
      <c r="BH52" s="10"/>
      <c r="BI52" s="10"/>
      <c r="BJ52" s="10"/>
      <c r="BK52" s="10"/>
      <c r="BL52" s="10"/>
      <c r="BM52" s="10"/>
      <c r="BN52" s="10"/>
      <c r="BO52" s="10"/>
      <c r="BP52" s="10"/>
      <c r="BQ52" s="10"/>
      <c r="BR52" s="10"/>
      <c r="BS52" s="10"/>
      <c r="BT52" s="10"/>
    </row>
    <row r="53" spans="3:72" x14ac:dyDescent="0.25">
      <c r="C53" s="29"/>
      <c r="D53" s="36"/>
      <c r="E53" s="36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0"/>
      <c r="AU53" s="10"/>
      <c r="AV53" s="10"/>
      <c r="AW53" s="10"/>
      <c r="AX53" s="10"/>
      <c r="AY53" s="10"/>
      <c r="AZ53" s="10"/>
      <c r="BA53" s="10"/>
      <c r="BB53" s="10"/>
      <c r="BC53" s="10"/>
      <c r="BD53" s="10"/>
      <c r="BE53" s="10"/>
      <c r="BF53" s="10"/>
      <c r="BG53" s="10"/>
      <c r="BH53" s="10"/>
      <c r="BI53" s="10"/>
      <c r="BJ53" s="10"/>
      <c r="BK53" s="10"/>
      <c r="BL53" s="10"/>
      <c r="BM53" s="10"/>
      <c r="BN53" s="10"/>
      <c r="BO53" s="10"/>
      <c r="BP53" s="10"/>
      <c r="BQ53" s="10"/>
      <c r="BR53" s="10"/>
      <c r="BS53" s="10"/>
      <c r="BT53" s="10"/>
    </row>
    <row r="54" spans="3:72" x14ac:dyDescent="0.25">
      <c r="C54" s="29"/>
      <c r="D54" s="36"/>
      <c r="E54" s="36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  <c r="AV54" s="10"/>
      <c r="AW54" s="10"/>
      <c r="AX54" s="10"/>
      <c r="AY54" s="10"/>
      <c r="AZ54" s="10"/>
      <c r="BA54" s="10"/>
      <c r="BB54" s="10"/>
      <c r="BC54" s="10"/>
      <c r="BD54" s="10"/>
      <c r="BE54" s="10"/>
      <c r="BF54" s="10"/>
      <c r="BG54" s="10"/>
      <c r="BH54" s="10"/>
      <c r="BI54" s="10"/>
      <c r="BJ54" s="10"/>
      <c r="BK54" s="10"/>
      <c r="BL54" s="10"/>
      <c r="BM54" s="10"/>
      <c r="BN54" s="10"/>
      <c r="BO54" s="10"/>
      <c r="BP54" s="10"/>
      <c r="BQ54" s="10"/>
      <c r="BR54" s="10"/>
      <c r="BS54" s="10"/>
      <c r="BT54" s="10"/>
    </row>
    <row r="55" spans="3:72" x14ac:dyDescent="0.25"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10"/>
      <c r="AV55" s="10"/>
      <c r="AW55" s="10"/>
      <c r="AX55" s="10"/>
      <c r="AY55" s="10"/>
      <c r="AZ55" s="10"/>
      <c r="BA55" s="10"/>
      <c r="BB55" s="10"/>
      <c r="BC55" s="10"/>
      <c r="BD55" s="10"/>
      <c r="BE55" s="10"/>
      <c r="BF55" s="10"/>
      <c r="BG55" s="10"/>
      <c r="BH55" s="10"/>
      <c r="BI55" s="10"/>
      <c r="BJ55" s="10"/>
      <c r="BK55" s="10"/>
      <c r="BL55" s="10"/>
      <c r="BM55" s="10"/>
      <c r="BN55" s="10"/>
      <c r="BO55" s="10"/>
      <c r="BP55" s="10"/>
      <c r="BQ55" s="10"/>
      <c r="BR55" s="10"/>
      <c r="BS55" s="10"/>
      <c r="BT55" s="10"/>
    </row>
    <row r="56" spans="3:72" x14ac:dyDescent="0.25"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10"/>
      <c r="AU56" s="10"/>
      <c r="AV56" s="10"/>
      <c r="AW56" s="10"/>
      <c r="AX56" s="10"/>
      <c r="AY56" s="10"/>
      <c r="AZ56" s="10"/>
      <c r="BA56" s="10"/>
      <c r="BB56" s="10"/>
      <c r="BC56" s="10"/>
      <c r="BD56" s="10"/>
      <c r="BE56" s="10"/>
      <c r="BF56" s="10"/>
      <c r="BG56" s="10"/>
      <c r="BH56" s="10"/>
      <c r="BI56" s="10"/>
      <c r="BJ56" s="10"/>
      <c r="BK56" s="10"/>
      <c r="BL56" s="10"/>
      <c r="BM56" s="10"/>
      <c r="BN56" s="10"/>
      <c r="BO56" s="10"/>
      <c r="BP56" s="10"/>
      <c r="BQ56" s="10"/>
      <c r="BR56" s="10"/>
      <c r="BS56" s="10"/>
      <c r="BT56" s="10"/>
    </row>
    <row r="57" spans="3:72" x14ac:dyDescent="0.25"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0"/>
      <c r="BB57" s="10"/>
      <c r="BC57" s="10"/>
      <c r="BD57" s="10"/>
      <c r="BE57" s="10"/>
      <c r="BF57" s="10"/>
      <c r="BG57" s="10"/>
      <c r="BH57" s="10"/>
      <c r="BI57" s="10"/>
      <c r="BJ57" s="10"/>
      <c r="BK57" s="10"/>
      <c r="BL57" s="10"/>
      <c r="BM57" s="10"/>
      <c r="BN57" s="10"/>
      <c r="BO57" s="10"/>
      <c r="BP57" s="10"/>
      <c r="BQ57" s="10"/>
      <c r="BR57" s="10"/>
      <c r="BS57" s="10"/>
      <c r="BT57" s="10"/>
    </row>
    <row r="58" spans="3:72" x14ac:dyDescent="0.25"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10"/>
      <c r="AU58" s="10"/>
      <c r="AV58" s="10"/>
      <c r="AW58" s="10"/>
      <c r="AX58" s="10"/>
      <c r="AY58" s="10"/>
      <c r="AZ58" s="10"/>
      <c r="BA58" s="10"/>
      <c r="BB58" s="10"/>
      <c r="BC58" s="10"/>
      <c r="BD58" s="10"/>
      <c r="BE58" s="10"/>
      <c r="BF58" s="10"/>
      <c r="BG58" s="10"/>
      <c r="BH58" s="10"/>
      <c r="BI58" s="10"/>
      <c r="BJ58" s="10"/>
      <c r="BK58" s="10"/>
      <c r="BL58" s="10"/>
      <c r="BM58" s="10"/>
      <c r="BN58" s="10"/>
      <c r="BO58" s="10"/>
      <c r="BP58" s="10"/>
      <c r="BQ58" s="10"/>
      <c r="BR58" s="10"/>
      <c r="BS58" s="10"/>
      <c r="BT58" s="10"/>
    </row>
    <row r="59" spans="3:72" x14ac:dyDescent="0.25"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0"/>
      <c r="BA59" s="10"/>
      <c r="BB59" s="10"/>
      <c r="BC59" s="10"/>
      <c r="BD59" s="10"/>
      <c r="BE59" s="10"/>
      <c r="BF59" s="10"/>
      <c r="BG59" s="10"/>
      <c r="BH59" s="10"/>
      <c r="BI59" s="10"/>
      <c r="BJ59" s="10"/>
      <c r="BK59" s="10"/>
      <c r="BL59" s="10"/>
      <c r="BM59" s="10"/>
      <c r="BN59" s="10"/>
      <c r="BO59" s="10"/>
      <c r="BP59" s="10"/>
      <c r="BQ59" s="10"/>
      <c r="BR59" s="10"/>
      <c r="BS59" s="10"/>
      <c r="BT59" s="10"/>
    </row>
    <row r="60" spans="3:72" x14ac:dyDescent="0.25"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  <c r="AU60" s="10"/>
      <c r="AV60" s="10"/>
      <c r="AW60" s="10"/>
      <c r="AX60" s="10"/>
      <c r="AY60" s="10"/>
      <c r="AZ60" s="10"/>
      <c r="BA60" s="10"/>
      <c r="BB60" s="10"/>
      <c r="BC60" s="10"/>
      <c r="BD60" s="10"/>
      <c r="BE60" s="10"/>
      <c r="BF60" s="10"/>
      <c r="BG60" s="10"/>
      <c r="BH60" s="10"/>
      <c r="BI60" s="10"/>
      <c r="BJ60" s="10"/>
      <c r="BK60" s="10"/>
      <c r="BL60" s="10"/>
      <c r="BM60" s="10"/>
      <c r="BN60" s="10"/>
      <c r="BO60" s="10"/>
      <c r="BP60" s="10"/>
      <c r="BQ60" s="10"/>
      <c r="BR60" s="10"/>
      <c r="BS60" s="10"/>
      <c r="BT60" s="10"/>
    </row>
    <row r="61" spans="3:72" x14ac:dyDescent="0.25"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AU61" s="10"/>
      <c r="AV61" s="10"/>
      <c r="AW61" s="10"/>
      <c r="AX61" s="10"/>
      <c r="AY61" s="10"/>
      <c r="AZ61" s="10"/>
      <c r="BA61" s="10"/>
      <c r="BB61" s="10"/>
      <c r="BC61" s="10"/>
      <c r="BD61" s="10"/>
      <c r="BE61" s="10"/>
      <c r="BF61" s="10"/>
      <c r="BG61" s="10"/>
      <c r="BH61" s="10"/>
      <c r="BI61" s="10"/>
      <c r="BJ61" s="10"/>
      <c r="BK61" s="10"/>
      <c r="BL61" s="10"/>
      <c r="BM61" s="10"/>
      <c r="BN61" s="10"/>
      <c r="BO61" s="10"/>
      <c r="BP61" s="10"/>
      <c r="BQ61" s="10"/>
      <c r="BR61" s="10"/>
      <c r="BS61" s="10"/>
      <c r="BT61" s="10"/>
    </row>
    <row r="62" spans="3:72" x14ac:dyDescent="0.25"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  <c r="AT62" s="10"/>
      <c r="AU62" s="10"/>
      <c r="AV62" s="10"/>
      <c r="AW62" s="10"/>
      <c r="AX62" s="10"/>
      <c r="AY62" s="10"/>
      <c r="AZ62" s="10"/>
      <c r="BA62" s="10"/>
      <c r="BB62" s="10"/>
      <c r="BC62" s="10"/>
      <c r="BD62" s="10"/>
      <c r="BE62" s="10"/>
      <c r="BF62" s="10"/>
      <c r="BG62" s="10"/>
      <c r="BH62" s="10"/>
      <c r="BI62" s="10"/>
      <c r="BJ62" s="10"/>
      <c r="BK62" s="10"/>
      <c r="BL62" s="10"/>
      <c r="BM62" s="10"/>
      <c r="BN62" s="10"/>
      <c r="BO62" s="10"/>
      <c r="BP62" s="10"/>
      <c r="BQ62" s="10"/>
      <c r="BR62" s="10"/>
      <c r="BS62" s="10"/>
      <c r="BT62" s="10"/>
    </row>
    <row r="63" spans="3:72" x14ac:dyDescent="0.25"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AT63" s="10"/>
      <c r="AU63" s="10"/>
      <c r="AV63" s="10"/>
      <c r="AW63" s="10"/>
      <c r="AX63" s="10"/>
      <c r="AY63" s="10"/>
      <c r="AZ63" s="10"/>
      <c r="BA63" s="10"/>
      <c r="BB63" s="10"/>
      <c r="BC63" s="10"/>
      <c r="BD63" s="10"/>
      <c r="BE63" s="10"/>
      <c r="BF63" s="10"/>
      <c r="BG63" s="10"/>
      <c r="BH63" s="10"/>
      <c r="BI63" s="10"/>
      <c r="BJ63" s="10"/>
      <c r="BK63" s="10"/>
      <c r="BL63" s="10"/>
      <c r="BM63" s="10"/>
      <c r="BN63" s="10"/>
      <c r="BO63" s="10"/>
      <c r="BP63" s="10"/>
      <c r="BQ63" s="10"/>
      <c r="BR63" s="10"/>
      <c r="BS63" s="10"/>
      <c r="BT63" s="10"/>
    </row>
    <row r="64" spans="3:72" x14ac:dyDescent="0.25"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10"/>
      <c r="AU64" s="10"/>
      <c r="AV64" s="10"/>
      <c r="AW64" s="10"/>
      <c r="AX64" s="10"/>
      <c r="AY64" s="10"/>
      <c r="AZ64" s="10"/>
      <c r="BA64" s="10"/>
      <c r="BB64" s="10"/>
      <c r="BC64" s="10"/>
      <c r="BD64" s="10"/>
      <c r="BE64" s="10"/>
      <c r="BF64" s="10"/>
      <c r="BG64" s="10"/>
      <c r="BH64" s="10"/>
      <c r="BI64" s="10"/>
      <c r="BJ64" s="10"/>
      <c r="BK64" s="10"/>
      <c r="BL64" s="10"/>
      <c r="BM64" s="10"/>
      <c r="BN64" s="10"/>
      <c r="BO64" s="10"/>
      <c r="BP64" s="10"/>
      <c r="BQ64" s="10"/>
      <c r="BR64" s="10"/>
      <c r="BS64" s="10"/>
      <c r="BT64" s="10"/>
    </row>
    <row r="65" spans="8:72" x14ac:dyDescent="0.25"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  <c r="AT65" s="10"/>
      <c r="AU65" s="10"/>
      <c r="AV65" s="10"/>
      <c r="AW65" s="10"/>
      <c r="AX65" s="10"/>
      <c r="AY65" s="10"/>
      <c r="AZ65" s="10"/>
      <c r="BA65" s="10"/>
      <c r="BB65" s="10"/>
      <c r="BC65" s="10"/>
      <c r="BD65" s="10"/>
      <c r="BE65" s="10"/>
      <c r="BF65" s="10"/>
      <c r="BG65" s="10"/>
      <c r="BH65" s="10"/>
      <c r="BI65" s="10"/>
      <c r="BJ65" s="10"/>
      <c r="BK65" s="10"/>
      <c r="BL65" s="10"/>
      <c r="BM65" s="10"/>
      <c r="BN65" s="10"/>
      <c r="BO65" s="10"/>
      <c r="BP65" s="10"/>
      <c r="BQ65" s="10"/>
      <c r="BR65" s="10"/>
      <c r="BS65" s="10"/>
      <c r="BT65" s="10"/>
    </row>
    <row r="66" spans="8:72" x14ac:dyDescent="0.25"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0"/>
      <c r="AU66" s="10"/>
      <c r="AV66" s="10"/>
      <c r="AW66" s="10"/>
      <c r="AX66" s="10"/>
      <c r="AY66" s="10"/>
      <c r="AZ66" s="10"/>
      <c r="BA66" s="10"/>
      <c r="BB66" s="10"/>
      <c r="BC66" s="10"/>
      <c r="BD66" s="10"/>
      <c r="BE66" s="10"/>
      <c r="BF66" s="10"/>
      <c r="BG66" s="10"/>
      <c r="BH66" s="10"/>
      <c r="BI66" s="10"/>
      <c r="BJ66" s="10"/>
      <c r="BK66" s="10"/>
      <c r="BL66" s="10"/>
      <c r="BM66" s="10"/>
      <c r="BN66" s="10"/>
      <c r="BO66" s="10"/>
      <c r="BP66" s="10"/>
      <c r="BQ66" s="10"/>
      <c r="BR66" s="10"/>
      <c r="BS66" s="10"/>
      <c r="BT66" s="10"/>
    </row>
    <row r="67" spans="8:72" x14ac:dyDescent="0.25"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10"/>
      <c r="AU67" s="10"/>
      <c r="AV67" s="10"/>
      <c r="AW67" s="10"/>
      <c r="AX67" s="10"/>
      <c r="AY67" s="10"/>
      <c r="AZ67" s="10"/>
      <c r="BA67" s="10"/>
      <c r="BB67" s="10"/>
      <c r="BC67" s="10"/>
      <c r="BD67" s="10"/>
      <c r="BE67" s="10"/>
      <c r="BF67" s="10"/>
      <c r="BG67" s="10"/>
      <c r="BH67" s="10"/>
      <c r="BI67" s="10"/>
      <c r="BJ67" s="10"/>
      <c r="BK67" s="10"/>
      <c r="BL67" s="10"/>
      <c r="BM67" s="10"/>
      <c r="BN67" s="10"/>
      <c r="BO67" s="10"/>
      <c r="BP67" s="10"/>
      <c r="BQ67" s="10"/>
      <c r="BR67" s="10"/>
      <c r="BS67" s="10"/>
      <c r="BT67" s="10"/>
    </row>
    <row r="68" spans="8:72" x14ac:dyDescent="0.25"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  <c r="AT68" s="10"/>
      <c r="AU68" s="10"/>
      <c r="AV68" s="10"/>
      <c r="AW68" s="10"/>
      <c r="AX68" s="10"/>
      <c r="AY68" s="10"/>
      <c r="AZ68" s="10"/>
      <c r="BA68" s="10"/>
      <c r="BB68" s="10"/>
      <c r="BC68" s="10"/>
      <c r="BD68" s="10"/>
      <c r="BE68" s="10"/>
      <c r="BF68" s="10"/>
      <c r="BG68" s="10"/>
      <c r="BH68" s="10"/>
      <c r="BI68" s="10"/>
      <c r="BJ68" s="10"/>
      <c r="BK68" s="10"/>
      <c r="BL68" s="10"/>
      <c r="BM68" s="10"/>
      <c r="BN68" s="10"/>
      <c r="BO68" s="10"/>
      <c r="BP68" s="10"/>
      <c r="BQ68" s="10"/>
      <c r="BR68" s="10"/>
      <c r="BS68" s="10"/>
      <c r="BT68" s="10"/>
    </row>
    <row r="69" spans="8:72" x14ac:dyDescent="0.25"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  <c r="AT69" s="10"/>
      <c r="AU69" s="10"/>
      <c r="AV69" s="10"/>
      <c r="AW69" s="10"/>
      <c r="AX69" s="10"/>
      <c r="AY69" s="10"/>
      <c r="AZ69" s="10"/>
      <c r="BA69" s="10"/>
      <c r="BB69" s="10"/>
      <c r="BC69" s="10"/>
      <c r="BD69" s="10"/>
      <c r="BE69" s="10"/>
      <c r="BF69" s="10"/>
      <c r="BG69" s="10"/>
      <c r="BH69" s="10"/>
      <c r="BI69" s="10"/>
      <c r="BJ69" s="10"/>
      <c r="BK69" s="10"/>
      <c r="BL69" s="10"/>
      <c r="BM69" s="10"/>
      <c r="BN69" s="10"/>
      <c r="BO69" s="10"/>
      <c r="BP69" s="10"/>
      <c r="BQ69" s="10"/>
      <c r="BR69" s="10"/>
      <c r="BS69" s="10"/>
      <c r="BT69" s="10"/>
    </row>
    <row r="70" spans="8:72" x14ac:dyDescent="0.25"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  <c r="AT70" s="10"/>
      <c r="AU70" s="10"/>
      <c r="AV70" s="10"/>
      <c r="AW70" s="10"/>
      <c r="AX70" s="10"/>
      <c r="AY70" s="10"/>
      <c r="AZ70" s="10"/>
      <c r="BA70" s="10"/>
      <c r="BB70" s="10"/>
      <c r="BC70" s="10"/>
      <c r="BD70" s="10"/>
      <c r="BE70" s="10"/>
      <c r="BF70" s="10"/>
      <c r="BG70" s="10"/>
      <c r="BH70" s="10"/>
      <c r="BI70" s="10"/>
      <c r="BJ70" s="10"/>
      <c r="BK70" s="10"/>
      <c r="BL70" s="10"/>
      <c r="BM70" s="10"/>
      <c r="BN70" s="10"/>
      <c r="BO70" s="10"/>
      <c r="BP70" s="10"/>
      <c r="BQ70" s="10"/>
      <c r="BR70" s="10"/>
      <c r="BS70" s="10"/>
      <c r="BT70" s="10"/>
    </row>
    <row r="71" spans="8:72" x14ac:dyDescent="0.25"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10"/>
      <c r="AU71" s="10"/>
      <c r="AV71" s="10"/>
      <c r="AW71" s="10"/>
      <c r="AX71" s="10"/>
      <c r="AY71" s="10"/>
      <c r="AZ71" s="10"/>
      <c r="BA71" s="10"/>
      <c r="BB71" s="10"/>
      <c r="BC71" s="10"/>
      <c r="BD71" s="10"/>
      <c r="BE71" s="10"/>
      <c r="BF71" s="10"/>
      <c r="BG71" s="10"/>
      <c r="BH71" s="10"/>
      <c r="BI71" s="10"/>
      <c r="BJ71" s="10"/>
      <c r="BK71" s="10"/>
      <c r="BL71" s="10"/>
      <c r="BM71" s="10"/>
      <c r="BN71" s="10"/>
      <c r="BO71" s="10"/>
      <c r="BP71" s="10"/>
      <c r="BQ71" s="10"/>
      <c r="BR71" s="10"/>
      <c r="BS71" s="10"/>
      <c r="BT71" s="10"/>
    </row>
    <row r="72" spans="8:72" x14ac:dyDescent="0.25"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  <c r="AT72" s="10"/>
      <c r="AU72" s="10"/>
      <c r="AV72" s="10"/>
      <c r="AW72" s="10"/>
      <c r="AX72" s="10"/>
      <c r="AY72" s="10"/>
      <c r="AZ72" s="10"/>
      <c r="BA72" s="10"/>
      <c r="BB72" s="10"/>
      <c r="BC72" s="10"/>
      <c r="BD72" s="10"/>
      <c r="BE72" s="10"/>
      <c r="BF72" s="10"/>
      <c r="BG72" s="10"/>
      <c r="BH72" s="10"/>
      <c r="BI72" s="10"/>
      <c r="BJ72" s="10"/>
      <c r="BK72" s="10"/>
      <c r="BL72" s="10"/>
      <c r="BM72" s="10"/>
      <c r="BN72" s="10"/>
      <c r="BO72" s="10"/>
      <c r="BP72" s="10"/>
      <c r="BQ72" s="10"/>
      <c r="BR72" s="10"/>
      <c r="BS72" s="10"/>
      <c r="BT72" s="10"/>
    </row>
    <row r="73" spans="8:72" x14ac:dyDescent="0.25"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  <c r="AT73" s="10"/>
      <c r="AU73" s="10"/>
      <c r="AV73" s="10"/>
      <c r="AW73" s="10"/>
      <c r="AX73" s="10"/>
      <c r="AY73" s="10"/>
      <c r="AZ73" s="10"/>
      <c r="BA73" s="10"/>
      <c r="BB73" s="10"/>
      <c r="BC73" s="10"/>
      <c r="BD73" s="10"/>
      <c r="BE73" s="10"/>
      <c r="BF73" s="10"/>
      <c r="BG73" s="10"/>
      <c r="BH73" s="10"/>
      <c r="BI73" s="10"/>
      <c r="BJ73" s="10"/>
      <c r="BK73" s="10"/>
      <c r="BL73" s="10"/>
      <c r="BM73" s="10"/>
      <c r="BN73" s="10"/>
      <c r="BO73" s="10"/>
      <c r="BP73" s="10"/>
      <c r="BQ73" s="10"/>
      <c r="BR73" s="10"/>
      <c r="BS73" s="10"/>
      <c r="BT73" s="10"/>
    </row>
    <row r="74" spans="8:72" x14ac:dyDescent="0.25"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  <c r="AT74" s="10"/>
      <c r="AU74" s="10"/>
      <c r="AV74" s="10"/>
      <c r="AW74" s="10"/>
      <c r="AX74" s="10"/>
      <c r="AY74" s="10"/>
      <c r="AZ74" s="10"/>
      <c r="BA74" s="10"/>
      <c r="BB74" s="10"/>
      <c r="BC74" s="10"/>
      <c r="BD74" s="10"/>
      <c r="BE74" s="10"/>
      <c r="BF74" s="10"/>
      <c r="BG74" s="10"/>
      <c r="BH74" s="10"/>
      <c r="BI74" s="10"/>
      <c r="BJ74" s="10"/>
      <c r="BK74" s="10"/>
      <c r="BL74" s="10"/>
      <c r="BM74" s="10"/>
      <c r="BN74" s="10"/>
      <c r="BO74" s="10"/>
      <c r="BP74" s="10"/>
      <c r="BQ74" s="10"/>
      <c r="BR74" s="10"/>
      <c r="BS74" s="10"/>
      <c r="BT74" s="10"/>
    </row>
    <row r="75" spans="8:72" x14ac:dyDescent="0.25"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  <c r="AT75" s="10"/>
      <c r="AU75" s="10"/>
      <c r="AV75" s="10"/>
      <c r="AW75" s="10"/>
      <c r="AX75" s="10"/>
      <c r="AY75" s="10"/>
      <c r="AZ75" s="10"/>
      <c r="BA75" s="10"/>
      <c r="BB75" s="10"/>
      <c r="BC75" s="10"/>
      <c r="BD75" s="10"/>
      <c r="BE75" s="10"/>
      <c r="BF75" s="10"/>
      <c r="BG75" s="10"/>
      <c r="BH75" s="10"/>
      <c r="BI75" s="10"/>
      <c r="BJ75" s="10"/>
      <c r="BK75" s="10"/>
      <c r="BL75" s="10"/>
      <c r="BM75" s="10"/>
      <c r="BN75" s="10"/>
      <c r="BO75" s="10"/>
      <c r="BP75" s="10"/>
      <c r="BQ75" s="10"/>
      <c r="BR75" s="10"/>
      <c r="BS75" s="10"/>
      <c r="BT75" s="10"/>
    </row>
    <row r="76" spans="8:72" x14ac:dyDescent="0.25"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  <c r="AY76" s="10"/>
      <c r="AZ76" s="10"/>
      <c r="BA76" s="10"/>
      <c r="BB76" s="10"/>
      <c r="BC76" s="10"/>
      <c r="BD76" s="10"/>
      <c r="BE76" s="10"/>
      <c r="BF76" s="10"/>
      <c r="BG76" s="10"/>
      <c r="BH76" s="10"/>
      <c r="BI76" s="10"/>
      <c r="BJ76" s="10"/>
      <c r="BK76" s="10"/>
      <c r="BL76" s="10"/>
      <c r="BM76" s="10"/>
      <c r="BN76" s="10"/>
      <c r="BO76" s="10"/>
      <c r="BP76" s="10"/>
      <c r="BQ76" s="10"/>
      <c r="BR76" s="10"/>
      <c r="BS76" s="10"/>
      <c r="BT76" s="10"/>
    </row>
    <row r="77" spans="8:72" x14ac:dyDescent="0.25"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0"/>
      <c r="AU77" s="10"/>
      <c r="AV77" s="10"/>
      <c r="AW77" s="10"/>
      <c r="AX77" s="10"/>
      <c r="AY77" s="10"/>
      <c r="AZ77" s="10"/>
      <c r="BA77" s="10"/>
      <c r="BB77" s="10"/>
      <c r="BC77" s="10"/>
      <c r="BD77" s="10"/>
      <c r="BE77" s="10"/>
      <c r="BF77" s="10"/>
      <c r="BG77" s="10"/>
      <c r="BH77" s="10"/>
      <c r="BI77" s="10"/>
      <c r="BJ77" s="10"/>
      <c r="BK77" s="10"/>
      <c r="BL77" s="10"/>
      <c r="BM77" s="10"/>
      <c r="BN77" s="10"/>
      <c r="BO77" s="10"/>
      <c r="BP77" s="10"/>
      <c r="BQ77" s="10"/>
      <c r="BR77" s="10"/>
      <c r="BS77" s="10"/>
      <c r="BT77" s="10"/>
    </row>
    <row r="78" spans="8:72" x14ac:dyDescent="0.25"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10"/>
      <c r="AU78" s="10"/>
      <c r="AV78" s="10"/>
      <c r="AW78" s="10"/>
      <c r="AX78" s="10"/>
      <c r="AY78" s="10"/>
      <c r="AZ78" s="10"/>
      <c r="BA78" s="10"/>
      <c r="BB78" s="10"/>
      <c r="BC78" s="10"/>
      <c r="BD78" s="10"/>
      <c r="BE78" s="10"/>
      <c r="BF78" s="10"/>
      <c r="BG78" s="10"/>
      <c r="BH78" s="10"/>
      <c r="BI78" s="10"/>
      <c r="BJ78" s="10"/>
      <c r="BK78" s="10"/>
      <c r="BL78" s="10"/>
      <c r="BM78" s="10"/>
      <c r="BN78" s="10"/>
      <c r="BO78" s="10"/>
      <c r="BP78" s="10"/>
      <c r="BQ78" s="10"/>
      <c r="BR78" s="10"/>
      <c r="BS78" s="10"/>
      <c r="BT78" s="10"/>
    </row>
    <row r="79" spans="8:72" x14ac:dyDescent="0.25"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10"/>
      <c r="AV79" s="10"/>
      <c r="AW79" s="10"/>
      <c r="AX79" s="10"/>
      <c r="AY79" s="10"/>
      <c r="AZ79" s="10"/>
      <c r="BA79" s="10"/>
      <c r="BB79" s="10"/>
      <c r="BC79" s="10"/>
      <c r="BD79" s="10"/>
      <c r="BE79" s="10"/>
      <c r="BF79" s="10"/>
      <c r="BG79" s="10"/>
      <c r="BH79" s="10"/>
      <c r="BI79" s="10"/>
      <c r="BJ79" s="10"/>
      <c r="BK79" s="10"/>
      <c r="BL79" s="10"/>
      <c r="BM79" s="10"/>
      <c r="BN79" s="10"/>
      <c r="BO79" s="10"/>
      <c r="BP79" s="10"/>
      <c r="BQ79" s="10"/>
      <c r="BR79" s="10"/>
      <c r="BS79" s="10"/>
      <c r="BT79" s="10"/>
    </row>
    <row r="80" spans="8:72" x14ac:dyDescent="0.25"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10"/>
      <c r="AU80" s="10"/>
      <c r="AV80" s="10"/>
      <c r="AW80" s="10"/>
      <c r="AX80" s="10"/>
      <c r="AY80" s="10"/>
      <c r="AZ80" s="10"/>
      <c r="BA80" s="10"/>
      <c r="BB80" s="10"/>
      <c r="BC80" s="10"/>
      <c r="BD80" s="10"/>
      <c r="BE80" s="10"/>
      <c r="BF80" s="10"/>
      <c r="BG80" s="10"/>
      <c r="BH80" s="10"/>
      <c r="BI80" s="10"/>
      <c r="BJ80" s="10"/>
      <c r="BK80" s="10"/>
      <c r="BL80" s="10"/>
      <c r="BM80" s="10"/>
      <c r="BN80" s="10"/>
      <c r="BO80" s="10"/>
      <c r="BP80" s="10"/>
      <c r="BQ80" s="10"/>
      <c r="BR80" s="10"/>
      <c r="BS80" s="10"/>
      <c r="BT80" s="10"/>
    </row>
    <row r="81" spans="8:72" x14ac:dyDescent="0.25"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0"/>
      <c r="BA81" s="10"/>
      <c r="BB81" s="10"/>
      <c r="BC81" s="10"/>
      <c r="BD81" s="10"/>
      <c r="BE81" s="10"/>
      <c r="BF81" s="10"/>
      <c r="BG81" s="10"/>
      <c r="BH81" s="10"/>
      <c r="BI81" s="10"/>
      <c r="BJ81" s="10"/>
      <c r="BK81" s="10"/>
      <c r="BL81" s="10"/>
      <c r="BM81" s="10"/>
      <c r="BN81" s="10"/>
      <c r="BO81" s="10"/>
      <c r="BP81" s="10"/>
      <c r="BQ81" s="10"/>
      <c r="BR81" s="10"/>
      <c r="BS81" s="10"/>
      <c r="BT81" s="10"/>
    </row>
    <row r="82" spans="8:72" x14ac:dyDescent="0.25"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0"/>
      <c r="BA82" s="10"/>
      <c r="BB82" s="10"/>
      <c r="BC82" s="10"/>
      <c r="BD82" s="10"/>
      <c r="BE82" s="10"/>
      <c r="BF82" s="10"/>
      <c r="BG82" s="10"/>
      <c r="BH82" s="10"/>
      <c r="BI82" s="10"/>
      <c r="BJ82" s="10"/>
      <c r="BK82" s="10"/>
      <c r="BL82" s="10"/>
      <c r="BM82" s="10"/>
      <c r="BN82" s="10"/>
      <c r="BO82" s="10"/>
      <c r="BP82" s="10"/>
      <c r="BQ82" s="10"/>
      <c r="BR82" s="10"/>
      <c r="BS82" s="10"/>
      <c r="BT82" s="10"/>
    </row>
    <row r="83" spans="8:72" x14ac:dyDescent="0.25"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0"/>
      <c r="AV83" s="10"/>
      <c r="AW83" s="10"/>
      <c r="AX83" s="10"/>
      <c r="AY83" s="10"/>
      <c r="AZ83" s="10"/>
      <c r="BA83" s="10"/>
      <c r="BB83" s="10"/>
      <c r="BC83" s="10"/>
      <c r="BD83" s="10"/>
      <c r="BE83" s="10"/>
      <c r="BF83" s="10"/>
      <c r="BG83" s="10"/>
      <c r="BH83" s="10"/>
      <c r="BI83" s="10"/>
      <c r="BJ83" s="10"/>
      <c r="BK83" s="10"/>
      <c r="BL83" s="10"/>
      <c r="BM83" s="10"/>
      <c r="BN83" s="10"/>
      <c r="BO83" s="10"/>
      <c r="BP83" s="10"/>
      <c r="BQ83" s="10"/>
      <c r="BR83" s="10"/>
      <c r="BS83" s="10"/>
      <c r="BT83" s="10"/>
    </row>
    <row r="84" spans="8:72" x14ac:dyDescent="0.25"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  <c r="AU84" s="10"/>
      <c r="AV84" s="10"/>
      <c r="AW84" s="10"/>
      <c r="AX84" s="10"/>
      <c r="AY84" s="10"/>
      <c r="AZ84" s="10"/>
      <c r="BA84" s="10"/>
      <c r="BB84" s="10"/>
      <c r="BC84" s="10"/>
      <c r="BD84" s="10"/>
      <c r="BE84" s="10"/>
      <c r="BF84" s="10"/>
      <c r="BG84" s="10"/>
      <c r="BH84" s="10"/>
      <c r="BI84" s="10"/>
      <c r="BJ84" s="10"/>
      <c r="BK84" s="10"/>
      <c r="BL84" s="10"/>
      <c r="BM84" s="10"/>
      <c r="BN84" s="10"/>
      <c r="BO84" s="10"/>
      <c r="BP84" s="10"/>
      <c r="BQ84" s="10"/>
      <c r="BR84" s="10"/>
      <c r="BS84" s="10"/>
      <c r="BT84" s="10"/>
    </row>
    <row r="85" spans="8:72" x14ac:dyDescent="0.25"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  <c r="AZ85" s="10"/>
      <c r="BA85" s="10"/>
      <c r="BB85" s="10"/>
      <c r="BC85" s="10"/>
      <c r="BD85" s="10"/>
      <c r="BE85" s="10"/>
      <c r="BF85" s="10"/>
      <c r="BG85" s="10"/>
      <c r="BH85" s="10"/>
      <c r="BI85" s="10"/>
      <c r="BJ85" s="10"/>
      <c r="BK85" s="10"/>
      <c r="BL85" s="10"/>
      <c r="BM85" s="10"/>
      <c r="BN85" s="10"/>
      <c r="BO85" s="10"/>
      <c r="BP85" s="10"/>
      <c r="BQ85" s="10"/>
      <c r="BR85" s="10"/>
      <c r="BS85" s="10"/>
      <c r="BT85" s="10"/>
    </row>
    <row r="86" spans="8:72" x14ac:dyDescent="0.25"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0"/>
      <c r="BA86" s="10"/>
      <c r="BB86" s="10"/>
      <c r="BC86" s="10"/>
      <c r="BD86" s="10"/>
      <c r="BE86" s="10"/>
      <c r="BF86" s="10"/>
      <c r="BG86" s="10"/>
      <c r="BH86" s="10"/>
      <c r="BI86" s="10"/>
      <c r="BJ86" s="10"/>
      <c r="BK86" s="10"/>
      <c r="BL86" s="10"/>
      <c r="BM86" s="10"/>
      <c r="BN86" s="10"/>
      <c r="BO86" s="10"/>
      <c r="BP86" s="10"/>
      <c r="BQ86" s="10"/>
      <c r="BR86" s="10"/>
      <c r="BS86" s="10"/>
      <c r="BT86" s="10"/>
    </row>
    <row r="87" spans="8:72" x14ac:dyDescent="0.25"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10"/>
      <c r="AU87" s="10"/>
      <c r="AV87" s="10"/>
      <c r="AW87" s="10"/>
      <c r="AX87" s="10"/>
      <c r="AY87" s="10"/>
      <c r="AZ87" s="10"/>
      <c r="BA87" s="10"/>
      <c r="BB87" s="10"/>
      <c r="BC87" s="10"/>
      <c r="BD87" s="10"/>
      <c r="BE87" s="10"/>
      <c r="BF87" s="10"/>
      <c r="BG87" s="10"/>
      <c r="BH87" s="10"/>
      <c r="BI87" s="10"/>
      <c r="BJ87" s="10"/>
      <c r="BK87" s="10"/>
      <c r="BL87" s="10"/>
      <c r="BM87" s="10"/>
      <c r="BN87" s="10"/>
      <c r="BO87" s="10"/>
      <c r="BP87" s="10"/>
      <c r="BQ87" s="10"/>
      <c r="BR87" s="10"/>
      <c r="BS87" s="10"/>
      <c r="BT87" s="10"/>
    </row>
    <row r="88" spans="8:72" x14ac:dyDescent="0.25"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  <c r="AT88" s="10"/>
      <c r="AU88" s="10"/>
      <c r="AV88" s="10"/>
      <c r="AW88" s="10"/>
      <c r="AX88" s="10"/>
      <c r="AY88" s="10"/>
      <c r="AZ88" s="10"/>
      <c r="BA88" s="10"/>
      <c r="BB88" s="10"/>
      <c r="BC88" s="10"/>
      <c r="BD88" s="10"/>
      <c r="BE88" s="10"/>
      <c r="BF88" s="10"/>
      <c r="BG88" s="10"/>
      <c r="BH88" s="10"/>
      <c r="BI88" s="10"/>
      <c r="BJ88" s="10"/>
      <c r="BK88" s="10"/>
      <c r="BL88" s="10"/>
      <c r="BM88" s="10"/>
      <c r="BN88" s="10"/>
      <c r="BO88" s="10"/>
      <c r="BP88" s="10"/>
      <c r="BQ88" s="10"/>
      <c r="BR88" s="10"/>
      <c r="BS88" s="10"/>
      <c r="BT88" s="10"/>
    </row>
    <row r="89" spans="8:72" x14ac:dyDescent="0.25"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10"/>
      <c r="AZ89" s="10"/>
      <c r="BA89" s="10"/>
      <c r="BB89" s="10"/>
      <c r="BC89" s="10"/>
      <c r="BD89" s="10"/>
      <c r="BE89" s="10"/>
      <c r="BF89" s="10"/>
      <c r="BG89" s="10"/>
      <c r="BH89" s="10"/>
      <c r="BI89" s="10"/>
      <c r="BJ89" s="10"/>
      <c r="BK89" s="10"/>
      <c r="BL89" s="10"/>
      <c r="BM89" s="10"/>
      <c r="BN89" s="10"/>
      <c r="BO89" s="10"/>
      <c r="BP89" s="10"/>
      <c r="BQ89" s="10"/>
      <c r="BR89" s="10"/>
      <c r="BS89" s="10"/>
      <c r="BT89" s="10"/>
    </row>
    <row r="90" spans="8:72" x14ac:dyDescent="0.25"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  <c r="AT90" s="10"/>
      <c r="AU90" s="10"/>
      <c r="AV90" s="10"/>
      <c r="AW90" s="10"/>
      <c r="AX90" s="10"/>
      <c r="AY90" s="10"/>
      <c r="AZ90" s="10"/>
      <c r="BA90" s="10"/>
      <c r="BB90" s="10"/>
      <c r="BC90" s="10"/>
      <c r="BD90" s="10"/>
      <c r="BE90" s="10"/>
      <c r="BF90" s="10"/>
      <c r="BG90" s="10"/>
      <c r="BH90" s="10"/>
      <c r="BI90" s="10"/>
      <c r="BJ90" s="10"/>
      <c r="BK90" s="10"/>
      <c r="BL90" s="10"/>
      <c r="BM90" s="10"/>
      <c r="BN90" s="10"/>
      <c r="BO90" s="10"/>
      <c r="BP90" s="10"/>
      <c r="BQ90" s="10"/>
      <c r="BR90" s="10"/>
      <c r="BS90" s="10"/>
      <c r="BT90" s="10"/>
    </row>
    <row r="91" spans="8:72" x14ac:dyDescent="0.25"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  <c r="AT91" s="10"/>
      <c r="AU91" s="10"/>
      <c r="AV91" s="10"/>
      <c r="AW91" s="10"/>
      <c r="AX91" s="10"/>
      <c r="AY91" s="10"/>
      <c r="AZ91" s="10"/>
      <c r="BA91" s="10"/>
      <c r="BB91" s="10"/>
      <c r="BC91" s="10"/>
      <c r="BD91" s="10"/>
      <c r="BE91" s="10"/>
      <c r="BF91" s="10"/>
      <c r="BG91" s="10"/>
      <c r="BH91" s="10"/>
      <c r="BI91" s="10"/>
      <c r="BJ91" s="10"/>
      <c r="BK91" s="10"/>
      <c r="BL91" s="10"/>
      <c r="BM91" s="10"/>
      <c r="BN91" s="10"/>
      <c r="BO91" s="10"/>
      <c r="BP91" s="10"/>
      <c r="BQ91" s="10"/>
      <c r="BR91" s="10"/>
      <c r="BS91" s="10"/>
      <c r="BT91" s="10"/>
    </row>
    <row r="92" spans="8:72" x14ac:dyDescent="0.25"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U92" s="10"/>
      <c r="AV92" s="10"/>
      <c r="AW92" s="10"/>
      <c r="AX92" s="10"/>
      <c r="AY92" s="10"/>
      <c r="AZ92" s="10"/>
      <c r="BA92" s="10"/>
      <c r="BB92" s="10"/>
      <c r="BC92" s="10"/>
      <c r="BD92" s="10"/>
      <c r="BE92" s="10"/>
      <c r="BF92" s="10"/>
      <c r="BG92" s="10"/>
      <c r="BH92" s="10"/>
      <c r="BI92" s="10"/>
      <c r="BJ92" s="10"/>
      <c r="BK92" s="10"/>
      <c r="BL92" s="10"/>
      <c r="BM92" s="10"/>
      <c r="BN92" s="10"/>
      <c r="BO92" s="10"/>
      <c r="BP92" s="10"/>
      <c r="BQ92" s="10"/>
      <c r="BR92" s="10"/>
      <c r="BS92" s="10"/>
      <c r="BT92" s="10"/>
    </row>
    <row r="93" spans="8:72" x14ac:dyDescent="0.25"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10"/>
      <c r="AV93" s="10"/>
      <c r="AW93" s="10"/>
      <c r="AX93" s="10"/>
      <c r="AY93" s="10"/>
      <c r="AZ93" s="10"/>
      <c r="BA93" s="10"/>
      <c r="BB93" s="10"/>
      <c r="BC93" s="10"/>
      <c r="BD93" s="10"/>
      <c r="BE93" s="10"/>
      <c r="BF93" s="10"/>
      <c r="BG93" s="10"/>
      <c r="BH93" s="10"/>
      <c r="BI93" s="10"/>
      <c r="BJ93" s="10"/>
      <c r="BK93" s="10"/>
      <c r="BL93" s="10"/>
      <c r="BM93" s="10"/>
      <c r="BN93" s="10"/>
      <c r="BO93" s="10"/>
      <c r="BP93" s="10"/>
      <c r="BQ93" s="10"/>
      <c r="BR93" s="10"/>
      <c r="BS93" s="10"/>
      <c r="BT93" s="10"/>
    </row>
    <row r="94" spans="8:72" x14ac:dyDescent="0.25"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  <c r="AV94" s="10"/>
      <c r="AW94" s="10"/>
      <c r="AX94" s="10"/>
      <c r="AY94" s="10"/>
      <c r="AZ94" s="10"/>
      <c r="BA94" s="10"/>
      <c r="BB94" s="10"/>
      <c r="BC94" s="10"/>
      <c r="BD94" s="10"/>
      <c r="BE94" s="10"/>
      <c r="BF94" s="10"/>
      <c r="BG94" s="10"/>
      <c r="BH94" s="10"/>
      <c r="BI94" s="10"/>
      <c r="BJ94" s="10"/>
      <c r="BK94" s="10"/>
      <c r="BL94" s="10"/>
      <c r="BM94" s="10"/>
      <c r="BN94" s="10"/>
      <c r="BO94" s="10"/>
      <c r="BP94" s="10"/>
      <c r="BQ94" s="10"/>
      <c r="BR94" s="10"/>
      <c r="BS94" s="10"/>
      <c r="BT94" s="10"/>
    </row>
    <row r="95" spans="8:72" x14ac:dyDescent="0.25"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  <c r="AT95" s="10"/>
      <c r="AU95" s="10"/>
      <c r="AV95" s="10"/>
      <c r="AW95" s="10"/>
      <c r="AX95" s="10"/>
      <c r="AY95" s="10"/>
      <c r="AZ95" s="10"/>
      <c r="BA95" s="10"/>
      <c r="BB95" s="10"/>
      <c r="BC95" s="10"/>
      <c r="BD95" s="10"/>
      <c r="BE95" s="10"/>
      <c r="BF95" s="10"/>
      <c r="BG95" s="10"/>
      <c r="BH95" s="10"/>
      <c r="BI95" s="10"/>
      <c r="BJ95" s="10"/>
      <c r="BK95" s="10"/>
      <c r="BL95" s="10"/>
      <c r="BM95" s="10"/>
      <c r="BN95" s="10"/>
      <c r="BO95" s="10"/>
      <c r="BP95" s="10"/>
      <c r="BQ95" s="10"/>
      <c r="BR95" s="10"/>
      <c r="BS95" s="10"/>
      <c r="BT95" s="10"/>
    </row>
    <row r="96" spans="8:72" x14ac:dyDescent="0.25"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  <c r="AU96" s="10"/>
      <c r="AV96" s="10"/>
      <c r="AW96" s="10"/>
      <c r="AX96" s="10"/>
      <c r="AY96" s="10"/>
      <c r="AZ96" s="10"/>
      <c r="BA96" s="10"/>
      <c r="BB96" s="10"/>
      <c r="BC96" s="10"/>
      <c r="BD96" s="10"/>
      <c r="BE96" s="10"/>
      <c r="BF96" s="10"/>
      <c r="BG96" s="10"/>
      <c r="BH96" s="10"/>
      <c r="BI96" s="10"/>
      <c r="BJ96" s="10"/>
      <c r="BK96" s="10"/>
      <c r="BL96" s="10"/>
      <c r="BM96" s="10"/>
      <c r="BN96" s="10"/>
      <c r="BO96" s="10"/>
      <c r="BP96" s="10"/>
      <c r="BQ96" s="10"/>
      <c r="BR96" s="10"/>
      <c r="BS96" s="10"/>
      <c r="BT96" s="10"/>
    </row>
    <row r="97" spans="8:72" x14ac:dyDescent="0.25"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  <c r="AV97" s="10"/>
      <c r="AW97" s="10"/>
      <c r="AX97" s="10"/>
      <c r="AY97" s="10"/>
      <c r="AZ97" s="10"/>
      <c r="BA97" s="10"/>
      <c r="BB97" s="10"/>
      <c r="BC97" s="10"/>
      <c r="BD97" s="10"/>
      <c r="BE97" s="10"/>
      <c r="BF97" s="10"/>
      <c r="BG97" s="10"/>
      <c r="BH97" s="10"/>
      <c r="BI97" s="10"/>
      <c r="BJ97" s="10"/>
      <c r="BK97" s="10"/>
      <c r="BL97" s="10"/>
      <c r="BM97" s="10"/>
      <c r="BN97" s="10"/>
      <c r="BO97" s="10"/>
      <c r="BP97" s="10"/>
      <c r="BQ97" s="10"/>
      <c r="BR97" s="10"/>
      <c r="BS97" s="10"/>
      <c r="BT97" s="10"/>
    </row>
    <row r="98" spans="8:72" x14ac:dyDescent="0.25"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  <c r="AV98" s="10"/>
      <c r="AW98" s="10"/>
      <c r="AX98" s="10"/>
      <c r="AY98" s="10"/>
      <c r="AZ98" s="10"/>
      <c r="BA98" s="10"/>
      <c r="BB98" s="10"/>
      <c r="BC98" s="10"/>
      <c r="BD98" s="10"/>
      <c r="BE98" s="10"/>
      <c r="BF98" s="10"/>
      <c r="BG98" s="10"/>
      <c r="BH98" s="10"/>
      <c r="BI98" s="10"/>
      <c r="BJ98" s="10"/>
      <c r="BK98" s="10"/>
      <c r="BL98" s="10"/>
      <c r="BM98" s="10"/>
      <c r="BN98" s="10"/>
      <c r="BO98" s="10"/>
      <c r="BP98" s="10"/>
      <c r="BQ98" s="10"/>
      <c r="BR98" s="10"/>
      <c r="BS98" s="10"/>
      <c r="BT98" s="10"/>
    </row>
    <row r="99" spans="8:72" x14ac:dyDescent="0.25"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10"/>
      <c r="AU99" s="10"/>
      <c r="AV99" s="10"/>
      <c r="AW99" s="10"/>
      <c r="AX99" s="10"/>
      <c r="AY99" s="10"/>
      <c r="AZ99" s="10"/>
      <c r="BA99" s="10"/>
      <c r="BB99" s="10"/>
      <c r="BC99" s="10"/>
      <c r="BD99" s="10"/>
      <c r="BE99" s="10"/>
      <c r="BF99" s="10"/>
      <c r="BG99" s="10"/>
      <c r="BH99" s="10"/>
      <c r="BI99" s="10"/>
      <c r="BJ99" s="10"/>
      <c r="BK99" s="10"/>
      <c r="BL99" s="10"/>
      <c r="BM99" s="10"/>
      <c r="BN99" s="10"/>
      <c r="BO99" s="10"/>
      <c r="BP99" s="10"/>
      <c r="BQ99" s="10"/>
      <c r="BR99" s="10"/>
      <c r="BS99" s="10"/>
      <c r="BT99" s="10"/>
    </row>
    <row r="100" spans="8:72" x14ac:dyDescent="0.25"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  <c r="AT100" s="10"/>
      <c r="AU100" s="10"/>
      <c r="AV100" s="10"/>
      <c r="AW100" s="10"/>
      <c r="AX100" s="10"/>
      <c r="AY100" s="10"/>
      <c r="AZ100" s="10"/>
      <c r="BA100" s="10"/>
      <c r="BB100" s="10"/>
      <c r="BC100" s="10"/>
      <c r="BD100" s="10"/>
      <c r="BE100" s="10"/>
      <c r="BF100" s="10"/>
      <c r="BG100" s="10"/>
      <c r="BH100" s="10"/>
      <c r="BI100" s="10"/>
      <c r="BJ100" s="10"/>
      <c r="BK100" s="10"/>
      <c r="BL100" s="10"/>
      <c r="BM100" s="10"/>
      <c r="BN100" s="10"/>
      <c r="BO100" s="10"/>
      <c r="BP100" s="10"/>
      <c r="BQ100" s="10"/>
      <c r="BR100" s="10"/>
      <c r="BS100" s="10"/>
      <c r="BT100" s="10"/>
    </row>
    <row r="101" spans="8:72" x14ac:dyDescent="0.25"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  <c r="AT101" s="10"/>
      <c r="AU101" s="10"/>
      <c r="AV101" s="10"/>
      <c r="AW101" s="10"/>
      <c r="AX101" s="10"/>
      <c r="AY101" s="10"/>
      <c r="AZ101" s="10"/>
      <c r="BA101" s="10"/>
      <c r="BB101" s="10"/>
      <c r="BC101" s="10"/>
      <c r="BD101" s="10"/>
      <c r="BE101" s="10"/>
      <c r="BF101" s="10"/>
      <c r="BG101" s="10"/>
      <c r="BH101" s="10"/>
      <c r="BI101" s="10"/>
      <c r="BJ101" s="10"/>
      <c r="BK101" s="10"/>
      <c r="BL101" s="10"/>
      <c r="BM101" s="10"/>
      <c r="BN101" s="10"/>
      <c r="BO101" s="10"/>
      <c r="BP101" s="10"/>
      <c r="BQ101" s="10"/>
      <c r="BR101" s="10"/>
      <c r="BS101" s="10"/>
      <c r="BT101" s="10"/>
    </row>
    <row r="102" spans="8:72" x14ac:dyDescent="0.25"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  <c r="AT102" s="10"/>
      <c r="AU102" s="10"/>
      <c r="AV102" s="10"/>
      <c r="AW102" s="10"/>
      <c r="AX102" s="10"/>
      <c r="AY102" s="10"/>
      <c r="AZ102" s="10"/>
      <c r="BA102" s="10"/>
      <c r="BB102" s="10"/>
      <c r="BC102" s="10"/>
      <c r="BD102" s="10"/>
      <c r="BE102" s="10"/>
      <c r="BF102" s="10"/>
      <c r="BG102" s="10"/>
      <c r="BH102" s="10"/>
      <c r="BI102" s="10"/>
      <c r="BJ102" s="10"/>
      <c r="BK102" s="10"/>
      <c r="BL102" s="10"/>
      <c r="BM102" s="10"/>
      <c r="BN102" s="10"/>
      <c r="BO102" s="10"/>
      <c r="BP102" s="10"/>
      <c r="BQ102" s="10"/>
      <c r="BR102" s="10"/>
      <c r="BS102" s="10"/>
      <c r="BT102" s="10"/>
    </row>
    <row r="103" spans="8:72" x14ac:dyDescent="0.25"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  <c r="AT103" s="10"/>
      <c r="AU103" s="10"/>
      <c r="AV103" s="10"/>
      <c r="AW103" s="10"/>
      <c r="AX103" s="10"/>
      <c r="AY103" s="10"/>
      <c r="AZ103" s="10"/>
      <c r="BA103" s="10"/>
      <c r="BB103" s="10"/>
      <c r="BC103" s="10"/>
      <c r="BD103" s="10"/>
      <c r="BE103" s="10"/>
      <c r="BF103" s="10"/>
      <c r="BG103" s="10"/>
      <c r="BH103" s="10"/>
      <c r="BI103" s="10"/>
      <c r="BJ103" s="10"/>
      <c r="BK103" s="10"/>
      <c r="BL103" s="10"/>
      <c r="BM103" s="10"/>
      <c r="BN103" s="10"/>
      <c r="BO103" s="10"/>
      <c r="BP103" s="10"/>
      <c r="BQ103" s="10"/>
      <c r="BR103" s="10"/>
      <c r="BS103" s="10"/>
      <c r="BT103" s="10"/>
    </row>
    <row r="104" spans="8:72" x14ac:dyDescent="0.25"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  <c r="AT104" s="10"/>
      <c r="AU104" s="10"/>
      <c r="AV104" s="10"/>
      <c r="AW104" s="10"/>
      <c r="AX104" s="10"/>
      <c r="AY104" s="10"/>
      <c r="AZ104" s="10"/>
      <c r="BA104" s="10"/>
      <c r="BB104" s="10"/>
      <c r="BC104" s="10"/>
      <c r="BD104" s="10"/>
      <c r="BE104" s="10"/>
      <c r="BF104" s="10"/>
      <c r="BG104" s="10"/>
      <c r="BH104" s="10"/>
      <c r="BI104" s="10"/>
      <c r="BJ104" s="10"/>
      <c r="BK104" s="10"/>
      <c r="BL104" s="10"/>
      <c r="BM104" s="10"/>
      <c r="BN104" s="10"/>
      <c r="BO104" s="10"/>
      <c r="BP104" s="10"/>
      <c r="BQ104" s="10"/>
      <c r="BR104" s="10"/>
      <c r="BS104" s="10"/>
      <c r="BT104" s="10"/>
    </row>
    <row r="105" spans="8:72" x14ac:dyDescent="0.25"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  <c r="AT105" s="10"/>
      <c r="AU105" s="10"/>
      <c r="AV105" s="10"/>
      <c r="AW105" s="10"/>
      <c r="AX105" s="10"/>
      <c r="AY105" s="10"/>
      <c r="AZ105" s="10"/>
      <c r="BA105" s="10"/>
      <c r="BB105" s="10"/>
      <c r="BC105" s="10"/>
      <c r="BD105" s="10"/>
      <c r="BE105" s="10"/>
      <c r="BF105" s="10"/>
      <c r="BG105" s="10"/>
      <c r="BH105" s="10"/>
      <c r="BI105" s="10"/>
      <c r="BJ105" s="10"/>
      <c r="BK105" s="10"/>
      <c r="BL105" s="10"/>
      <c r="BM105" s="10"/>
      <c r="BN105" s="10"/>
      <c r="BO105" s="10"/>
      <c r="BP105" s="10"/>
      <c r="BQ105" s="10"/>
      <c r="BR105" s="10"/>
      <c r="BS105" s="10"/>
      <c r="BT105" s="10"/>
    </row>
    <row r="106" spans="8:72" x14ac:dyDescent="0.25"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  <c r="AT106" s="10"/>
      <c r="AU106" s="10"/>
      <c r="AV106" s="10"/>
      <c r="AW106" s="10"/>
      <c r="AX106" s="10"/>
      <c r="AY106" s="10"/>
      <c r="AZ106" s="10"/>
      <c r="BA106" s="10"/>
      <c r="BB106" s="10"/>
      <c r="BC106" s="10"/>
      <c r="BD106" s="10"/>
      <c r="BE106" s="10"/>
      <c r="BF106" s="10"/>
      <c r="BG106" s="10"/>
      <c r="BH106" s="10"/>
      <c r="BI106" s="10"/>
      <c r="BJ106" s="10"/>
      <c r="BK106" s="10"/>
      <c r="BL106" s="10"/>
      <c r="BM106" s="10"/>
      <c r="BN106" s="10"/>
      <c r="BO106" s="10"/>
      <c r="BP106" s="10"/>
      <c r="BQ106" s="10"/>
      <c r="BR106" s="10"/>
      <c r="BS106" s="10"/>
      <c r="BT106" s="10"/>
    </row>
    <row r="107" spans="8:72" x14ac:dyDescent="0.25"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  <c r="AT107" s="10"/>
      <c r="AU107" s="10"/>
      <c r="AV107" s="10"/>
      <c r="AW107" s="10"/>
      <c r="AX107" s="10"/>
      <c r="AY107" s="10"/>
      <c r="AZ107" s="10"/>
      <c r="BA107" s="10"/>
      <c r="BB107" s="10"/>
      <c r="BC107" s="10"/>
      <c r="BD107" s="10"/>
      <c r="BE107" s="10"/>
      <c r="BF107" s="10"/>
      <c r="BG107" s="10"/>
      <c r="BH107" s="10"/>
      <c r="BI107" s="10"/>
      <c r="BJ107" s="10"/>
      <c r="BK107" s="10"/>
      <c r="BL107" s="10"/>
      <c r="BM107" s="10"/>
      <c r="BN107" s="10"/>
      <c r="BO107" s="10"/>
      <c r="BP107" s="10"/>
      <c r="BQ107" s="10"/>
      <c r="BR107" s="10"/>
      <c r="BS107" s="10"/>
      <c r="BT107" s="10"/>
    </row>
    <row r="108" spans="8:72" x14ac:dyDescent="0.25"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  <c r="AT108" s="10"/>
      <c r="AU108" s="10"/>
      <c r="AV108" s="10"/>
      <c r="AW108" s="10"/>
      <c r="AX108" s="10"/>
      <c r="AY108" s="10"/>
      <c r="AZ108" s="10"/>
      <c r="BA108" s="10"/>
      <c r="BB108" s="10"/>
      <c r="BC108" s="10"/>
      <c r="BD108" s="10"/>
      <c r="BE108" s="10"/>
      <c r="BF108" s="10"/>
      <c r="BG108" s="10"/>
      <c r="BH108" s="10"/>
      <c r="BI108" s="10"/>
      <c r="BJ108" s="10"/>
      <c r="BK108" s="10"/>
      <c r="BL108" s="10"/>
      <c r="BM108" s="10"/>
      <c r="BN108" s="10"/>
      <c r="BO108" s="10"/>
      <c r="BP108" s="10"/>
      <c r="BQ108" s="10"/>
      <c r="BR108" s="10"/>
      <c r="BS108" s="10"/>
      <c r="BT108" s="10"/>
    </row>
    <row r="109" spans="8:72" x14ac:dyDescent="0.25"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  <c r="AT109" s="10"/>
      <c r="AU109" s="10"/>
      <c r="AV109" s="10"/>
      <c r="AW109" s="10"/>
      <c r="AX109" s="10"/>
      <c r="AY109" s="10"/>
      <c r="AZ109" s="10"/>
      <c r="BA109" s="10"/>
      <c r="BB109" s="10"/>
      <c r="BC109" s="10"/>
      <c r="BD109" s="10"/>
      <c r="BE109" s="10"/>
      <c r="BF109" s="10"/>
      <c r="BG109" s="10"/>
      <c r="BH109" s="10"/>
      <c r="BI109" s="10"/>
      <c r="BJ109" s="10"/>
      <c r="BK109" s="10"/>
      <c r="BL109" s="10"/>
      <c r="BM109" s="10"/>
      <c r="BN109" s="10"/>
      <c r="BO109" s="10"/>
      <c r="BP109" s="10"/>
      <c r="BQ109" s="10"/>
      <c r="BR109" s="10"/>
      <c r="BS109" s="10"/>
      <c r="BT109" s="10"/>
    </row>
    <row r="110" spans="8:72" x14ac:dyDescent="0.25"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  <c r="AT110" s="10"/>
      <c r="AU110" s="10"/>
      <c r="AV110" s="10"/>
      <c r="AW110" s="10"/>
      <c r="AX110" s="10"/>
      <c r="AY110" s="10"/>
      <c r="AZ110" s="10"/>
      <c r="BA110" s="10"/>
      <c r="BB110" s="10"/>
      <c r="BC110" s="10"/>
      <c r="BD110" s="10"/>
      <c r="BE110" s="10"/>
      <c r="BF110" s="10"/>
      <c r="BG110" s="10"/>
      <c r="BH110" s="10"/>
      <c r="BI110" s="10"/>
      <c r="BJ110" s="10"/>
      <c r="BK110" s="10"/>
      <c r="BL110" s="10"/>
      <c r="BM110" s="10"/>
      <c r="BN110" s="10"/>
      <c r="BO110" s="10"/>
      <c r="BP110" s="10"/>
      <c r="BQ110" s="10"/>
      <c r="BR110" s="10"/>
      <c r="BS110" s="10"/>
      <c r="BT110" s="10"/>
    </row>
    <row r="111" spans="8:72" x14ac:dyDescent="0.25"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  <c r="AT111" s="10"/>
      <c r="AU111" s="10"/>
      <c r="AV111" s="10"/>
      <c r="AW111" s="10"/>
      <c r="AX111" s="10"/>
      <c r="AY111" s="10"/>
      <c r="AZ111" s="10"/>
      <c r="BA111" s="10"/>
      <c r="BB111" s="10"/>
      <c r="BC111" s="10"/>
      <c r="BD111" s="10"/>
      <c r="BE111" s="10"/>
      <c r="BF111" s="10"/>
      <c r="BG111" s="10"/>
      <c r="BH111" s="10"/>
      <c r="BI111" s="10"/>
      <c r="BJ111" s="10"/>
      <c r="BK111" s="10"/>
      <c r="BL111" s="10"/>
      <c r="BM111" s="10"/>
      <c r="BN111" s="10"/>
      <c r="BO111" s="10"/>
      <c r="BP111" s="10"/>
      <c r="BQ111" s="10"/>
      <c r="BR111" s="10"/>
      <c r="BS111" s="10"/>
      <c r="BT111" s="10"/>
    </row>
    <row r="112" spans="8:72" x14ac:dyDescent="0.25"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S112" s="10"/>
      <c r="AT112" s="10"/>
      <c r="AU112" s="10"/>
      <c r="AV112" s="10"/>
      <c r="AW112" s="10"/>
      <c r="AX112" s="10"/>
      <c r="AY112" s="10"/>
      <c r="AZ112" s="10"/>
      <c r="BA112" s="10"/>
      <c r="BB112" s="10"/>
      <c r="BC112" s="10"/>
      <c r="BD112" s="10"/>
      <c r="BE112" s="10"/>
      <c r="BF112" s="10"/>
      <c r="BG112" s="10"/>
      <c r="BH112" s="10"/>
      <c r="BI112" s="10"/>
      <c r="BJ112" s="10"/>
      <c r="BK112" s="10"/>
      <c r="BL112" s="10"/>
      <c r="BM112" s="10"/>
      <c r="BN112" s="10"/>
      <c r="BO112" s="10"/>
      <c r="BP112" s="10"/>
      <c r="BQ112" s="10"/>
      <c r="BR112" s="10"/>
      <c r="BS112" s="10"/>
      <c r="BT112" s="10"/>
    </row>
    <row r="113" spans="8:72" x14ac:dyDescent="0.25"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  <c r="AS113" s="10"/>
      <c r="AT113" s="10"/>
      <c r="AU113" s="10"/>
      <c r="AV113" s="10"/>
      <c r="AW113" s="10"/>
      <c r="AX113" s="10"/>
      <c r="AY113" s="10"/>
      <c r="AZ113" s="10"/>
      <c r="BA113" s="10"/>
      <c r="BB113" s="10"/>
      <c r="BC113" s="10"/>
      <c r="BD113" s="10"/>
      <c r="BE113" s="10"/>
      <c r="BF113" s="10"/>
      <c r="BG113" s="10"/>
      <c r="BH113" s="10"/>
      <c r="BI113" s="10"/>
      <c r="BJ113" s="10"/>
      <c r="BK113" s="10"/>
      <c r="BL113" s="10"/>
      <c r="BM113" s="10"/>
      <c r="BN113" s="10"/>
      <c r="BO113" s="10"/>
      <c r="BP113" s="10"/>
      <c r="BQ113" s="10"/>
      <c r="BR113" s="10"/>
      <c r="BS113" s="10"/>
      <c r="BT113" s="10"/>
    </row>
    <row r="114" spans="8:72" x14ac:dyDescent="0.25"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  <c r="AT114" s="10"/>
      <c r="AU114" s="10"/>
      <c r="AV114" s="10"/>
      <c r="AW114" s="10"/>
      <c r="AX114" s="10"/>
      <c r="AY114" s="10"/>
      <c r="AZ114" s="10"/>
      <c r="BA114" s="10"/>
      <c r="BB114" s="10"/>
      <c r="BC114" s="10"/>
      <c r="BD114" s="10"/>
      <c r="BE114" s="10"/>
      <c r="BF114" s="10"/>
      <c r="BG114" s="10"/>
      <c r="BH114" s="10"/>
      <c r="BI114" s="10"/>
      <c r="BJ114" s="10"/>
      <c r="BK114" s="10"/>
      <c r="BL114" s="10"/>
      <c r="BM114" s="10"/>
      <c r="BN114" s="10"/>
      <c r="BO114" s="10"/>
      <c r="BP114" s="10"/>
      <c r="BQ114" s="10"/>
      <c r="BR114" s="10"/>
      <c r="BS114" s="10"/>
      <c r="BT114" s="10"/>
    </row>
    <row r="115" spans="8:72" x14ac:dyDescent="0.25"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  <c r="AT115" s="10"/>
      <c r="AU115" s="10"/>
      <c r="AV115" s="10"/>
      <c r="AW115" s="10"/>
      <c r="AX115" s="10"/>
      <c r="AY115" s="10"/>
      <c r="AZ115" s="10"/>
      <c r="BA115" s="10"/>
      <c r="BB115" s="10"/>
      <c r="BC115" s="10"/>
      <c r="BD115" s="10"/>
      <c r="BE115" s="10"/>
      <c r="BF115" s="10"/>
      <c r="BG115" s="10"/>
      <c r="BH115" s="10"/>
      <c r="BI115" s="10"/>
      <c r="BJ115" s="10"/>
      <c r="BK115" s="10"/>
      <c r="BL115" s="10"/>
      <c r="BM115" s="10"/>
      <c r="BN115" s="10"/>
      <c r="BO115" s="10"/>
      <c r="BP115" s="10"/>
      <c r="BQ115" s="10"/>
      <c r="BR115" s="10"/>
      <c r="BS115" s="10"/>
      <c r="BT115" s="10"/>
    </row>
    <row r="116" spans="8:72" x14ac:dyDescent="0.25"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  <c r="AT116" s="10"/>
      <c r="AU116" s="10"/>
      <c r="AV116" s="10"/>
      <c r="AW116" s="10"/>
      <c r="AX116" s="10"/>
      <c r="AY116" s="10"/>
      <c r="AZ116" s="10"/>
      <c r="BA116" s="10"/>
      <c r="BB116" s="10"/>
      <c r="BC116" s="10"/>
      <c r="BD116" s="10"/>
      <c r="BE116" s="10"/>
      <c r="BF116" s="10"/>
      <c r="BG116" s="10"/>
      <c r="BH116" s="10"/>
      <c r="BI116" s="10"/>
      <c r="BJ116" s="10"/>
      <c r="BK116" s="10"/>
      <c r="BL116" s="10"/>
      <c r="BM116" s="10"/>
      <c r="BN116" s="10"/>
      <c r="BO116" s="10"/>
      <c r="BP116" s="10"/>
      <c r="BQ116" s="10"/>
      <c r="BR116" s="10"/>
      <c r="BS116" s="10"/>
      <c r="BT116" s="10"/>
    </row>
    <row r="117" spans="8:72" x14ac:dyDescent="0.25"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  <c r="AT117" s="10"/>
      <c r="AU117" s="10"/>
      <c r="AV117" s="10"/>
      <c r="AW117" s="10"/>
      <c r="AX117" s="10"/>
      <c r="AY117" s="10"/>
      <c r="AZ117" s="10"/>
      <c r="BA117" s="10"/>
      <c r="BB117" s="10"/>
      <c r="BC117" s="10"/>
      <c r="BD117" s="10"/>
      <c r="BE117" s="10"/>
      <c r="BF117" s="10"/>
      <c r="BG117" s="10"/>
      <c r="BH117" s="10"/>
      <c r="BI117" s="10"/>
      <c r="BJ117" s="10"/>
      <c r="BK117" s="10"/>
      <c r="BL117" s="10"/>
      <c r="BM117" s="10"/>
      <c r="BN117" s="10"/>
      <c r="BO117" s="10"/>
      <c r="BP117" s="10"/>
      <c r="BQ117" s="10"/>
      <c r="BR117" s="10"/>
      <c r="BS117" s="10"/>
      <c r="BT117" s="10"/>
    </row>
    <row r="118" spans="8:72" x14ac:dyDescent="0.25"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  <c r="AT118" s="10"/>
      <c r="AU118" s="10"/>
      <c r="AV118" s="10"/>
      <c r="AW118" s="10"/>
      <c r="AX118" s="10"/>
      <c r="AY118" s="10"/>
      <c r="AZ118" s="10"/>
      <c r="BA118" s="10"/>
      <c r="BB118" s="10"/>
      <c r="BC118" s="10"/>
      <c r="BD118" s="10"/>
      <c r="BE118" s="10"/>
      <c r="BF118" s="10"/>
      <c r="BG118" s="10"/>
      <c r="BH118" s="10"/>
      <c r="BI118" s="10"/>
      <c r="BJ118" s="10"/>
      <c r="BK118" s="10"/>
      <c r="BL118" s="10"/>
      <c r="BM118" s="10"/>
      <c r="BN118" s="10"/>
      <c r="BO118" s="10"/>
      <c r="BP118" s="10"/>
      <c r="BQ118" s="10"/>
      <c r="BR118" s="10"/>
      <c r="BS118" s="10"/>
      <c r="BT118" s="10"/>
    </row>
    <row r="119" spans="8:72" x14ac:dyDescent="0.25"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  <c r="AT119" s="10"/>
      <c r="AU119" s="10"/>
      <c r="AV119" s="10"/>
      <c r="AW119" s="10"/>
      <c r="AX119" s="10"/>
      <c r="AY119" s="10"/>
      <c r="AZ119" s="10"/>
      <c r="BA119" s="10"/>
      <c r="BB119" s="10"/>
      <c r="BC119" s="10"/>
      <c r="BD119" s="10"/>
      <c r="BE119" s="10"/>
      <c r="BF119" s="10"/>
      <c r="BG119" s="10"/>
      <c r="BH119" s="10"/>
      <c r="BI119" s="10"/>
      <c r="BJ119" s="10"/>
      <c r="BK119" s="10"/>
      <c r="BL119" s="10"/>
      <c r="BM119" s="10"/>
      <c r="BN119" s="10"/>
      <c r="BO119" s="10"/>
      <c r="BP119" s="10"/>
      <c r="BQ119" s="10"/>
      <c r="BR119" s="10"/>
      <c r="BS119" s="10"/>
      <c r="BT119" s="10"/>
    </row>
    <row r="120" spans="8:72" x14ac:dyDescent="0.25"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  <c r="AT120" s="10"/>
      <c r="AU120" s="10"/>
      <c r="AV120" s="10"/>
      <c r="AW120" s="10"/>
      <c r="AX120" s="10"/>
      <c r="AY120" s="10"/>
      <c r="AZ120" s="10"/>
      <c r="BA120" s="10"/>
      <c r="BB120" s="10"/>
      <c r="BC120" s="10"/>
      <c r="BD120" s="10"/>
      <c r="BE120" s="10"/>
      <c r="BF120" s="10"/>
      <c r="BG120" s="10"/>
      <c r="BH120" s="10"/>
      <c r="BI120" s="10"/>
      <c r="BJ120" s="10"/>
      <c r="BK120" s="10"/>
      <c r="BL120" s="10"/>
      <c r="BM120" s="10"/>
      <c r="BN120" s="10"/>
      <c r="BO120" s="10"/>
      <c r="BP120" s="10"/>
      <c r="BQ120" s="10"/>
      <c r="BR120" s="10"/>
      <c r="BS120" s="10"/>
      <c r="BT120" s="10"/>
    </row>
    <row r="121" spans="8:72" x14ac:dyDescent="0.25"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  <c r="AT121" s="10"/>
      <c r="AU121" s="10"/>
      <c r="AV121" s="10"/>
      <c r="AW121" s="10"/>
      <c r="AX121" s="10"/>
      <c r="AY121" s="10"/>
      <c r="AZ121" s="10"/>
      <c r="BA121" s="10"/>
      <c r="BB121" s="10"/>
      <c r="BC121" s="10"/>
      <c r="BD121" s="10"/>
      <c r="BE121" s="10"/>
      <c r="BF121" s="10"/>
      <c r="BG121" s="10"/>
      <c r="BH121" s="10"/>
      <c r="BI121" s="10"/>
      <c r="BJ121" s="10"/>
      <c r="BK121" s="10"/>
      <c r="BL121" s="10"/>
      <c r="BM121" s="10"/>
      <c r="BN121" s="10"/>
      <c r="BO121" s="10"/>
      <c r="BP121" s="10"/>
      <c r="BQ121" s="10"/>
      <c r="BR121" s="10"/>
      <c r="BS121" s="10"/>
      <c r="BT121" s="10"/>
    </row>
    <row r="122" spans="8:72" x14ac:dyDescent="0.25"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  <c r="AT122" s="10"/>
      <c r="AU122" s="10"/>
      <c r="AV122" s="10"/>
      <c r="AW122" s="10"/>
      <c r="AX122" s="10"/>
      <c r="AY122" s="10"/>
      <c r="AZ122" s="10"/>
      <c r="BA122" s="10"/>
      <c r="BB122" s="10"/>
      <c r="BC122" s="10"/>
      <c r="BD122" s="10"/>
      <c r="BE122" s="10"/>
      <c r="BF122" s="10"/>
      <c r="BG122" s="10"/>
      <c r="BH122" s="10"/>
      <c r="BI122" s="10"/>
      <c r="BJ122" s="10"/>
      <c r="BK122" s="10"/>
      <c r="BL122" s="10"/>
      <c r="BM122" s="10"/>
      <c r="BN122" s="10"/>
      <c r="BO122" s="10"/>
      <c r="BP122" s="10"/>
      <c r="BQ122" s="10"/>
      <c r="BR122" s="10"/>
      <c r="BS122" s="10"/>
      <c r="BT122" s="10"/>
    </row>
    <row r="123" spans="8:72" x14ac:dyDescent="0.25"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  <c r="AT123" s="10"/>
      <c r="AU123" s="10"/>
      <c r="AV123" s="10"/>
      <c r="AW123" s="10"/>
      <c r="AX123" s="10"/>
      <c r="AY123" s="10"/>
      <c r="AZ123" s="10"/>
      <c r="BA123" s="10"/>
      <c r="BB123" s="10"/>
      <c r="BC123" s="10"/>
      <c r="BD123" s="10"/>
      <c r="BE123" s="10"/>
      <c r="BF123" s="10"/>
      <c r="BG123" s="10"/>
      <c r="BH123" s="10"/>
      <c r="BI123" s="10"/>
      <c r="BJ123" s="10"/>
      <c r="BK123" s="10"/>
      <c r="BL123" s="10"/>
      <c r="BM123" s="10"/>
      <c r="BN123" s="10"/>
      <c r="BO123" s="10"/>
      <c r="BP123" s="10"/>
      <c r="BQ123" s="10"/>
      <c r="BR123" s="10"/>
      <c r="BS123" s="10"/>
      <c r="BT123" s="10"/>
    </row>
    <row r="124" spans="8:72" x14ac:dyDescent="0.25"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  <c r="AT124" s="10"/>
      <c r="AU124" s="10"/>
      <c r="AV124" s="10"/>
      <c r="AW124" s="10"/>
      <c r="AX124" s="10"/>
      <c r="AY124" s="10"/>
      <c r="AZ124" s="10"/>
      <c r="BA124" s="10"/>
      <c r="BB124" s="10"/>
      <c r="BC124" s="10"/>
      <c r="BD124" s="10"/>
      <c r="BE124" s="10"/>
      <c r="BF124" s="10"/>
      <c r="BG124" s="10"/>
      <c r="BH124" s="10"/>
      <c r="BI124" s="10"/>
      <c r="BJ124" s="10"/>
      <c r="BK124" s="10"/>
      <c r="BL124" s="10"/>
      <c r="BM124" s="10"/>
      <c r="BN124" s="10"/>
      <c r="BO124" s="10"/>
      <c r="BP124" s="10"/>
      <c r="BQ124" s="10"/>
      <c r="BR124" s="10"/>
      <c r="BS124" s="10"/>
      <c r="BT124" s="10"/>
    </row>
    <row r="125" spans="8:72" x14ac:dyDescent="0.25"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  <c r="AT125" s="10"/>
      <c r="AU125" s="10"/>
      <c r="AV125" s="10"/>
      <c r="AW125" s="10"/>
      <c r="AX125" s="10"/>
      <c r="AY125" s="10"/>
      <c r="AZ125" s="10"/>
      <c r="BA125" s="10"/>
      <c r="BB125" s="10"/>
      <c r="BC125" s="10"/>
      <c r="BD125" s="10"/>
      <c r="BE125" s="10"/>
      <c r="BF125" s="10"/>
      <c r="BG125" s="10"/>
      <c r="BH125" s="10"/>
      <c r="BI125" s="10"/>
      <c r="BJ125" s="10"/>
      <c r="BK125" s="10"/>
      <c r="BL125" s="10"/>
      <c r="BM125" s="10"/>
      <c r="BN125" s="10"/>
      <c r="BO125" s="10"/>
      <c r="BP125" s="10"/>
      <c r="BQ125" s="10"/>
      <c r="BR125" s="10"/>
      <c r="BS125" s="10"/>
      <c r="BT125" s="10"/>
    </row>
    <row r="126" spans="8:72" x14ac:dyDescent="0.25"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  <c r="AT126" s="10"/>
      <c r="AU126" s="10"/>
      <c r="AV126" s="10"/>
      <c r="AW126" s="10"/>
      <c r="AX126" s="10"/>
      <c r="AY126" s="10"/>
      <c r="AZ126" s="10"/>
      <c r="BA126" s="10"/>
      <c r="BB126" s="10"/>
      <c r="BC126" s="10"/>
      <c r="BD126" s="10"/>
      <c r="BE126" s="10"/>
      <c r="BF126" s="10"/>
      <c r="BG126" s="10"/>
      <c r="BH126" s="10"/>
      <c r="BI126" s="10"/>
      <c r="BJ126" s="10"/>
      <c r="BK126" s="10"/>
      <c r="BL126" s="10"/>
      <c r="BM126" s="10"/>
      <c r="BN126" s="10"/>
      <c r="BO126" s="10"/>
      <c r="BP126" s="10"/>
      <c r="BQ126" s="10"/>
      <c r="BR126" s="10"/>
      <c r="BS126" s="10"/>
      <c r="BT126" s="10"/>
    </row>
    <row r="127" spans="8:72" x14ac:dyDescent="0.25"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  <c r="AT127" s="10"/>
      <c r="AU127" s="10"/>
      <c r="AV127" s="10"/>
      <c r="AW127" s="10"/>
      <c r="AX127" s="10"/>
      <c r="AY127" s="10"/>
      <c r="AZ127" s="10"/>
      <c r="BA127" s="10"/>
      <c r="BB127" s="10"/>
      <c r="BC127" s="10"/>
      <c r="BD127" s="10"/>
      <c r="BE127" s="10"/>
      <c r="BF127" s="10"/>
      <c r="BG127" s="10"/>
      <c r="BH127" s="10"/>
      <c r="BI127" s="10"/>
      <c r="BJ127" s="10"/>
      <c r="BK127" s="10"/>
      <c r="BL127" s="10"/>
      <c r="BM127" s="10"/>
      <c r="BN127" s="10"/>
      <c r="BO127" s="10"/>
      <c r="BP127" s="10"/>
      <c r="BQ127" s="10"/>
      <c r="BR127" s="10"/>
      <c r="BS127" s="10"/>
      <c r="BT127" s="10"/>
    </row>
    <row r="128" spans="8:72" x14ac:dyDescent="0.25"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  <c r="AT128" s="10"/>
      <c r="AU128" s="10"/>
      <c r="AV128" s="10"/>
      <c r="AW128" s="10"/>
      <c r="AX128" s="10"/>
      <c r="AY128" s="10"/>
      <c r="AZ128" s="10"/>
      <c r="BA128" s="10"/>
      <c r="BB128" s="10"/>
      <c r="BC128" s="10"/>
      <c r="BD128" s="10"/>
      <c r="BE128" s="10"/>
      <c r="BF128" s="10"/>
      <c r="BG128" s="10"/>
      <c r="BH128" s="10"/>
      <c r="BI128" s="10"/>
      <c r="BJ128" s="10"/>
      <c r="BK128" s="10"/>
      <c r="BL128" s="10"/>
      <c r="BM128" s="10"/>
      <c r="BN128" s="10"/>
      <c r="BO128" s="10"/>
      <c r="BP128" s="10"/>
      <c r="BQ128" s="10"/>
      <c r="BR128" s="10"/>
      <c r="BS128" s="10"/>
      <c r="BT128" s="10"/>
    </row>
    <row r="129" spans="8:72" x14ac:dyDescent="0.25"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  <c r="AT129" s="10"/>
      <c r="AU129" s="10"/>
      <c r="AV129" s="10"/>
      <c r="AW129" s="10"/>
      <c r="AX129" s="10"/>
      <c r="AY129" s="10"/>
      <c r="AZ129" s="10"/>
      <c r="BA129" s="10"/>
      <c r="BB129" s="10"/>
      <c r="BC129" s="10"/>
      <c r="BD129" s="10"/>
      <c r="BE129" s="10"/>
      <c r="BF129" s="10"/>
      <c r="BG129" s="10"/>
      <c r="BH129" s="10"/>
      <c r="BI129" s="10"/>
      <c r="BJ129" s="10"/>
      <c r="BK129" s="10"/>
      <c r="BL129" s="10"/>
      <c r="BM129" s="10"/>
      <c r="BN129" s="10"/>
      <c r="BO129" s="10"/>
      <c r="BP129" s="10"/>
      <c r="BQ129" s="10"/>
      <c r="BR129" s="10"/>
      <c r="BS129" s="10"/>
      <c r="BT129" s="10"/>
    </row>
    <row r="130" spans="8:72" x14ac:dyDescent="0.25"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  <c r="AT130" s="10"/>
      <c r="AU130" s="10"/>
      <c r="AV130" s="10"/>
      <c r="AW130" s="10"/>
      <c r="AX130" s="10"/>
      <c r="AY130" s="10"/>
      <c r="AZ130" s="10"/>
      <c r="BA130" s="10"/>
      <c r="BB130" s="10"/>
      <c r="BC130" s="10"/>
      <c r="BD130" s="10"/>
      <c r="BE130" s="10"/>
      <c r="BF130" s="10"/>
      <c r="BG130" s="10"/>
      <c r="BH130" s="10"/>
      <c r="BI130" s="10"/>
      <c r="BJ130" s="10"/>
      <c r="BK130" s="10"/>
      <c r="BL130" s="10"/>
      <c r="BM130" s="10"/>
      <c r="BN130" s="10"/>
      <c r="BO130" s="10"/>
      <c r="BP130" s="10"/>
      <c r="BQ130" s="10"/>
      <c r="BR130" s="10"/>
      <c r="BS130" s="10"/>
      <c r="BT130" s="10"/>
    </row>
    <row r="131" spans="8:72" x14ac:dyDescent="0.25"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  <c r="AT131" s="10"/>
      <c r="AU131" s="10"/>
      <c r="AV131" s="10"/>
      <c r="AW131" s="10"/>
      <c r="AX131" s="10"/>
      <c r="AY131" s="10"/>
      <c r="AZ131" s="10"/>
      <c r="BA131" s="10"/>
      <c r="BB131" s="10"/>
      <c r="BC131" s="10"/>
      <c r="BD131" s="10"/>
      <c r="BE131" s="10"/>
      <c r="BF131" s="10"/>
      <c r="BG131" s="10"/>
      <c r="BH131" s="10"/>
      <c r="BI131" s="10"/>
      <c r="BJ131" s="10"/>
      <c r="BK131" s="10"/>
      <c r="BL131" s="10"/>
      <c r="BM131" s="10"/>
      <c r="BN131" s="10"/>
      <c r="BO131" s="10"/>
      <c r="BP131" s="10"/>
      <c r="BQ131" s="10"/>
      <c r="BR131" s="10"/>
      <c r="BS131" s="10"/>
      <c r="BT131" s="10"/>
    </row>
    <row r="132" spans="8:72" x14ac:dyDescent="0.25"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  <c r="AT132" s="10"/>
      <c r="AU132" s="10"/>
      <c r="AV132" s="10"/>
      <c r="AW132" s="10"/>
      <c r="AX132" s="10"/>
      <c r="AY132" s="10"/>
      <c r="AZ132" s="10"/>
      <c r="BA132" s="10"/>
      <c r="BB132" s="10"/>
      <c r="BC132" s="10"/>
      <c r="BD132" s="10"/>
      <c r="BE132" s="10"/>
      <c r="BF132" s="10"/>
      <c r="BG132" s="10"/>
      <c r="BH132" s="10"/>
      <c r="BI132" s="10"/>
      <c r="BJ132" s="10"/>
      <c r="BK132" s="10"/>
      <c r="BL132" s="10"/>
      <c r="BM132" s="10"/>
      <c r="BN132" s="10"/>
      <c r="BO132" s="10"/>
      <c r="BP132" s="10"/>
      <c r="BQ132" s="10"/>
      <c r="BR132" s="10"/>
      <c r="BS132" s="10"/>
      <c r="BT132" s="10"/>
    </row>
    <row r="133" spans="8:72" x14ac:dyDescent="0.25"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  <c r="AT133" s="10"/>
      <c r="AU133" s="10"/>
      <c r="AV133" s="10"/>
      <c r="AW133" s="10"/>
      <c r="AX133" s="10"/>
      <c r="AY133" s="10"/>
      <c r="AZ133" s="10"/>
      <c r="BA133" s="10"/>
      <c r="BB133" s="10"/>
      <c r="BC133" s="10"/>
      <c r="BD133" s="10"/>
      <c r="BE133" s="10"/>
      <c r="BF133" s="10"/>
      <c r="BG133" s="10"/>
      <c r="BH133" s="10"/>
      <c r="BI133" s="10"/>
      <c r="BJ133" s="10"/>
      <c r="BK133" s="10"/>
      <c r="BL133" s="10"/>
      <c r="BM133" s="10"/>
      <c r="BN133" s="10"/>
      <c r="BO133" s="10"/>
      <c r="BP133" s="10"/>
      <c r="BQ133" s="10"/>
      <c r="BR133" s="10"/>
      <c r="BS133" s="10"/>
      <c r="BT133" s="10"/>
    </row>
    <row r="134" spans="8:72" x14ac:dyDescent="0.25"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  <c r="AT134" s="10"/>
      <c r="AU134" s="10"/>
      <c r="AV134" s="10"/>
      <c r="AW134" s="10"/>
      <c r="AX134" s="10"/>
      <c r="AY134" s="10"/>
      <c r="AZ134" s="10"/>
      <c r="BA134" s="10"/>
      <c r="BB134" s="10"/>
      <c r="BC134" s="10"/>
      <c r="BD134" s="10"/>
      <c r="BE134" s="10"/>
      <c r="BF134" s="10"/>
      <c r="BG134" s="10"/>
      <c r="BH134" s="10"/>
      <c r="BI134" s="10"/>
      <c r="BJ134" s="10"/>
      <c r="BK134" s="10"/>
      <c r="BL134" s="10"/>
      <c r="BM134" s="10"/>
      <c r="BN134" s="10"/>
      <c r="BO134" s="10"/>
      <c r="BP134" s="10"/>
      <c r="BQ134" s="10"/>
      <c r="BR134" s="10"/>
      <c r="BS134" s="10"/>
      <c r="BT134" s="10"/>
    </row>
    <row r="135" spans="8:72" x14ac:dyDescent="0.25"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  <c r="AS135" s="10"/>
      <c r="AT135" s="10"/>
      <c r="AU135" s="10"/>
      <c r="AV135" s="10"/>
      <c r="AW135" s="10"/>
      <c r="AX135" s="10"/>
      <c r="AY135" s="10"/>
      <c r="AZ135" s="10"/>
      <c r="BA135" s="10"/>
      <c r="BB135" s="10"/>
      <c r="BC135" s="10"/>
      <c r="BD135" s="10"/>
      <c r="BE135" s="10"/>
      <c r="BF135" s="10"/>
      <c r="BG135" s="10"/>
      <c r="BH135" s="10"/>
      <c r="BI135" s="10"/>
      <c r="BJ135" s="10"/>
      <c r="BK135" s="10"/>
      <c r="BL135" s="10"/>
      <c r="BM135" s="10"/>
      <c r="BN135" s="10"/>
      <c r="BO135" s="10"/>
      <c r="BP135" s="10"/>
      <c r="BQ135" s="10"/>
      <c r="BR135" s="10"/>
      <c r="BS135" s="10"/>
      <c r="BT135" s="10"/>
    </row>
    <row r="136" spans="8:72" x14ac:dyDescent="0.25"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  <c r="AT136" s="10"/>
      <c r="AU136" s="10"/>
      <c r="AV136" s="10"/>
      <c r="AW136" s="10"/>
      <c r="AX136" s="10"/>
      <c r="AY136" s="10"/>
      <c r="AZ136" s="10"/>
      <c r="BA136" s="10"/>
      <c r="BB136" s="10"/>
      <c r="BC136" s="10"/>
      <c r="BD136" s="10"/>
      <c r="BE136" s="10"/>
      <c r="BF136" s="10"/>
      <c r="BG136" s="10"/>
      <c r="BH136" s="10"/>
      <c r="BI136" s="10"/>
      <c r="BJ136" s="10"/>
      <c r="BK136" s="10"/>
      <c r="BL136" s="10"/>
      <c r="BM136" s="10"/>
      <c r="BN136" s="10"/>
      <c r="BO136" s="10"/>
      <c r="BP136" s="10"/>
      <c r="BQ136" s="10"/>
      <c r="BR136" s="10"/>
      <c r="BS136" s="10"/>
      <c r="BT136" s="10"/>
    </row>
    <row r="137" spans="8:72" x14ac:dyDescent="0.25"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  <c r="AT137" s="10"/>
      <c r="AU137" s="10"/>
      <c r="AV137" s="10"/>
      <c r="AW137" s="10"/>
      <c r="AX137" s="10"/>
      <c r="AY137" s="10"/>
      <c r="AZ137" s="10"/>
      <c r="BA137" s="10"/>
      <c r="BB137" s="10"/>
      <c r="BC137" s="10"/>
      <c r="BD137" s="10"/>
      <c r="BE137" s="10"/>
      <c r="BF137" s="10"/>
      <c r="BG137" s="10"/>
      <c r="BH137" s="10"/>
      <c r="BI137" s="10"/>
      <c r="BJ137" s="10"/>
      <c r="BK137" s="10"/>
      <c r="BL137" s="10"/>
      <c r="BM137" s="10"/>
      <c r="BN137" s="10"/>
      <c r="BO137" s="10"/>
      <c r="BP137" s="10"/>
      <c r="BQ137" s="10"/>
      <c r="BR137" s="10"/>
      <c r="BS137" s="10"/>
      <c r="BT137" s="10"/>
    </row>
    <row r="138" spans="8:72" x14ac:dyDescent="0.25"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  <c r="AT138" s="10"/>
      <c r="AU138" s="10"/>
      <c r="AV138" s="10"/>
      <c r="AW138" s="10"/>
      <c r="AX138" s="10"/>
      <c r="AY138" s="10"/>
      <c r="AZ138" s="10"/>
      <c r="BA138" s="10"/>
      <c r="BB138" s="10"/>
      <c r="BC138" s="10"/>
      <c r="BD138" s="10"/>
      <c r="BE138" s="10"/>
      <c r="BF138" s="10"/>
      <c r="BG138" s="10"/>
      <c r="BH138" s="10"/>
      <c r="BI138" s="10"/>
      <c r="BJ138" s="10"/>
      <c r="BK138" s="10"/>
      <c r="BL138" s="10"/>
      <c r="BM138" s="10"/>
      <c r="BN138" s="10"/>
      <c r="BO138" s="10"/>
      <c r="BP138" s="10"/>
      <c r="BQ138" s="10"/>
      <c r="BR138" s="10"/>
      <c r="BS138" s="10"/>
      <c r="BT138" s="10"/>
    </row>
    <row r="139" spans="8:72" x14ac:dyDescent="0.25"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  <c r="AT139" s="10"/>
      <c r="AU139" s="10"/>
      <c r="AV139" s="10"/>
      <c r="AW139" s="10"/>
      <c r="AX139" s="10"/>
      <c r="AY139" s="10"/>
      <c r="AZ139" s="10"/>
      <c r="BA139" s="10"/>
      <c r="BB139" s="10"/>
      <c r="BC139" s="10"/>
      <c r="BD139" s="10"/>
      <c r="BE139" s="10"/>
      <c r="BF139" s="10"/>
      <c r="BG139" s="10"/>
      <c r="BH139" s="10"/>
      <c r="BI139" s="10"/>
      <c r="BJ139" s="10"/>
      <c r="BK139" s="10"/>
      <c r="BL139" s="10"/>
      <c r="BM139" s="10"/>
      <c r="BN139" s="10"/>
      <c r="BO139" s="10"/>
      <c r="BP139" s="10"/>
      <c r="BQ139" s="10"/>
      <c r="BR139" s="10"/>
      <c r="BS139" s="10"/>
      <c r="BT139" s="10"/>
    </row>
    <row r="140" spans="8:72" x14ac:dyDescent="0.25"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  <c r="AT140" s="10"/>
      <c r="AU140" s="10"/>
      <c r="AV140" s="10"/>
      <c r="AW140" s="10"/>
      <c r="AX140" s="10"/>
      <c r="AY140" s="10"/>
      <c r="AZ140" s="10"/>
      <c r="BA140" s="10"/>
      <c r="BB140" s="10"/>
      <c r="BC140" s="10"/>
      <c r="BD140" s="10"/>
      <c r="BE140" s="10"/>
      <c r="BF140" s="10"/>
      <c r="BG140" s="10"/>
      <c r="BH140" s="10"/>
      <c r="BI140" s="10"/>
      <c r="BJ140" s="10"/>
      <c r="BK140" s="10"/>
      <c r="BL140" s="10"/>
      <c r="BM140" s="10"/>
      <c r="BN140" s="10"/>
      <c r="BO140" s="10"/>
      <c r="BP140" s="10"/>
      <c r="BQ140" s="10"/>
      <c r="BR140" s="10"/>
      <c r="BS140" s="10"/>
      <c r="BT140" s="10"/>
    </row>
    <row r="141" spans="8:72" x14ac:dyDescent="0.25"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  <c r="AS141" s="10"/>
      <c r="AT141" s="10"/>
      <c r="AU141" s="10"/>
      <c r="AV141" s="10"/>
      <c r="AW141" s="10"/>
      <c r="AX141" s="10"/>
      <c r="AY141" s="10"/>
      <c r="AZ141" s="10"/>
      <c r="BA141" s="10"/>
      <c r="BB141" s="10"/>
      <c r="BC141" s="10"/>
      <c r="BD141" s="10"/>
      <c r="BE141" s="10"/>
      <c r="BF141" s="10"/>
      <c r="BG141" s="10"/>
      <c r="BH141" s="10"/>
      <c r="BI141" s="10"/>
      <c r="BJ141" s="10"/>
      <c r="BK141" s="10"/>
      <c r="BL141" s="10"/>
      <c r="BM141" s="10"/>
      <c r="BN141" s="10"/>
      <c r="BO141" s="10"/>
      <c r="BP141" s="10"/>
      <c r="BQ141" s="10"/>
      <c r="BR141" s="10"/>
      <c r="BS141" s="10"/>
      <c r="BT141" s="10"/>
    </row>
    <row r="142" spans="8:72" x14ac:dyDescent="0.25"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  <c r="AT142" s="10"/>
      <c r="AU142" s="10"/>
      <c r="AV142" s="10"/>
      <c r="AW142" s="10"/>
      <c r="AX142" s="10"/>
      <c r="AY142" s="10"/>
      <c r="AZ142" s="10"/>
      <c r="BA142" s="10"/>
      <c r="BB142" s="10"/>
      <c r="BC142" s="10"/>
      <c r="BD142" s="10"/>
      <c r="BE142" s="10"/>
      <c r="BF142" s="10"/>
      <c r="BG142" s="10"/>
      <c r="BH142" s="10"/>
      <c r="BI142" s="10"/>
      <c r="BJ142" s="10"/>
      <c r="BK142" s="10"/>
      <c r="BL142" s="10"/>
      <c r="BM142" s="10"/>
      <c r="BN142" s="10"/>
      <c r="BO142" s="10"/>
      <c r="BP142" s="10"/>
      <c r="BQ142" s="10"/>
      <c r="BR142" s="10"/>
      <c r="BS142" s="10"/>
      <c r="BT142" s="10"/>
    </row>
    <row r="143" spans="8:72" x14ac:dyDescent="0.25"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  <c r="AT143" s="10"/>
      <c r="AU143" s="10"/>
      <c r="AV143" s="10"/>
      <c r="AW143" s="10"/>
      <c r="AX143" s="10"/>
      <c r="AY143" s="10"/>
      <c r="AZ143" s="10"/>
      <c r="BA143" s="10"/>
      <c r="BB143" s="10"/>
      <c r="BC143" s="10"/>
      <c r="BD143" s="10"/>
      <c r="BE143" s="10"/>
      <c r="BF143" s="10"/>
      <c r="BG143" s="10"/>
      <c r="BH143" s="10"/>
      <c r="BI143" s="10"/>
      <c r="BJ143" s="10"/>
      <c r="BK143" s="10"/>
      <c r="BL143" s="10"/>
      <c r="BM143" s="10"/>
      <c r="BN143" s="10"/>
      <c r="BO143" s="10"/>
      <c r="BP143" s="10"/>
      <c r="BQ143" s="10"/>
      <c r="BR143" s="10"/>
      <c r="BS143" s="10"/>
      <c r="BT143" s="10"/>
    </row>
    <row r="144" spans="8:72" x14ac:dyDescent="0.25"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/>
      <c r="AT144" s="10"/>
      <c r="AU144" s="10"/>
      <c r="AV144" s="10"/>
      <c r="AW144" s="10"/>
      <c r="AX144" s="10"/>
      <c r="AY144" s="10"/>
      <c r="AZ144" s="10"/>
      <c r="BA144" s="10"/>
      <c r="BB144" s="10"/>
      <c r="BC144" s="10"/>
      <c r="BD144" s="10"/>
      <c r="BE144" s="10"/>
      <c r="BF144" s="10"/>
      <c r="BG144" s="10"/>
      <c r="BH144" s="10"/>
      <c r="BI144" s="10"/>
      <c r="BJ144" s="10"/>
      <c r="BK144" s="10"/>
      <c r="BL144" s="10"/>
      <c r="BM144" s="10"/>
      <c r="BN144" s="10"/>
      <c r="BO144" s="10"/>
      <c r="BP144" s="10"/>
      <c r="BQ144" s="10"/>
      <c r="BR144" s="10"/>
      <c r="BS144" s="10"/>
      <c r="BT144" s="10"/>
    </row>
    <row r="145" spans="8:72" x14ac:dyDescent="0.25"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  <c r="AT145" s="10"/>
      <c r="AU145" s="10"/>
      <c r="AV145" s="10"/>
      <c r="AW145" s="10"/>
      <c r="AX145" s="10"/>
      <c r="AY145" s="10"/>
      <c r="AZ145" s="10"/>
      <c r="BA145" s="10"/>
      <c r="BB145" s="10"/>
      <c r="BC145" s="10"/>
      <c r="BD145" s="10"/>
      <c r="BE145" s="10"/>
      <c r="BF145" s="10"/>
      <c r="BG145" s="10"/>
      <c r="BH145" s="10"/>
      <c r="BI145" s="10"/>
      <c r="BJ145" s="10"/>
      <c r="BK145" s="10"/>
      <c r="BL145" s="10"/>
      <c r="BM145" s="10"/>
      <c r="BN145" s="10"/>
      <c r="BO145" s="10"/>
      <c r="BP145" s="10"/>
      <c r="BQ145" s="10"/>
      <c r="BR145" s="10"/>
      <c r="BS145" s="10"/>
      <c r="BT145" s="10"/>
    </row>
    <row r="146" spans="8:72" x14ac:dyDescent="0.25"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  <c r="AT146" s="10"/>
      <c r="AU146" s="10"/>
      <c r="AV146" s="10"/>
      <c r="AW146" s="10"/>
      <c r="AX146" s="10"/>
      <c r="AY146" s="10"/>
      <c r="AZ146" s="10"/>
      <c r="BA146" s="10"/>
      <c r="BB146" s="10"/>
      <c r="BC146" s="10"/>
      <c r="BD146" s="10"/>
      <c r="BE146" s="10"/>
      <c r="BF146" s="10"/>
      <c r="BG146" s="10"/>
      <c r="BH146" s="10"/>
      <c r="BI146" s="10"/>
      <c r="BJ146" s="10"/>
      <c r="BK146" s="10"/>
      <c r="BL146" s="10"/>
      <c r="BM146" s="10"/>
      <c r="BN146" s="10"/>
      <c r="BO146" s="10"/>
      <c r="BP146" s="10"/>
      <c r="BQ146" s="10"/>
      <c r="BR146" s="10"/>
      <c r="BS146" s="10"/>
      <c r="BT146" s="10"/>
    </row>
    <row r="147" spans="8:72" x14ac:dyDescent="0.25"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/>
      <c r="AT147" s="10"/>
      <c r="AU147" s="10"/>
      <c r="AV147" s="10"/>
      <c r="AW147" s="10"/>
      <c r="AX147" s="10"/>
      <c r="AY147" s="10"/>
      <c r="AZ147" s="10"/>
      <c r="BA147" s="10"/>
      <c r="BB147" s="10"/>
      <c r="BC147" s="10"/>
      <c r="BD147" s="10"/>
      <c r="BE147" s="10"/>
      <c r="BF147" s="10"/>
      <c r="BG147" s="10"/>
      <c r="BH147" s="10"/>
      <c r="BI147" s="10"/>
      <c r="BJ147" s="10"/>
      <c r="BK147" s="10"/>
      <c r="BL147" s="10"/>
      <c r="BM147" s="10"/>
      <c r="BN147" s="10"/>
      <c r="BO147" s="10"/>
      <c r="BP147" s="10"/>
      <c r="BQ147" s="10"/>
      <c r="BR147" s="10"/>
      <c r="BS147" s="10"/>
      <c r="BT147" s="10"/>
    </row>
    <row r="148" spans="8:72" x14ac:dyDescent="0.25"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/>
      <c r="AT148" s="10"/>
      <c r="AU148" s="10"/>
      <c r="AV148" s="10"/>
      <c r="AW148" s="10"/>
      <c r="AX148" s="10"/>
      <c r="AY148" s="10"/>
      <c r="AZ148" s="10"/>
      <c r="BA148" s="10"/>
      <c r="BB148" s="10"/>
      <c r="BC148" s="10"/>
      <c r="BD148" s="10"/>
      <c r="BE148" s="10"/>
      <c r="BF148" s="10"/>
      <c r="BG148" s="10"/>
      <c r="BH148" s="10"/>
      <c r="BI148" s="10"/>
      <c r="BJ148" s="10"/>
      <c r="BK148" s="10"/>
      <c r="BL148" s="10"/>
      <c r="BM148" s="10"/>
      <c r="BN148" s="10"/>
      <c r="BO148" s="10"/>
      <c r="BP148" s="10"/>
      <c r="BQ148" s="10"/>
      <c r="BR148" s="10"/>
      <c r="BS148" s="10"/>
      <c r="BT148" s="10"/>
    </row>
    <row r="149" spans="8:72" x14ac:dyDescent="0.25"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  <c r="AT149" s="10"/>
      <c r="AU149" s="10"/>
      <c r="AV149" s="10"/>
      <c r="AW149" s="10"/>
      <c r="AX149" s="10"/>
      <c r="AY149" s="10"/>
      <c r="AZ149" s="10"/>
      <c r="BA149" s="10"/>
      <c r="BB149" s="10"/>
      <c r="BC149" s="10"/>
      <c r="BD149" s="10"/>
      <c r="BE149" s="10"/>
      <c r="BF149" s="10"/>
      <c r="BG149" s="10"/>
      <c r="BH149" s="10"/>
      <c r="BI149" s="10"/>
      <c r="BJ149" s="10"/>
      <c r="BK149" s="10"/>
      <c r="BL149" s="10"/>
      <c r="BM149" s="10"/>
      <c r="BN149" s="10"/>
      <c r="BO149" s="10"/>
      <c r="BP149" s="10"/>
      <c r="BQ149" s="10"/>
      <c r="BR149" s="10"/>
      <c r="BS149" s="10"/>
      <c r="BT149" s="10"/>
    </row>
    <row r="150" spans="8:72" x14ac:dyDescent="0.25"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  <c r="AT150" s="10"/>
      <c r="AU150" s="10"/>
      <c r="AV150" s="10"/>
      <c r="AW150" s="10"/>
      <c r="AX150" s="10"/>
      <c r="AY150" s="10"/>
      <c r="AZ150" s="10"/>
      <c r="BA150" s="10"/>
      <c r="BB150" s="10"/>
      <c r="BC150" s="10"/>
      <c r="BD150" s="10"/>
      <c r="BE150" s="10"/>
      <c r="BF150" s="10"/>
      <c r="BG150" s="10"/>
      <c r="BH150" s="10"/>
      <c r="BI150" s="10"/>
      <c r="BJ150" s="10"/>
      <c r="BK150" s="10"/>
      <c r="BL150" s="10"/>
      <c r="BM150" s="10"/>
      <c r="BN150" s="10"/>
      <c r="BO150" s="10"/>
      <c r="BP150" s="10"/>
      <c r="BQ150" s="10"/>
      <c r="BR150" s="10"/>
      <c r="BS150" s="10"/>
      <c r="BT150" s="10"/>
    </row>
    <row r="151" spans="8:72" x14ac:dyDescent="0.25"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  <c r="AT151" s="10"/>
      <c r="AU151" s="10"/>
      <c r="AV151" s="10"/>
      <c r="AW151" s="10"/>
      <c r="AX151" s="10"/>
      <c r="AY151" s="10"/>
      <c r="AZ151" s="10"/>
      <c r="BA151" s="10"/>
      <c r="BB151" s="10"/>
      <c r="BC151" s="10"/>
      <c r="BD151" s="10"/>
      <c r="BE151" s="10"/>
      <c r="BF151" s="10"/>
      <c r="BG151" s="10"/>
      <c r="BH151" s="10"/>
      <c r="BI151" s="10"/>
      <c r="BJ151" s="10"/>
      <c r="BK151" s="10"/>
      <c r="BL151" s="10"/>
      <c r="BM151" s="10"/>
      <c r="BN151" s="10"/>
      <c r="BO151" s="10"/>
      <c r="BP151" s="10"/>
      <c r="BQ151" s="10"/>
      <c r="BR151" s="10"/>
      <c r="BS151" s="10"/>
      <c r="BT151" s="10"/>
    </row>
    <row r="152" spans="8:72" x14ac:dyDescent="0.25"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  <c r="AT152" s="10"/>
      <c r="AU152" s="10"/>
      <c r="AV152" s="10"/>
      <c r="AW152" s="10"/>
      <c r="AX152" s="10"/>
      <c r="AY152" s="10"/>
      <c r="AZ152" s="10"/>
      <c r="BA152" s="10"/>
      <c r="BB152" s="10"/>
      <c r="BC152" s="10"/>
      <c r="BD152" s="10"/>
      <c r="BE152" s="10"/>
      <c r="BF152" s="10"/>
      <c r="BG152" s="10"/>
      <c r="BH152" s="10"/>
      <c r="BI152" s="10"/>
      <c r="BJ152" s="10"/>
      <c r="BK152" s="10"/>
      <c r="BL152" s="10"/>
      <c r="BM152" s="10"/>
      <c r="BN152" s="10"/>
      <c r="BO152" s="10"/>
      <c r="BP152" s="10"/>
      <c r="BQ152" s="10"/>
      <c r="BR152" s="10"/>
      <c r="BS152" s="10"/>
      <c r="BT152" s="10"/>
    </row>
    <row r="153" spans="8:72" x14ac:dyDescent="0.25"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  <c r="AS153" s="10"/>
      <c r="AT153" s="10"/>
      <c r="AU153" s="10"/>
      <c r="AV153" s="10"/>
      <c r="AW153" s="10"/>
      <c r="AX153" s="10"/>
      <c r="AY153" s="10"/>
      <c r="AZ153" s="10"/>
      <c r="BA153" s="10"/>
      <c r="BB153" s="10"/>
      <c r="BC153" s="10"/>
      <c r="BD153" s="10"/>
      <c r="BE153" s="10"/>
      <c r="BF153" s="10"/>
      <c r="BG153" s="10"/>
      <c r="BH153" s="10"/>
      <c r="BI153" s="10"/>
      <c r="BJ153" s="10"/>
      <c r="BK153" s="10"/>
      <c r="BL153" s="10"/>
      <c r="BM153" s="10"/>
      <c r="BN153" s="10"/>
      <c r="BO153" s="10"/>
      <c r="BP153" s="10"/>
      <c r="BQ153" s="10"/>
      <c r="BR153" s="10"/>
      <c r="BS153" s="10"/>
      <c r="BT153" s="10"/>
    </row>
    <row r="154" spans="8:72" x14ac:dyDescent="0.25"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  <c r="AT154" s="10"/>
      <c r="AU154" s="10"/>
      <c r="AV154" s="10"/>
      <c r="AW154" s="10"/>
      <c r="AX154" s="10"/>
      <c r="AY154" s="10"/>
      <c r="AZ154" s="10"/>
      <c r="BA154" s="10"/>
      <c r="BB154" s="10"/>
      <c r="BC154" s="10"/>
      <c r="BD154" s="10"/>
      <c r="BE154" s="10"/>
      <c r="BF154" s="10"/>
      <c r="BG154" s="10"/>
      <c r="BH154" s="10"/>
      <c r="BI154" s="10"/>
      <c r="BJ154" s="10"/>
      <c r="BK154" s="10"/>
      <c r="BL154" s="10"/>
      <c r="BM154" s="10"/>
      <c r="BN154" s="10"/>
      <c r="BO154" s="10"/>
      <c r="BP154" s="10"/>
      <c r="BQ154" s="10"/>
      <c r="BR154" s="10"/>
      <c r="BS154" s="10"/>
      <c r="BT154" s="10"/>
    </row>
    <row r="155" spans="8:72" x14ac:dyDescent="0.25"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  <c r="AT155" s="10"/>
      <c r="AU155" s="10"/>
      <c r="AV155" s="10"/>
      <c r="AW155" s="10"/>
      <c r="AX155" s="10"/>
      <c r="AY155" s="10"/>
      <c r="AZ155" s="10"/>
      <c r="BA155" s="10"/>
      <c r="BB155" s="10"/>
      <c r="BC155" s="10"/>
      <c r="BD155" s="10"/>
      <c r="BE155" s="10"/>
      <c r="BF155" s="10"/>
      <c r="BG155" s="10"/>
      <c r="BH155" s="10"/>
      <c r="BI155" s="10"/>
      <c r="BJ155" s="10"/>
      <c r="BK155" s="10"/>
      <c r="BL155" s="10"/>
      <c r="BM155" s="10"/>
      <c r="BN155" s="10"/>
      <c r="BO155" s="10"/>
      <c r="BP155" s="10"/>
      <c r="BQ155" s="10"/>
      <c r="BR155" s="10"/>
      <c r="BS155" s="10"/>
      <c r="BT155" s="10"/>
    </row>
    <row r="156" spans="8:72" x14ac:dyDescent="0.25"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  <c r="AT156" s="10"/>
      <c r="AU156" s="10"/>
      <c r="AV156" s="10"/>
      <c r="AW156" s="10"/>
      <c r="AX156" s="10"/>
      <c r="AY156" s="10"/>
      <c r="AZ156" s="10"/>
      <c r="BA156" s="10"/>
      <c r="BB156" s="10"/>
      <c r="BC156" s="10"/>
      <c r="BD156" s="10"/>
      <c r="BE156" s="10"/>
      <c r="BF156" s="10"/>
      <c r="BG156" s="10"/>
      <c r="BH156" s="10"/>
      <c r="BI156" s="10"/>
      <c r="BJ156" s="10"/>
      <c r="BK156" s="10"/>
      <c r="BL156" s="10"/>
      <c r="BM156" s="10"/>
      <c r="BN156" s="10"/>
      <c r="BO156" s="10"/>
      <c r="BP156" s="10"/>
      <c r="BQ156" s="10"/>
      <c r="BR156" s="10"/>
      <c r="BS156" s="10"/>
      <c r="BT156" s="10"/>
    </row>
    <row r="157" spans="8:72" x14ac:dyDescent="0.25"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  <c r="AT157" s="10"/>
      <c r="AU157" s="10"/>
      <c r="AV157" s="10"/>
      <c r="AW157" s="10"/>
      <c r="AX157" s="10"/>
      <c r="AY157" s="10"/>
      <c r="AZ157" s="10"/>
      <c r="BA157" s="10"/>
      <c r="BB157" s="10"/>
      <c r="BC157" s="10"/>
      <c r="BD157" s="10"/>
      <c r="BE157" s="10"/>
      <c r="BF157" s="10"/>
      <c r="BG157" s="10"/>
      <c r="BH157" s="10"/>
      <c r="BI157" s="10"/>
      <c r="BJ157" s="10"/>
      <c r="BK157" s="10"/>
      <c r="BL157" s="10"/>
      <c r="BM157" s="10"/>
      <c r="BN157" s="10"/>
      <c r="BO157" s="10"/>
      <c r="BP157" s="10"/>
      <c r="BQ157" s="10"/>
      <c r="BR157" s="10"/>
      <c r="BS157" s="10"/>
      <c r="BT157" s="10"/>
    </row>
    <row r="158" spans="8:72" x14ac:dyDescent="0.25"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  <c r="AT158" s="10"/>
      <c r="AU158" s="10"/>
      <c r="AV158" s="10"/>
      <c r="AW158" s="10"/>
      <c r="AX158" s="10"/>
      <c r="AY158" s="10"/>
      <c r="AZ158" s="10"/>
      <c r="BA158" s="10"/>
      <c r="BB158" s="10"/>
      <c r="BC158" s="10"/>
      <c r="BD158" s="10"/>
      <c r="BE158" s="10"/>
      <c r="BF158" s="10"/>
      <c r="BG158" s="10"/>
      <c r="BH158" s="10"/>
      <c r="BI158" s="10"/>
      <c r="BJ158" s="10"/>
      <c r="BK158" s="10"/>
      <c r="BL158" s="10"/>
      <c r="BM158" s="10"/>
      <c r="BN158" s="10"/>
      <c r="BO158" s="10"/>
      <c r="BP158" s="10"/>
      <c r="BQ158" s="10"/>
      <c r="BR158" s="10"/>
      <c r="BS158" s="10"/>
      <c r="BT158" s="10"/>
    </row>
    <row r="159" spans="8:72" x14ac:dyDescent="0.25"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  <c r="AS159" s="10"/>
      <c r="AT159" s="10"/>
      <c r="AU159" s="10"/>
      <c r="AV159" s="10"/>
      <c r="AW159" s="10"/>
      <c r="AX159" s="10"/>
      <c r="AY159" s="10"/>
      <c r="AZ159" s="10"/>
      <c r="BA159" s="10"/>
      <c r="BB159" s="10"/>
      <c r="BC159" s="10"/>
      <c r="BD159" s="10"/>
      <c r="BE159" s="10"/>
      <c r="BF159" s="10"/>
      <c r="BG159" s="10"/>
      <c r="BH159" s="10"/>
      <c r="BI159" s="10"/>
      <c r="BJ159" s="10"/>
      <c r="BK159" s="10"/>
      <c r="BL159" s="10"/>
      <c r="BM159" s="10"/>
      <c r="BN159" s="10"/>
      <c r="BO159" s="10"/>
      <c r="BP159" s="10"/>
      <c r="BQ159" s="10"/>
      <c r="BR159" s="10"/>
      <c r="BS159" s="10"/>
      <c r="BT159" s="10"/>
    </row>
    <row r="160" spans="8:72" x14ac:dyDescent="0.25"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  <c r="AS160" s="10"/>
      <c r="AT160" s="10"/>
      <c r="AU160" s="10"/>
      <c r="AV160" s="10"/>
      <c r="AW160" s="10"/>
      <c r="AX160" s="10"/>
      <c r="AY160" s="10"/>
      <c r="AZ160" s="10"/>
      <c r="BA160" s="10"/>
      <c r="BB160" s="10"/>
      <c r="BC160" s="10"/>
      <c r="BD160" s="10"/>
      <c r="BE160" s="10"/>
      <c r="BF160" s="10"/>
      <c r="BG160" s="10"/>
      <c r="BH160" s="10"/>
      <c r="BI160" s="10"/>
      <c r="BJ160" s="10"/>
      <c r="BK160" s="10"/>
      <c r="BL160" s="10"/>
      <c r="BM160" s="10"/>
      <c r="BN160" s="10"/>
      <c r="BO160" s="10"/>
      <c r="BP160" s="10"/>
      <c r="BQ160" s="10"/>
      <c r="BR160" s="10"/>
      <c r="BS160" s="10"/>
      <c r="BT160" s="10"/>
    </row>
    <row r="161" spans="8:72" x14ac:dyDescent="0.25"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  <c r="AS161" s="10"/>
      <c r="AT161" s="10"/>
      <c r="AU161" s="10"/>
      <c r="AV161" s="10"/>
      <c r="AW161" s="10"/>
      <c r="AX161" s="10"/>
      <c r="AY161" s="10"/>
      <c r="AZ161" s="10"/>
      <c r="BA161" s="10"/>
      <c r="BB161" s="10"/>
      <c r="BC161" s="10"/>
      <c r="BD161" s="10"/>
      <c r="BE161" s="10"/>
      <c r="BF161" s="10"/>
      <c r="BG161" s="10"/>
      <c r="BH161" s="10"/>
      <c r="BI161" s="10"/>
      <c r="BJ161" s="10"/>
      <c r="BK161" s="10"/>
      <c r="BL161" s="10"/>
      <c r="BM161" s="10"/>
      <c r="BN161" s="10"/>
      <c r="BO161" s="10"/>
      <c r="BP161" s="10"/>
      <c r="BQ161" s="10"/>
      <c r="BR161" s="10"/>
      <c r="BS161" s="10"/>
      <c r="BT161" s="10"/>
    </row>
    <row r="162" spans="8:72" x14ac:dyDescent="0.25"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  <c r="AS162" s="10"/>
      <c r="AT162" s="10"/>
      <c r="AU162" s="10"/>
      <c r="AV162" s="10"/>
      <c r="AW162" s="10"/>
      <c r="AX162" s="10"/>
      <c r="AY162" s="10"/>
      <c r="AZ162" s="10"/>
      <c r="BA162" s="10"/>
      <c r="BB162" s="10"/>
      <c r="BC162" s="10"/>
      <c r="BD162" s="10"/>
      <c r="BE162" s="10"/>
      <c r="BF162" s="10"/>
      <c r="BG162" s="10"/>
      <c r="BH162" s="10"/>
      <c r="BI162" s="10"/>
      <c r="BJ162" s="10"/>
      <c r="BK162" s="10"/>
      <c r="BL162" s="10"/>
      <c r="BM162" s="10"/>
      <c r="BN162" s="10"/>
      <c r="BO162" s="10"/>
      <c r="BP162" s="10"/>
      <c r="BQ162" s="10"/>
      <c r="BR162" s="10"/>
      <c r="BS162" s="10"/>
      <c r="BT162" s="10"/>
    </row>
    <row r="163" spans="8:72" x14ac:dyDescent="0.25"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  <c r="AS163" s="10"/>
      <c r="AT163" s="10"/>
      <c r="AU163" s="10"/>
      <c r="AV163" s="10"/>
      <c r="AW163" s="10"/>
      <c r="AX163" s="10"/>
      <c r="AY163" s="10"/>
      <c r="AZ163" s="10"/>
      <c r="BA163" s="10"/>
      <c r="BB163" s="10"/>
      <c r="BC163" s="10"/>
      <c r="BD163" s="10"/>
      <c r="BE163" s="10"/>
      <c r="BF163" s="10"/>
      <c r="BG163" s="10"/>
      <c r="BH163" s="10"/>
      <c r="BI163" s="10"/>
      <c r="BJ163" s="10"/>
      <c r="BK163" s="10"/>
      <c r="BL163" s="10"/>
      <c r="BM163" s="10"/>
      <c r="BN163" s="10"/>
      <c r="BO163" s="10"/>
      <c r="BP163" s="10"/>
      <c r="BQ163" s="10"/>
      <c r="BR163" s="10"/>
      <c r="BS163" s="10"/>
      <c r="BT163" s="10"/>
    </row>
    <row r="164" spans="8:72" x14ac:dyDescent="0.25"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Q164" s="10"/>
      <c r="AR164" s="10"/>
      <c r="AS164" s="10"/>
      <c r="AT164" s="10"/>
      <c r="AU164" s="10"/>
      <c r="AV164" s="10"/>
      <c r="AW164" s="10"/>
      <c r="AX164" s="10"/>
      <c r="AY164" s="10"/>
      <c r="AZ164" s="10"/>
      <c r="BA164" s="10"/>
      <c r="BB164" s="10"/>
      <c r="BC164" s="10"/>
      <c r="BD164" s="10"/>
      <c r="BE164" s="10"/>
      <c r="BF164" s="10"/>
      <c r="BG164" s="10"/>
      <c r="BH164" s="10"/>
      <c r="BI164" s="10"/>
      <c r="BJ164" s="10"/>
      <c r="BK164" s="10"/>
      <c r="BL164" s="10"/>
      <c r="BM164" s="10"/>
      <c r="BN164" s="10"/>
      <c r="BO164" s="10"/>
      <c r="BP164" s="10"/>
      <c r="BQ164" s="10"/>
      <c r="BR164" s="10"/>
      <c r="BS164" s="10"/>
      <c r="BT164" s="10"/>
    </row>
    <row r="165" spans="8:72" x14ac:dyDescent="0.25"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Q165" s="10"/>
      <c r="AR165" s="10"/>
      <c r="AS165" s="10"/>
      <c r="AT165" s="10"/>
      <c r="AU165" s="10"/>
      <c r="AV165" s="10"/>
      <c r="AW165" s="10"/>
      <c r="AX165" s="10"/>
      <c r="AY165" s="10"/>
      <c r="AZ165" s="10"/>
      <c r="BA165" s="10"/>
      <c r="BB165" s="10"/>
      <c r="BC165" s="10"/>
      <c r="BD165" s="10"/>
      <c r="BE165" s="10"/>
      <c r="BF165" s="10"/>
      <c r="BG165" s="10"/>
      <c r="BH165" s="10"/>
      <c r="BI165" s="10"/>
      <c r="BJ165" s="10"/>
      <c r="BK165" s="10"/>
      <c r="BL165" s="10"/>
      <c r="BM165" s="10"/>
      <c r="BN165" s="10"/>
      <c r="BO165" s="10"/>
      <c r="BP165" s="10"/>
      <c r="BQ165" s="10"/>
      <c r="BR165" s="10"/>
      <c r="BS165" s="10"/>
      <c r="BT165" s="10"/>
    </row>
    <row r="166" spans="8:72" x14ac:dyDescent="0.25"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  <c r="AQ166" s="10"/>
      <c r="AR166" s="10"/>
      <c r="AS166" s="10"/>
      <c r="AT166" s="10"/>
      <c r="AU166" s="10"/>
      <c r="AV166" s="10"/>
      <c r="AW166" s="10"/>
      <c r="AX166" s="10"/>
      <c r="AY166" s="10"/>
      <c r="AZ166" s="10"/>
      <c r="BA166" s="10"/>
      <c r="BB166" s="10"/>
      <c r="BC166" s="10"/>
      <c r="BD166" s="10"/>
      <c r="BE166" s="10"/>
      <c r="BF166" s="10"/>
      <c r="BG166" s="10"/>
      <c r="BH166" s="10"/>
      <c r="BI166" s="10"/>
      <c r="BJ166" s="10"/>
      <c r="BK166" s="10"/>
      <c r="BL166" s="10"/>
      <c r="BM166" s="10"/>
      <c r="BN166" s="10"/>
      <c r="BO166" s="10"/>
      <c r="BP166" s="10"/>
      <c r="BQ166" s="10"/>
      <c r="BR166" s="10"/>
      <c r="BS166" s="10"/>
      <c r="BT166" s="10"/>
    </row>
    <row r="167" spans="8:72" x14ac:dyDescent="0.25"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  <c r="AQ167" s="10"/>
      <c r="AR167" s="10"/>
      <c r="AS167" s="10"/>
      <c r="AT167" s="10"/>
      <c r="AU167" s="10"/>
      <c r="AV167" s="10"/>
      <c r="AW167" s="10"/>
      <c r="AX167" s="10"/>
      <c r="AY167" s="10"/>
      <c r="AZ167" s="10"/>
      <c r="BA167" s="10"/>
      <c r="BB167" s="10"/>
      <c r="BC167" s="10"/>
      <c r="BD167" s="10"/>
      <c r="BE167" s="10"/>
      <c r="BF167" s="10"/>
      <c r="BG167" s="10"/>
      <c r="BH167" s="10"/>
      <c r="BI167" s="10"/>
      <c r="BJ167" s="10"/>
      <c r="BK167" s="10"/>
      <c r="BL167" s="10"/>
      <c r="BM167" s="10"/>
      <c r="BN167" s="10"/>
      <c r="BO167" s="10"/>
      <c r="BP167" s="10"/>
      <c r="BQ167" s="10"/>
      <c r="BR167" s="10"/>
      <c r="BS167" s="10"/>
      <c r="BT167" s="10"/>
    </row>
    <row r="168" spans="8:72" x14ac:dyDescent="0.25"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  <c r="AP168" s="10"/>
      <c r="AQ168" s="10"/>
      <c r="AR168" s="10"/>
      <c r="AS168" s="10"/>
      <c r="AT168" s="10"/>
      <c r="AU168" s="10"/>
      <c r="AV168" s="10"/>
      <c r="AW168" s="10"/>
      <c r="AX168" s="10"/>
      <c r="AY168" s="10"/>
      <c r="AZ168" s="10"/>
      <c r="BA168" s="10"/>
      <c r="BB168" s="10"/>
      <c r="BC168" s="10"/>
      <c r="BD168" s="10"/>
      <c r="BE168" s="10"/>
      <c r="BF168" s="10"/>
      <c r="BG168" s="10"/>
      <c r="BH168" s="10"/>
      <c r="BI168" s="10"/>
      <c r="BJ168" s="10"/>
      <c r="BK168" s="10"/>
      <c r="BL168" s="10"/>
      <c r="BM168" s="10"/>
      <c r="BN168" s="10"/>
      <c r="BO168" s="10"/>
      <c r="BP168" s="10"/>
      <c r="BQ168" s="10"/>
      <c r="BR168" s="10"/>
      <c r="BS168" s="10"/>
      <c r="BT168" s="10"/>
    </row>
    <row r="169" spans="8:72" x14ac:dyDescent="0.25"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  <c r="AQ169" s="10"/>
      <c r="AR169" s="10"/>
      <c r="AS169" s="10"/>
      <c r="AT169" s="10"/>
      <c r="AU169" s="10"/>
      <c r="AV169" s="10"/>
      <c r="AW169" s="10"/>
      <c r="AX169" s="10"/>
      <c r="AY169" s="10"/>
      <c r="AZ169" s="10"/>
      <c r="BA169" s="10"/>
      <c r="BB169" s="10"/>
      <c r="BC169" s="10"/>
      <c r="BD169" s="10"/>
      <c r="BE169" s="10"/>
      <c r="BF169" s="10"/>
      <c r="BG169" s="10"/>
      <c r="BH169" s="10"/>
      <c r="BI169" s="10"/>
      <c r="BJ169" s="10"/>
      <c r="BK169" s="10"/>
      <c r="BL169" s="10"/>
      <c r="BM169" s="10"/>
      <c r="BN169" s="10"/>
      <c r="BO169" s="10"/>
      <c r="BP169" s="10"/>
      <c r="BQ169" s="10"/>
      <c r="BR169" s="10"/>
      <c r="BS169" s="10"/>
      <c r="BT169" s="10"/>
    </row>
    <row r="170" spans="8:72" x14ac:dyDescent="0.25"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  <c r="AP170" s="10"/>
      <c r="AQ170" s="10"/>
      <c r="AR170" s="10"/>
      <c r="AS170" s="10"/>
      <c r="AT170" s="10"/>
      <c r="AU170" s="10"/>
      <c r="AV170" s="10"/>
      <c r="AW170" s="10"/>
      <c r="AX170" s="10"/>
      <c r="AY170" s="10"/>
      <c r="AZ170" s="10"/>
      <c r="BA170" s="10"/>
      <c r="BB170" s="10"/>
      <c r="BC170" s="10"/>
      <c r="BD170" s="10"/>
      <c r="BE170" s="10"/>
      <c r="BF170" s="10"/>
      <c r="BG170" s="10"/>
      <c r="BH170" s="10"/>
      <c r="BI170" s="10"/>
      <c r="BJ170" s="10"/>
      <c r="BK170" s="10"/>
      <c r="BL170" s="10"/>
      <c r="BM170" s="10"/>
      <c r="BN170" s="10"/>
      <c r="BO170" s="10"/>
      <c r="BP170" s="10"/>
      <c r="BQ170" s="10"/>
      <c r="BR170" s="10"/>
      <c r="BS170" s="10"/>
      <c r="BT170" s="10"/>
    </row>
    <row r="171" spans="8:72" x14ac:dyDescent="0.25"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  <c r="AQ171" s="10"/>
      <c r="AR171" s="10"/>
      <c r="AS171" s="10"/>
      <c r="AT171" s="10"/>
      <c r="AU171" s="10"/>
      <c r="AV171" s="10"/>
      <c r="AW171" s="10"/>
      <c r="AX171" s="10"/>
      <c r="AY171" s="10"/>
      <c r="AZ171" s="10"/>
      <c r="BA171" s="10"/>
      <c r="BB171" s="10"/>
      <c r="BC171" s="10"/>
      <c r="BD171" s="10"/>
      <c r="BE171" s="10"/>
      <c r="BF171" s="10"/>
      <c r="BG171" s="10"/>
      <c r="BH171" s="10"/>
      <c r="BI171" s="10"/>
      <c r="BJ171" s="10"/>
      <c r="BK171" s="10"/>
      <c r="BL171" s="10"/>
      <c r="BM171" s="10"/>
      <c r="BN171" s="10"/>
      <c r="BO171" s="10"/>
      <c r="BP171" s="10"/>
      <c r="BQ171" s="10"/>
      <c r="BR171" s="10"/>
      <c r="BS171" s="10"/>
      <c r="BT171" s="10"/>
    </row>
    <row r="172" spans="8:72" x14ac:dyDescent="0.25"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  <c r="AP172" s="10"/>
      <c r="AQ172" s="10"/>
      <c r="AR172" s="10"/>
      <c r="AS172" s="10"/>
      <c r="AT172" s="10"/>
      <c r="AU172" s="10"/>
      <c r="AV172" s="10"/>
      <c r="AW172" s="10"/>
      <c r="AX172" s="10"/>
      <c r="AY172" s="10"/>
      <c r="AZ172" s="10"/>
      <c r="BA172" s="10"/>
      <c r="BB172" s="10"/>
      <c r="BC172" s="10"/>
      <c r="BD172" s="10"/>
      <c r="BE172" s="10"/>
      <c r="BF172" s="10"/>
      <c r="BG172" s="10"/>
      <c r="BH172" s="10"/>
      <c r="BI172" s="10"/>
      <c r="BJ172" s="10"/>
      <c r="BK172" s="10"/>
      <c r="BL172" s="10"/>
      <c r="BM172" s="10"/>
      <c r="BN172" s="10"/>
      <c r="BO172" s="10"/>
      <c r="BP172" s="10"/>
      <c r="BQ172" s="10"/>
      <c r="BR172" s="10"/>
      <c r="BS172" s="10"/>
      <c r="BT172" s="10"/>
    </row>
    <row r="173" spans="8:72" x14ac:dyDescent="0.25"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10"/>
      <c r="AQ173" s="10"/>
      <c r="AR173" s="10"/>
      <c r="AS173" s="10"/>
      <c r="AT173" s="10"/>
      <c r="AU173" s="10"/>
      <c r="AV173" s="10"/>
      <c r="AW173" s="10"/>
      <c r="AX173" s="10"/>
      <c r="AY173" s="10"/>
      <c r="AZ173" s="10"/>
      <c r="BA173" s="10"/>
      <c r="BB173" s="10"/>
      <c r="BC173" s="10"/>
      <c r="BD173" s="10"/>
      <c r="BE173" s="10"/>
      <c r="BF173" s="10"/>
      <c r="BG173" s="10"/>
      <c r="BH173" s="10"/>
      <c r="BI173" s="10"/>
      <c r="BJ173" s="10"/>
      <c r="BK173" s="10"/>
      <c r="BL173" s="10"/>
      <c r="BM173" s="10"/>
      <c r="BN173" s="10"/>
      <c r="BO173" s="10"/>
      <c r="BP173" s="10"/>
      <c r="BQ173" s="10"/>
      <c r="BR173" s="10"/>
      <c r="BS173" s="10"/>
      <c r="BT173" s="10"/>
    </row>
    <row r="174" spans="8:72" x14ac:dyDescent="0.25"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  <c r="AP174" s="10"/>
      <c r="AQ174" s="10"/>
      <c r="AR174" s="10"/>
      <c r="AS174" s="10"/>
      <c r="AT174" s="10"/>
      <c r="AU174" s="10"/>
      <c r="AV174" s="10"/>
      <c r="AW174" s="10"/>
      <c r="AX174" s="10"/>
      <c r="AY174" s="10"/>
      <c r="AZ174" s="10"/>
      <c r="BA174" s="10"/>
      <c r="BB174" s="10"/>
      <c r="BC174" s="10"/>
      <c r="BD174" s="10"/>
      <c r="BE174" s="10"/>
      <c r="BF174" s="10"/>
      <c r="BG174" s="10"/>
      <c r="BH174" s="10"/>
      <c r="BI174" s="10"/>
      <c r="BJ174" s="10"/>
      <c r="BK174" s="10"/>
      <c r="BL174" s="10"/>
      <c r="BM174" s="10"/>
      <c r="BN174" s="10"/>
      <c r="BO174" s="10"/>
      <c r="BP174" s="10"/>
      <c r="BQ174" s="10"/>
      <c r="BR174" s="10"/>
      <c r="BS174" s="10"/>
      <c r="BT174" s="10"/>
    </row>
    <row r="175" spans="8:72" x14ac:dyDescent="0.25"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10"/>
      <c r="AQ175" s="10"/>
      <c r="AR175" s="10"/>
      <c r="AS175" s="10"/>
      <c r="AT175" s="10"/>
      <c r="AU175" s="10"/>
      <c r="AV175" s="10"/>
      <c r="AW175" s="10"/>
      <c r="AX175" s="10"/>
      <c r="AY175" s="10"/>
      <c r="AZ175" s="10"/>
      <c r="BA175" s="10"/>
      <c r="BB175" s="10"/>
      <c r="BC175" s="10"/>
      <c r="BD175" s="10"/>
      <c r="BE175" s="10"/>
      <c r="BF175" s="10"/>
      <c r="BG175" s="10"/>
      <c r="BH175" s="10"/>
      <c r="BI175" s="10"/>
      <c r="BJ175" s="10"/>
      <c r="BK175" s="10"/>
      <c r="BL175" s="10"/>
      <c r="BM175" s="10"/>
      <c r="BN175" s="10"/>
      <c r="BO175" s="10"/>
      <c r="BP175" s="10"/>
      <c r="BQ175" s="10"/>
      <c r="BR175" s="10"/>
      <c r="BS175" s="10"/>
      <c r="BT175" s="10"/>
    </row>
    <row r="176" spans="8:72" x14ac:dyDescent="0.25"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  <c r="AQ176" s="10"/>
      <c r="AR176" s="10"/>
      <c r="AS176" s="10"/>
      <c r="AT176" s="10"/>
      <c r="AU176" s="10"/>
      <c r="AV176" s="10"/>
      <c r="AW176" s="10"/>
      <c r="AX176" s="10"/>
      <c r="AY176" s="10"/>
      <c r="AZ176" s="10"/>
      <c r="BA176" s="10"/>
      <c r="BB176" s="10"/>
      <c r="BC176" s="10"/>
      <c r="BD176" s="10"/>
      <c r="BE176" s="10"/>
      <c r="BF176" s="10"/>
      <c r="BG176" s="10"/>
      <c r="BH176" s="10"/>
      <c r="BI176" s="10"/>
      <c r="BJ176" s="10"/>
      <c r="BK176" s="10"/>
      <c r="BL176" s="10"/>
      <c r="BM176" s="10"/>
      <c r="BN176" s="10"/>
      <c r="BO176" s="10"/>
      <c r="BP176" s="10"/>
      <c r="BQ176" s="10"/>
      <c r="BR176" s="10"/>
      <c r="BS176" s="10"/>
      <c r="BT176" s="10"/>
    </row>
    <row r="177" spans="8:72" x14ac:dyDescent="0.25"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  <c r="AQ177" s="10"/>
      <c r="AR177" s="10"/>
      <c r="AS177" s="10"/>
      <c r="AT177" s="10"/>
      <c r="AU177" s="10"/>
      <c r="AV177" s="10"/>
      <c r="AW177" s="10"/>
      <c r="AX177" s="10"/>
      <c r="AY177" s="10"/>
      <c r="AZ177" s="10"/>
      <c r="BA177" s="10"/>
      <c r="BB177" s="10"/>
      <c r="BC177" s="10"/>
      <c r="BD177" s="10"/>
      <c r="BE177" s="10"/>
      <c r="BF177" s="10"/>
      <c r="BG177" s="10"/>
      <c r="BH177" s="10"/>
      <c r="BI177" s="10"/>
      <c r="BJ177" s="10"/>
      <c r="BK177" s="10"/>
      <c r="BL177" s="10"/>
      <c r="BM177" s="10"/>
      <c r="BN177" s="10"/>
      <c r="BO177" s="10"/>
      <c r="BP177" s="10"/>
      <c r="BQ177" s="10"/>
      <c r="BR177" s="10"/>
      <c r="BS177" s="10"/>
      <c r="BT177" s="10"/>
    </row>
    <row r="178" spans="8:72" x14ac:dyDescent="0.25"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  <c r="AQ178" s="10"/>
      <c r="AR178" s="10"/>
      <c r="AS178" s="10"/>
      <c r="AT178" s="10"/>
      <c r="AU178" s="10"/>
      <c r="AV178" s="10"/>
      <c r="AW178" s="10"/>
      <c r="AX178" s="10"/>
      <c r="AY178" s="10"/>
      <c r="AZ178" s="10"/>
      <c r="BA178" s="10"/>
      <c r="BB178" s="10"/>
      <c r="BC178" s="10"/>
      <c r="BD178" s="10"/>
      <c r="BE178" s="10"/>
      <c r="BF178" s="10"/>
      <c r="BG178" s="10"/>
      <c r="BH178" s="10"/>
      <c r="BI178" s="10"/>
      <c r="BJ178" s="10"/>
      <c r="BK178" s="10"/>
      <c r="BL178" s="10"/>
      <c r="BM178" s="10"/>
      <c r="BN178" s="10"/>
      <c r="BO178" s="10"/>
      <c r="BP178" s="10"/>
      <c r="BQ178" s="10"/>
      <c r="BR178" s="10"/>
      <c r="BS178" s="10"/>
      <c r="BT178" s="10"/>
    </row>
    <row r="179" spans="8:72" x14ac:dyDescent="0.25"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  <c r="AQ179" s="10"/>
      <c r="AR179" s="10"/>
      <c r="AS179" s="10"/>
      <c r="AT179" s="10"/>
      <c r="AU179" s="10"/>
      <c r="AV179" s="10"/>
      <c r="AW179" s="10"/>
      <c r="AX179" s="10"/>
      <c r="AY179" s="10"/>
      <c r="AZ179" s="10"/>
      <c r="BA179" s="10"/>
      <c r="BB179" s="10"/>
      <c r="BC179" s="10"/>
      <c r="BD179" s="10"/>
      <c r="BE179" s="10"/>
      <c r="BF179" s="10"/>
      <c r="BG179" s="10"/>
      <c r="BH179" s="10"/>
      <c r="BI179" s="10"/>
      <c r="BJ179" s="10"/>
      <c r="BK179" s="10"/>
      <c r="BL179" s="10"/>
      <c r="BM179" s="10"/>
      <c r="BN179" s="10"/>
      <c r="BO179" s="10"/>
      <c r="BP179" s="10"/>
      <c r="BQ179" s="10"/>
      <c r="BR179" s="10"/>
      <c r="BS179" s="10"/>
      <c r="BT179" s="10"/>
    </row>
    <row r="180" spans="8:72" x14ac:dyDescent="0.25"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  <c r="AQ180" s="10"/>
      <c r="AR180" s="10"/>
      <c r="AS180" s="10"/>
      <c r="AT180" s="10"/>
      <c r="AU180" s="10"/>
      <c r="AV180" s="10"/>
      <c r="AW180" s="10"/>
      <c r="AX180" s="10"/>
      <c r="AY180" s="10"/>
      <c r="AZ180" s="10"/>
      <c r="BA180" s="10"/>
      <c r="BB180" s="10"/>
      <c r="BC180" s="10"/>
      <c r="BD180" s="10"/>
      <c r="BE180" s="10"/>
      <c r="BF180" s="10"/>
      <c r="BG180" s="10"/>
      <c r="BH180" s="10"/>
      <c r="BI180" s="10"/>
      <c r="BJ180" s="10"/>
      <c r="BK180" s="10"/>
      <c r="BL180" s="10"/>
      <c r="BM180" s="10"/>
      <c r="BN180" s="10"/>
      <c r="BO180" s="10"/>
      <c r="BP180" s="10"/>
      <c r="BQ180" s="10"/>
      <c r="BR180" s="10"/>
      <c r="BS180" s="10"/>
      <c r="BT180" s="10"/>
    </row>
    <row r="181" spans="8:72" x14ac:dyDescent="0.25"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  <c r="AQ181" s="10"/>
      <c r="AR181" s="10"/>
      <c r="AS181" s="10"/>
      <c r="AT181" s="10"/>
      <c r="AU181" s="10"/>
      <c r="AV181" s="10"/>
      <c r="AW181" s="10"/>
      <c r="AX181" s="10"/>
      <c r="AY181" s="10"/>
      <c r="AZ181" s="10"/>
      <c r="BA181" s="10"/>
      <c r="BB181" s="10"/>
      <c r="BC181" s="10"/>
      <c r="BD181" s="10"/>
      <c r="BE181" s="10"/>
      <c r="BF181" s="10"/>
      <c r="BG181" s="10"/>
      <c r="BH181" s="10"/>
      <c r="BI181" s="10"/>
      <c r="BJ181" s="10"/>
      <c r="BK181" s="10"/>
      <c r="BL181" s="10"/>
      <c r="BM181" s="10"/>
      <c r="BN181" s="10"/>
      <c r="BO181" s="10"/>
      <c r="BP181" s="10"/>
      <c r="BQ181" s="10"/>
      <c r="BR181" s="10"/>
      <c r="BS181" s="10"/>
      <c r="BT181" s="10"/>
    </row>
    <row r="182" spans="8:72" x14ac:dyDescent="0.25"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  <c r="AQ182" s="10"/>
      <c r="AR182" s="10"/>
      <c r="AS182" s="10"/>
      <c r="AT182" s="10"/>
      <c r="AU182" s="10"/>
      <c r="AV182" s="10"/>
      <c r="AW182" s="10"/>
      <c r="AX182" s="10"/>
      <c r="AY182" s="10"/>
      <c r="AZ182" s="10"/>
      <c r="BA182" s="10"/>
      <c r="BB182" s="10"/>
      <c r="BC182" s="10"/>
      <c r="BD182" s="10"/>
      <c r="BE182" s="10"/>
      <c r="BF182" s="10"/>
      <c r="BG182" s="10"/>
      <c r="BH182" s="10"/>
      <c r="BI182" s="10"/>
      <c r="BJ182" s="10"/>
      <c r="BK182" s="10"/>
      <c r="BL182" s="10"/>
      <c r="BM182" s="10"/>
      <c r="BN182" s="10"/>
      <c r="BO182" s="10"/>
      <c r="BP182" s="10"/>
      <c r="BQ182" s="10"/>
      <c r="BR182" s="10"/>
      <c r="BS182" s="10"/>
      <c r="BT182" s="10"/>
    </row>
    <row r="183" spans="8:72" x14ac:dyDescent="0.25"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0"/>
      <c r="AQ183" s="10"/>
      <c r="AR183" s="10"/>
      <c r="AS183" s="10"/>
      <c r="AT183" s="10"/>
      <c r="AU183" s="10"/>
      <c r="AV183" s="10"/>
      <c r="AW183" s="10"/>
      <c r="AX183" s="10"/>
      <c r="AY183" s="10"/>
      <c r="AZ183" s="10"/>
      <c r="BA183" s="10"/>
      <c r="BB183" s="10"/>
      <c r="BC183" s="10"/>
      <c r="BD183" s="10"/>
      <c r="BE183" s="10"/>
      <c r="BF183" s="10"/>
      <c r="BG183" s="10"/>
      <c r="BH183" s="10"/>
      <c r="BI183" s="10"/>
      <c r="BJ183" s="10"/>
      <c r="BK183" s="10"/>
      <c r="BL183" s="10"/>
      <c r="BM183" s="10"/>
      <c r="BN183" s="10"/>
      <c r="BO183" s="10"/>
      <c r="BP183" s="10"/>
      <c r="BQ183" s="10"/>
      <c r="BR183" s="10"/>
      <c r="BS183" s="10"/>
      <c r="BT183" s="10"/>
    </row>
    <row r="184" spans="8:72" x14ac:dyDescent="0.25"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0"/>
      <c r="AQ184" s="10"/>
      <c r="AR184" s="10"/>
      <c r="AS184" s="10"/>
      <c r="AT184" s="10"/>
      <c r="AU184" s="10"/>
      <c r="AV184" s="10"/>
      <c r="AW184" s="10"/>
      <c r="AX184" s="10"/>
      <c r="AY184" s="10"/>
      <c r="AZ184" s="10"/>
      <c r="BA184" s="10"/>
      <c r="BB184" s="10"/>
      <c r="BC184" s="10"/>
      <c r="BD184" s="10"/>
      <c r="BE184" s="10"/>
      <c r="BF184" s="10"/>
      <c r="BG184" s="10"/>
      <c r="BH184" s="10"/>
      <c r="BI184" s="10"/>
      <c r="BJ184" s="10"/>
      <c r="BK184" s="10"/>
      <c r="BL184" s="10"/>
      <c r="BM184" s="10"/>
      <c r="BN184" s="10"/>
      <c r="BO184" s="10"/>
      <c r="BP184" s="10"/>
      <c r="BQ184" s="10"/>
      <c r="BR184" s="10"/>
      <c r="BS184" s="10"/>
      <c r="BT184" s="10"/>
    </row>
    <row r="185" spans="8:72" x14ac:dyDescent="0.25"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  <c r="AP185" s="10"/>
      <c r="AQ185" s="10"/>
      <c r="AR185" s="10"/>
      <c r="AS185" s="10"/>
      <c r="AT185" s="10"/>
      <c r="AU185" s="10"/>
      <c r="AV185" s="10"/>
      <c r="AW185" s="10"/>
      <c r="AX185" s="10"/>
      <c r="AY185" s="10"/>
      <c r="AZ185" s="10"/>
      <c r="BA185" s="10"/>
      <c r="BB185" s="10"/>
      <c r="BC185" s="10"/>
      <c r="BD185" s="10"/>
      <c r="BE185" s="10"/>
      <c r="BF185" s="10"/>
      <c r="BG185" s="10"/>
      <c r="BH185" s="10"/>
      <c r="BI185" s="10"/>
      <c r="BJ185" s="10"/>
      <c r="BK185" s="10"/>
      <c r="BL185" s="10"/>
      <c r="BM185" s="10"/>
      <c r="BN185" s="10"/>
      <c r="BO185" s="10"/>
      <c r="BP185" s="10"/>
      <c r="BQ185" s="10"/>
      <c r="BR185" s="10"/>
      <c r="BS185" s="10"/>
      <c r="BT185" s="10"/>
    </row>
    <row r="186" spans="8:72" x14ac:dyDescent="0.25"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  <c r="AP186" s="10"/>
      <c r="AQ186" s="10"/>
      <c r="AR186" s="10"/>
      <c r="AS186" s="10"/>
      <c r="AT186" s="10"/>
      <c r="AU186" s="10"/>
      <c r="AV186" s="10"/>
      <c r="AW186" s="10"/>
      <c r="AX186" s="10"/>
      <c r="AY186" s="10"/>
      <c r="AZ186" s="10"/>
      <c r="BA186" s="10"/>
      <c r="BB186" s="10"/>
      <c r="BC186" s="10"/>
      <c r="BD186" s="10"/>
      <c r="BE186" s="10"/>
      <c r="BF186" s="10"/>
      <c r="BG186" s="10"/>
      <c r="BH186" s="10"/>
      <c r="BI186" s="10"/>
      <c r="BJ186" s="10"/>
      <c r="BK186" s="10"/>
      <c r="BL186" s="10"/>
      <c r="BM186" s="10"/>
      <c r="BN186" s="10"/>
      <c r="BO186" s="10"/>
      <c r="BP186" s="10"/>
      <c r="BQ186" s="10"/>
      <c r="BR186" s="10"/>
      <c r="BS186" s="10"/>
      <c r="BT186" s="10"/>
    </row>
    <row r="187" spans="8:72" x14ac:dyDescent="0.25"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0"/>
      <c r="AQ187" s="10"/>
      <c r="AR187" s="10"/>
      <c r="AS187" s="10"/>
      <c r="AT187" s="10"/>
      <c r="AU187" s="10"/>
      <c r="AV187" s="10"/>
      <c r="AW187" s="10"/>
      <c r="AX187" s="10"/>
      <c r="AY187" s="10"/>
      <c r="AZ187" s="10"/>
      <c r="BA187" s="10"/>
      <c r="BB187" s="10"/>
      <c r="BC187" s="10"/>
      <c r="BD187" s="10"/>
      <c r="BE187" s="10"/>
      <c r="BF187" s="10"/>
      <c r="BG187" s="10"/>
      <c r="BH187" s="10"/>
      <c r="BI187" s="10"/>
      <c r="BJ187" s="10"/>
      <c r="BK187" s="10"/>
      <c r="BL187" s="10"/>
      <c r="BM187" s="10"/>
      <c r="BN187" s="10"/>
      <c r="BO187" s="10"/>
      <c r="BP187" s="10"/>
      <c r="BQ187" s="10"/>
      <c r="BR187" s="10"/>
      <c r="BS187" s="10"/>
      <c r="BT187" s="10"/>
    </row>
    <row r="188" spans="8:72" x14ac:dyDescent="0.25"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  <c r="AP188" s="10"/>
      <c r="AQ188" s="10"/>
      <c r="AR188" s="10"/>
      <c r="AS188" s="10"/>
      <c r="AT188" s="10"/>
      <c r="AU188" s="10"/>
      <c r="AV188" s="10"/>
      <c r="AW188" s="10"/>
      <c r="AX188" s="10"/>
      <c r="AY188" s="10"/>
      <c r="AZ188" s="10"/>
      <c r="BA188" s="10"/>
      <c r="BB188" s="10"/>
      <c r="BC188" s="10"/>
      <c r="BD188" s="10"/>
      <c r="BE188" s="10"/>
      <c r="BF188" s="10"/>
      <c r="BG188" s="10"/>
      <c r="BH188" s="10"/>
      <c r="BI188" s="10"/>
      <c r="BJ188" s="10"/>
      <c r="BK188" s="10"/>
      <c r="BL188" s="10"/>
      <c r="BM188" s="10"/>
      <c r="BN188" s="10"/>
      <c r="BO188" s="10"/>
      <c r="BP188" s="10"/>
      <c r="BQ188" s="10"/>
      <c r="BR188" s="10"/>
      <c r="BS188" s="10"/>
      <c r="BT188" s="10"/>
    </row>
    <row r="189" spans="8:72" x14ac:dyDescent="0.25"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  <c r="AP189" s="10"/>
      <c r="AQ189" s="10"/>
      <c r="AR189" s="10"/>
      <c r="AS189" s="10"/>
      <c r="AT189" s="10"/>
      <c r="AU189" s="10"/>
      <c r="AV189" s="10"/>
      <c r="AW189" s="10"/>
      <c r="AX189" s="10"/>
      <c r="AY189" s="10"/>
      <c r="AZ189" s="10"/>
      <c r="BA189" s="10"/>
      <c r="BB189" s="10"/>
      <c r="BC189" s="10"/>
      <c r="BD189" s="10"/>
      <c r="BE189" s="10"/>
      <c r="BF189" s="10"/>
      <c r="BG189" s="10"/>
      <c r="BH189" s="10"/>
      <c r="BI189" s="10"/>
      <c r="BJ189" s="10"/>
      <c r="BK189" s="10"/>
      <c r="BL189" s="10"/>
      <c r="BM189" s="10"/>
      <c r="BN189" s="10"/>
      <c r="BO189" s="10"/>
      <c r="BP189" s="10"/>
      <c r="BQ189" s="10"/>
      <c r="BR189" s="10"/>
      <c r="BS189" s="10"/>
      <c r="BT189" s="10"/>
    </row>
    <row r="190" spans="8:72" x14ac:dyDescent="0.25"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  <c r="AN190" s="10"/>
      <c r="AO190" s="10"/>
      <c r="AP190" s="10"/>
      <c r="AQ190" s="10"/>
      <c r="AR190" s="10"/>
      <c r="AS190" s="10"/>
      <c r="AT190" s="10"/>
      <c r="AU190" s="10"/>
      <c r="AV190" s="10"/>
      <c r="AW190" s="10"/>
      <c r="AX190" s="10"/>
      <c r="AY190" s="10"/>
      <c r="AZ190" s="10"/>
      <c r="BA190" s="10"/>
      <c r="BB190" s="10"/>
      <c r="BC190" s="10"/>
      <c r="BD190" s="10"/>
      <c r="BE190" s="10"/>
      <c r="BF190" s="10"/>
      <c r="BG190" s="10"/>
      <c r="BH190" s="10"/>
      <c r="BI190" s="10"/>
      <c r="BJ190" s="10"/>
      <c r="BK190" s="10"/>
      <c r="BL190" s="10"/>
      <c r="BM190" s="10"/>
      <c r="BN190" s="10"/>
      <c r="BO190" s="10"/>
      <c r="BP190" s="10"/>
      <c r="BQ190" s="10"/>
      <c r="BR190" s="10"/>
      <c r="BS190" s="10"/>
      <c r="BT190" s="10"/>
    </row>
    <row r="191" spans="8:72" x14ac:dyDescent="0.25"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  <c r="AN191" s="10"/>
      <c r="AO191" s="10"/>
      <c r="AP191" s="10"/>
      <c r="AQ191" s="10"/>
      <c r="AR191" s="10"/>
      <c r="AS191" s="10"/>
      <c r="AT191" s="10"/>
      <c r="AU191" s="10"/>
      <c r="AV191" s="10"/>
      <c r="AW191" s="10"/>
      <c r="AX191" s="10"/>
      <c r="AY191" s="10"/>
      <c r="AZ191" s="10"/>
      <c r="BA191" s="10"/>
      <c r="BB191" s="10"/>
      <c r="BC191" s="10"/>
      <c r="BD191" s="10"/>
      <c r="BE191" s="10"/>
      <c r="BF191" s="10"/>
      <c r="BG191" s="10"/>
      <c r="BH191" s="10"/>
      <c r="BI191" s="10"/>
      <c r="BJ191" s="10"/>
      <c r="BK191" s="10"/>
      <c r="BL191" s="10"/>
      <c r="BM191" s="10"/>
      <c r="BN191" s="10"/>
      <c r="BO191" s="10"/>
      <c r="BP191" s="10"/>
      <c r="BQ191" s="10"/>
      <c r="BR191" s="10"/>
      <c r="BS191" s="10"/>
      <c r="BT191" s="10"/>
    </row>
    <row r="192" spans="8:72" x14ac:dyDescent="0.25"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  <c r="AM192" s="10"/>
      <c r="AN192" s="10"/>
      <c r="AO192" s="10"/>
      <c r="AP192" s="10"/>
      <c r="AQ192" s="10"/>
      <c r="AR192" s="10"/>
      <c r="AS192" s="10"/>
      <c r="AT192" s="10"/>
      <c r="AU192" s="10"/>
      <c r="AV192" s="10"/>
      <c r="AW192" s="10"/>
      <c r="AX192" s="10"/>
      <c r="AY192" s="10"/>
      <c r="AZ192" s="10"/>
      <c r="BA192" s="10"/>
      <c r="BB192" s="10"/>
      <c r="BC192" s="10"/>
      <c r="BD192" s="10"/>
      <c r="BE192" s="10"/>
      <c r="BF192" s="10"/>
      <c r="BG192" s="10"/>
      <c r="BH192" s="10"/>
      <c r="BI192" s="10"/>
      <c r="BJ192" s="10"/>
      <c r="BK192" s="10"/>
      <c r="BL192" s="10"/>
      <c r="BM192" s="10"/>
      <c r="BN192" s="10"/>
      <c r="BO192" s="10"/>
      <c r="BP192" s="10"/>
      <c r="BQ192" s="10"/>
      <c r="BR192" s="10"/>
      <c r="BS192" s="10"/>
      <c r="BT192" s="10"/>
    </row>
    <row r="193" spans="8:72" x14ac:dyDescent="0.25"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  <c r="AM193" s="10"/>
      <c r="AN193" s="10"/>
      <c r="AO193" s="10"/>
      <c r="AP193" s="10"/>
      <c r="AQ193" s="10"/>
      <c r="AR193" s="10"/>
      <c r="AS193" s="10"/>
      <c r="AT193" s="10"/>
      <c r="AU193" s="10"/>
      <c r="AV193" s="10"/>
      <c r="AW193" s="10"/>
      <c r="AX193" s="10"/>
      <c r="AY193" s="10"/>
      <c r="AZ193" s="10"/>
      <c r="BA193" s="10"/>
      <c r="BB193" s="10"/>
      <c r="BC193" s="10"/>
      <c r="BD193" s="10"/>
      <c r="BE193" s="10"/>
      <c r="BF193" s="10"/>
      <c r="BG193" s="10"/>
      <c r="BH193" s="10"/>
      <c r="BI193" s="10"/>
      <c r="BJ193" s="10"/>
      <c r="BK193" s="10"/>
      <c r="BL193" s="10"/>
      <c r="BM193" s="10"/>
      <c r="BN193" s="10"/>
      <c r="BO193" s="10"/>
      <c r="BP193" s="10"/>
      <c r="BQ193" s="10"/>
      <c r="BR193" s="10"/>
      <c r="BS193" s="10"/>
      <c r="BT193" s="10"/>
    </row>
    <row r="194" spans="8:72" x14ac:dyDescent="0.25"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  <c r="AM194" s="10"/>
      <c r="AN194" s="10"/>
      <c r="AO194" s="10"/>
      <c r="AP194" s="10"/>
      <c r="AQ194" s="10"/>
      <c r="AR194" s="10"/>
      <c r="AS194" s="10"/>
      <c r="AT194" s="10"/>
      <c r="AU194" s="10"/>
      <c r="AV194" s="10"/>
      <c r="AW194" s="10"/>
      <c r="AX194" s="10"/>
      <c r="AY194" s="10"/>
      <c r="AZ194" s="10"/>
      <c r="BA194" s="10"/>
      <c r="BB194" s="10"/>
      <c r="BC194" s="10"/>
      <c r="BD194" s="10"/>
      <c r="BE194" s="10"/>
      <c r="BF194" s="10"/>
      <c r="BG194" s="10"/>
      <c r="BH194" s="10"/>
      <c r="BI194" s="10"/>
      <c r="BJ194" s="10"/>
      <c r="BK194" s="10"/>
      <c r="BL194" s="10"/>
      <c r="BM194" s="10"/>
      <c r="BN194" s="10"/>
      <c r="BO194" s="10"/>
      <c r="BP194" s="10"/>
      <c r="BQ194" s="10"/>
      <c r="BR194" s="10"/>
      <c r="BS194" s="10"/>
      <c r="BT194" s="10"/>
    </row>
    <row r="195" spans="8:72" x14ac:dyDescent="0.25"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  <c r="AM195" s="10"/>
      <c r="AN195" s="10"/>
      <c r="AO195" s="10"/>
      <c r="AP195" s="10"/>
      <c r="AQ195" s="10"/>
      <c r="AR195" s="10"/>
      <c r="AS195" s="10"/>
      <c r="AT195" s="10"/>
      <c r="AU195" s="10"/>
      <c r="AV195" s="10"/>
      <c r="AW195" s="10"/>
      <c r="AX195" s="10"/>
      <c r="AY195" s="10"/>
      <c r="AZ195" s="10"/>
      <c r="BA195" s="10"/>
      <c r="BB195" s="10"/>
      <c r="BC195" s="10"/>
      <c r="BD195" s="10"/>
      <c r="BE195" s="10"/>
      <c r="BF195" s="10"/>
      <c r="BG195" s="10"/>
      <c r="BH195" s="10"/>
      <c r="BI195" s="10"/>
      <c r="BJ195" s="10"/>
      <c r="BK195" s="10"/>
      <c r="BL195" s="10"/>
      <c r="BM195" s="10"/>
      <c r="BN195" s="10"/>
      <c r="BO195" s="10"/>
      <c r="BP195" s="10"/>
      <c r="BQ195" s="10"/>
      <c r="BR195" s="10"/>
      <c r="BS195" s="10"/>
      <c r="BT195" s="10"/>
    </row>
    <row r="196" spans="8:72" x14ac:dyDescent="0.25"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  <c r="AM196" s="10"/>
      <c r="AN196" s="10"/>
      <c r="AO196" s="10"/>
      <c r="AP196" s="10"/>
      <c r="AQ196" s="10"/>
      <c r="AR196" s="10"/>
      <c r="AS196" s="10"/>
      <c r="AT196" s="10"/>
      <c r="AU196" s="10"/>
      <c r="AV196" s="10"/>
      <c r="AW196" s="10"/>
      <c r="AX196" s="10"/>
      <c r="AY196" s="10"/>
      <c r="AZ196" s="10"/>
      <c r="BA196" s="10"/>
      <c r="BB196" s="10"/>
      <c r="BC196" s="10"/>
      <c r="BD196" s="10"/>
      <c r="BE196" s="10"/>
      <c r="BF196" s="10"/>
      <c r="BG196" s="10"/>
      <c r="BH196" s="10"/>
      <c r="BI196" s="10"/>
      <c r="BJ196" s="10"/>
      <c r="BK196" s="10"/>
      <c r="BL196" s="10"/>
      <c r="BM196" s="10"/>
      <c r="BN196" s="10"/>
      <c r="BO196" s="10"/>
      <c r="BP196" s="10"/>
      <c r="BQ196" s="10"/>
      <c r="BR196" s="10"/>
      <c r="BS196" s="10"/>
      <c r="BT196" s="10"/>
    </row>
    <row r="197" spans="8:72" x14ac:dyDescent="0.25"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  <c r="AP197" s="10"/>
      <c r="AQ197" s="10"/>
      <c r="AR197" s="10"/>
      <c r="AS197" s="10"/>
      <c r="AT197" s="10"/>
      <c r="AU197" s="10"/>
      <c r="AV197" s="10"/>
      <c r="AW197" s="10"/>
      <c r="AX197" s="10"/>
      <c r="AY197" s="10"/>
      <c r="AZ197" s="10"/>
      <c r="BA197" s="10"/>
      <c r="BB197" s="10"/>
      <c r="BC197" s="10"/>
      <c r="BD197" s="10"/>
      <c r="BE197" s="10"/>
      <c r="BF197" s="10"/>
      <c r="BG197" s="10"/>
      <c r="BH197" s="10"/>
      <c r="BI197" s="10"/>
      <c r="BJ197" s="10"/>
      <c r="BK197" s="10"/>
      <c r="BL197" s="10"/>
      <c r="BM197" s="10"/>
      <c r="BN197" s="10"/>
      <c r="BO197" s="10"/>
      <c r="BP197" s="10"/>
      <c r="BQ197" s="10"/>
      <c r="BR197" s="10"/>
      <c r="BS197" s="10"/>
      <c r="BT197" s="10"/>
    </row>
    <row r="198" spans="8:72" x14ac:dyDescent="0.25"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  <c r="AM198" s="10"/>
      <c r="AN198" s="10"/>
      <c r="AO198" s="10"/>
      <c r="AP198" s="10"/>
      <c r="AQ198" s="10"/>
      <c r="AR198" s="10"/>
      <c r="AS198" s="10"/>
      <c r="AT198" s="10"/>
      <c r="AU198" s="10"/>
      <c r="AV198" s="10"/>
      <c r="AW198" s="10"/>
      <c r="AX198" s="10"/>
      <c r="AY198" s="10"/>
      <c r="AZ198" s="10"/>
      <c r="BA198" s="10"/>
      <c r="BB198" s="10"/>
      <c r="BC198" s="10"/>
      <c r="BD198" s="10"/>
      <c r="BE198" s="10"/>
      <c r="BF198" s="10"/>
      <c r="BG198" s="10"/>
      <c r="BH198" s="10"/>
      <c r="BI198" s="10"/>
      <c r="BJ198" s="10"/>
      <c r="BK198" s="10"/>
      <c r="BL198" s="10"/>
      <c r="BM198" s="10"/>
      <c r="BN198" s="10"/>
      <c r="BO198" s="10"/>
      <c r="BP198" s="10"/>
      <c r="BQ198" s="10"/>
      <c r="BR198" s="10"/>
      <c r="BS198" s="10"/>
      <c r="BT198" s="10"/>
    </row>
    <row r="199" spans="8:72" x14ac:dyDescent="0.25"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/>
      <c r="AM199" s="10"/>
      <c r="AN199" s="10"/>
      <c r="AO199" s="10"/>
      <c r="AP199" s="10"/>
      <c r="AQ199" s="10"/>
      <c r="AR199" s="10"/>
      <c r="AS199" s="10"/>
      <c r="AT199" s="10"/>
      <c r="AU199" s="10"/>
      <c r="AV199" s="10"/>
      <c r="AW199" s="10"/>
      <c r="AX199" s="10"/>
      <c r="AY199" s="10"/>
      <c r="AZ199" s="10"/>
      <c r="BA199" s="10"/>
      <c r="BB199" s="10"/>
      <c r="BC199" s="10"/>
      <c r="BD199" s="10"/>
      <c r="BE199" s="10"/>
      <c r="BF199" s="10"/>
      <c r="BG199" s="10"/>
      <c r="BH199" s="10"/>
      <c r="BI199" s="10"/>
      <c r="BJ199" s="10"/>
      <c r="BK199" s="10"/>
      <c r="BL199" s="10"/>
      <c r="BM199" s="10"/>
      <c r="BN199" s="10"/>
      <c r="BO199" s="10"/>
      <c r="BP199" s="10"/>
      <c r="BQ199" s="10"/>
      <c r="BR199" s="10"/>
      <c r="BS199" s="10"/>
      <c r="BT199" s="10"/>
    </row>
    <row r="200" spans="8:72" x14ac:dyDescent="0.25"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  <c r="AM200" s="10"/>
      <c r="AN200" s="10"/>
      <c r="AO200" s="10"/>
      <c r="AP200" s="10"/>
      <c r="AQ200" s="10"/>
      <c r="AR200" s="10"/>
      <c r="AS200" s="10"/>
      <c r="AT200" s="10"/>
      <c r="AU200" s="10"/>
      <c r="AV200" s="10"/>
      <c r="AW200" s="10"/>
      <c r="AX200" s="10"/>
      <c r="AY200" s="10"/>
      <c r="AZ200" s="10"/>
      <c r="BA200" s="10"/>
      <c r="BB200" s="10"/>
      <c r="BC200" s="10"/>
      <c r="BD200" s="10"/>
      <c r="BE200" s="10"/>
      <c r="BF200" s="10"/>
      <c r="BG200" s="10"/>
      <c r="BH200" s="10"/>
      <c r="BI200" s="10"/>
      <c r="BJ200" s="10"/>
      <c r="BK200" s="10"/>
      <c r="BL200" s="10"/>
      <c r="BM200" s="10"/>
      <c r="BN200" s="10"/>
      <c r="BO200" s="10"/>
      <c r="BP200" s="10"/>
      <c r="BQ200" s="10"/>
      <c r="BR200" s="10"/>
      <c r="BS200" s="10"/>
      <c r="BT200" s="10"/>
    </row>
    <row r="201" spans="8:72" x14ac:dyDescent="0.25"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  <c r="AM201" s="10"/>
      <c r="AN201" s="10"/>
      <c r="AO201" s="10"/>
      <c r="AP201" s="10"/>
      <c r="AQ201" s="10"/>
      <c r="AR201" s="10"/>
      <c r="AS201" s="10"/>
      <c r="AT201" s="10"/>
      <c r="AU201" s="10"/>
      <c r="AV201" s="10"/>
      <c r="AW201" s="10"/>
      <c r="AX201" s="10"/>
      <c r="AY201" s="10"/>
      <c r="AZ201" s="10"/>
      <c r="BA201" s="10"/>
      <c r="BB201" s="10"/>
      <c r="BC201" s="10"/>
      <c r="BD201" s="10"/>
      <c r="BE201" s="10"/>
      <c r="BF201" s="10"/>
      <c r="BG201" s="10"/>
      <c r="BH201" s="10"/>
      <c r="BI201" s="10"/>
      <c r="BJ201" s="10"/>
      <c r="BK201" s="10"/>
      <c r="BL201" s="10"/>
      <c r="BM201" s="10"/>
      <c r="BN201" s="10"/>
      <c r="BO201" s="10"/>
      <c r="BP201" s="10"/>
      <c r="BQ201" s="10"/>
      <c r="BR201" s="10"/>
      <c r="BS201" s="10"/>
      <c r="BT201" s="10"/>
    </row>
    <row r="202" spans="8:72" x14ac:dyDescent="0.25"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  <c r="AL202" s="10"/>
      <c r="AM202" s="10"/>
      <c r="AN202" s="10"/>
      <c r="AO202" s="10"/>
      <c r="AP202" s="10"/>
      <c r="AQ202" s="10"/>
      <c r="AR202" s="10"/>
      <c r="AS202" s="10"/>
      <c r="AT202" s="10"/>
      <c r="AU202" s="10"/>
      <c r="AV202" s="10"/>
      <c r="AW202" s="10"/>
      <c r="AX202" s="10"/>
      <c r="AY202" s="10"/>
      <c r="AZ202" s="10"/>
      <c r="BA202" s="10"/>
      <c r="BB202" s="10"/>
      <c r="BC202" s="10"/>
      <c r="BD202" s="10"/>
      <c r="BE202" s="10"/>
      <c r="BF202" s="10"/>
      <c r="BG202" s="10"/>
      <c r="BH202" s="10"/>
      <c r="BI202" s="10"/>
      <c r="BJ202" s="10"/>
      <c r="BK202" s="10"/>
      <c r="BL202" s="10"/>
      <c r="BM202" s="10"/>
      <c r="BN202" s="10"/>
      <c r="BO202" s="10"/>
      <c r="BP202" s="10"/>
      <c r="BQ202" s="10"/>
      <c r="BR202" s="10"/>
      <c r="BS202" s="10"/>
      <c r="BT202" s="10"/>
    </row>
    <row r="203" spans="8:72" x14ac:dyDescent="0.25"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  <c r="AL203" s="10"/>
      <c r="AM203" s="10"/>
      <c r="AN203" s="10"/>
      <c r="AO203" s="10"/>
      <c r="AP203" s="10"/>
      <c r="AQ203" s="10"/>
      <c r="AR203" s="10"/>
      <c r="AS203" s="10"/>
      <c r="AT203" s="10"/>
      <c r="AU203" s="10"/>
      <c r="AV203" s="10"/>
      <c r="AW203" s="10"/>
      <c r="AX203" s="10"/>
      <c r="AY203" s="10"/>
      <c r="AZ203" s="10"/>
      <c r="BA203" s="10"/>
      <c r="BB203" s="10"/>
      <c r="BC203" s="10"/>
      <c r="BD203" s="10"/>
      <c r="BE203" s="10"/>
      <c r="BF203" s="10"/>
      <c r="BG203" s="10"/>
      <c r="BH203" s="10"/>
      <c r="BI203" s="10"/>
      <c r="BJ203" s="10"/>
      <c r="BK203" s="10"/>
      <c r="BL203" s="10"/>
      <c r="BM203" s="10"/>
      <c r="BN203" s="10"/>
      <c r="BO203" s="10"/>
      <c r="BP203" s="10"/>
      <c r="BQ203" s="10"/>
      <c r="BR203" s="10"/>
      <c r="BS203" s="10"/>
      <c r="BT203" s="10"/>
    </row>
    <row r="204" spans="8:72" x14ac:dyDescent="0.25"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  <c r="AL204" s="10"/>
      <c r="AM204" s="10"/>
      <c r="AN204" s="10"/>
      <c r="AO204" s="10"/>
      <c r="AP204" s="10"/>
      <c r="AQ204" s="10"/>
      <c r="AR204" s="10"/>
      <c r="AS204" s="10"/>
      <c r="AT204" s="10"/>
      <c r="AU204" s="10"/>
      <c r="AV204" s="10"/>
      <c r="AW204" s="10"/>
      <c r="AX204" s="10"/>
      <c r="AY204" s="10"/>
      <c r="AZ204" s="10"/>
      <c r="BA204" s="10"/>
      <c r="BB204" s="10"/>
      <c r="BC204" s="10"/>
      <c r="BD204" s="10"/>
      <c r="BE204" s="10"/>
      <c r="BF204" s="10"/>
      <c r="BG204" s="10"/>
      <c r="BH204" s="10"/>
      <c r="BI204" s="10"/>
      <c r="BJ204" s="10"/>
      <c r="BK204" s="10"/>
      <c r="BL204" s="10"/>
      <c r="BM204" s="10"/>
      <c r="BN204" s="10"/>
      <c r="BO204" s="10"/>
      <c r="BP204" s="10"/>
      <c r="BQ204" s="10"/>
      <c r="BR204" s="10"/>
      <c r="BS204" s="10"/>
      <c r="BT204" s="10"/>
    </row>
    <row r="205" spans="8:72" x14ac:dyDescent="0.25"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  <c r="AK205" s="10"/>
      <c r="AL205" s="10"/>
      <c r="AM205" s="10"/>
      <c r="AN205" s="10"/>
      <c r="AO205" s="10"/>
      <c r="AP205" s="10"/>
      <c r="AQ205" s="10"/>
      <c r="AR205" s="10"/>
      <c r="AS205" s="10"/>
      <c r="AT205" s="10"/>
      <c r="AU205" s="10"/>
      <c r="AV205" s="10"/>
      <c r="AW205" s="10"/>
      <c r="AX205" s="10"/>
      <c r="AY205" s="10"/>
      <c r="AZ205" s="10"/>
      <c r="BA205" s="10"/>
      <c r="BB205" s="10"/>
      <c r="BC205" s="10"/>
      <c r="BD205" s="10"/>
      <c r="BE205" s="10"/>
      <c r="BF205" s="10"/>
      <c r="BG205" s="10"/>
      <c r="BH205" s="10"/>
      <c r="BI205" s="10"/>
      <c r="BJ205" s="10"/>
      <c r="BK205" s="10"/>
      <c r="BL205" s="10"/>
      <c r="BM205" s="10"/>
      <c r="BN205" s="10"/>
      <c r="BO205" s="10"/>
      <c r="BP205" s="10"/>
      <c r="BQ205" s="10"/>
      <c r="BR205" s="10"/>
      <c r="BS205" s="10"/>
      <c r="BT205" s="10"/>
    </row>
    <row r="206" spans="8:72" x14ac:dyDescent="0.25"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  <c r="AJ206" s="10"/>
      <c r="AK206" s="10"/>
      <c r="AL206" s="10"/>
      <c r="AM206" s="10"/>
      <c r="AN206" s="10"/>
      <c r="AO206" s="10"/>
      <c r="AP206" s="10"/>
      <c r="AQ206" s="10"/>
      <c r="AR206" s="10"/>
      <c r="AS206" s="10"/>
      <c r="AT206" s="10"/>
      <c r="AU206" s="10"/>
      <c r="AV206" s="10"/>
      <c r="AW206" s="10"/>
      <c r="AX206" s="10"/>
      <c r="AY206" s="10"/>
      <c r="AZ206" s="10"/>
      <c r="BA206" s="10"/>
      <c r="BB206" s="10"/>
      <c r="BC206" s="10"/>
      <c r="BD206" s="10"/>
      <c r="BE206" s="10"/>
      <c r="BF206" s="10"/>
      <c r="BG206" s="10"/>
      <c r="BH206" s="10"/>
      <c r="BI206" s="10"/>
      <c r="BJ206" s="10"/>
      <c r="BK206" s="10"/>
      <c r="BL206" s="10"/>
      <c r="BM206" s="10"/>
      <c r="BN206" s="10"/>
      <c r="BO206" s="10"/>
      <c r="BP206" s="10"/>
      <c r="BQ206" s="10"/>
      <c r="BR206" s="10"/>
      <c r="BS206" s="10"/>
      <c r="BT206" s="10"/>
    </row>
    <row r="207" spans="8:72" x14ac:dyDescent="0.25"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  <c r="AL207" s="10"/>
      <c r="AM207" s="10"/>
      <c r="AN207" s="10"/>
      <c r="AO207" s="10"/>
      <c r="AP207" s="10"/>
      <c r="AQ207" s="10"/>
      <c r="AR207" s="10"/>
      <c r="AS207" s="10"/>
      <c r="AT207" s="10"/>
      <c r="AU207" s="10"/>
      <c r="AV207" s="10"/>
      <c r="AW207" s="10"/>
      <c r="AX207" s="10"/>
      <c r="AY207" s="10"/>
      <c r="AZ207" s="10"/>
      <c r="BA207" s="10"/>
      <c r="BB207" s="10"/>
      <c r="BC207" s="10"/>
      <c r="BD207" s="10"/>
      <c r="BE207" s="10"/>
      <c r="BF207" s="10"/>
      <c r="BG207" s="10"/>
      <c r="BH207" s="10"/>
      <c r="BI207" s="10"/>
      <c r="BJ207" s="10"/>
      <c r="BK207" s="10"/>
      <c r="BL207" s="10"/>
      <c r="BM207" s="10"/>
      <c r="BN207" s="10"/>
      <c r="BO207" s="10"/>
      <c r="BP207" s="10"/>
      <c r="BQ207" s="10"/>
      <c r="BR207" s="10"/>
      <c r="BS207" s="10"/>
      <c r="BT207" s="10"/>
    </row>
    <row r="208" spans="8:72" x14ac:dyDescent="0.25"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  <c r="AL208" s="10"/>
      <c r="AM208" s="10"/>
      <c r="AN208" s="10"/>
      <c r="AO208" s="10"/>
      <c r="AP208" s="10"/>
      <c r="AQ208" s="10"/>
      <c r="AR208" s="10"/>
      <c r="AS208" s="10"/>
      <c r="AT208" s="10"/>
      <c r="AU208" s="10"/>
      <c r="AV208" s="10"/>
      <c r="AW208" s="10"/>
      <c r="AX208" s="10"/>
      <c r="AY208" s="10"/>
      <c r="AZ208" s="10"/>
      <c r="BA208" s="10"/>
      <c r="BB208" s="10"/>
      <c r="BC208" s="10"/>
      <c r="BD208" s="10"/>
      <c r="BE208" s="10"/>
      <c r="BF208" s="10"/>
      <c r="BG208" s="10"/>
      <c r="BH208" s="10"/>
      <c r="BI208" s="10"/>
      <c r="BJ208" s="10"/>
      <c r="BK208" s="10"/>
      <c r="BL208" s="10"/>
      <c r="BM208" s="10"/>
      <c r="BN208" s="10"/>
      <c r="BO208" s="10"/>
      <c r="BP208" s="10"/>
      <c r="BQ208" s="10"/>
      <c r="BR208" s="10"/>
      <c r="BS208" s="10"/>
      <c r="BT208" s="10"/>
    </row>
    <row r="209" spans="8:72" x14ac:dyDescent="0.25"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  <c r="AK209" s="10"/>
      <c r="AL209" s="10"/>
      <c r="AM209" s="10"/>
      <c r="AN209" s="10"/>
      <c r="AO209" s="10"/>
      <c r="AP209" s="10"/>
      <c r="AQ209" s="10"/>
      <c r="AR209" s="10"/>
      <c r="AS209" s="10"/>
      <c r="AT209" s="10"/>
      <c r="AU209" s="10"/>
      <c r="AV209" s="10"/>
      <c r="AW209" s="10"/>
      <c r="AX209" s="10"/>
      <c r="AY209" s="10"/>
      <c r="AZ209" s="10"/>
      <c r="BA209" s="10"/>
      <c r="BB209" s="10"/>
      <c r="BC209" s="10"/>
      <c r="BD209" s="10"/>
      <c r="BE209" s="10"/>
      <c r="BF209" s="10"/>
      <c r="BG209" s="10"/>
      <c r="BH209" s="10"/>
      <c r="BI209" s="10"/>
      <c r="BJ209" s="10"/>
      <c r="BK209" s="10"/>
      <c r="BL209" s="10"/>
      <c r="BM209" s="10"/>
      <c r="BN209" s="10"/>
      <c r="BO209" s="10"/>
      <c r="BP209" s="10"/>
      <c r="BQ209" s="10"/>
      <c r="BR209" s="10"/>
      <c r="BS209" s="10"/>
      <c r="BT209" s="10"/>
    </row>
    <row r="210" spans="8:72" x14ac:dyDescent="0.25"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  <c r="AL210" s="10"/>
      <c r="AM210" s="10"/>
      <c r="AN210" s="10"/>
      <c r="AO210" s="10"/>
      <c r="AP210" s="10"/>
      <c r="AQ210" s="10"/>
      <c r="AR210" s="10"/>
      <c r="AS210" s="10"/>
      <c r="AT210" s="10"/>
      <c r="AU210" s="10"/>
      <c r="AV210" s="10"/>
      <c r="AW210" s="10"/>
      <c r="AX210" s="10"/>
      <c r="AY210" s="10"/>
      <c r="AZ210" s="10"/>
      <c r="BA210" s="10"/>
      <c r="BB210" s="10"/>
      <c r="BC210" s="10"/>
      <c r="BD210" s="10"/>
      <c r="BE210" s="10"/>
      <c r="BF210" s="10"/>
      <c r="BG210" s="10"/>
      <c r="BH210" s="10"/>
      <c r="BI210" s="10"/>
      <c r="BJ210" s="10"/>
      <c r="BK210" s="10"/>
      <c r="BL210" s="10"/>
      <c r="BM210" s="10"/>
      <c r="BN210" s="10"/>
      <c r="BO210" s="10"/>
      <c r="BP210" s="10"/>
      <c r="BQ210" s="10"/>
      <c r="BR210" s="10"/>
      <c r="BS210" s="10"/>
      <c r="BT210" s="10"/>
    </row>
    <row r="211" spans="8:72" x14ac:dyDescent="0.25"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  <c r="AM211" s="10"/>
      <c r="AN211" s="10"/>
      <c r="AO211" s="10"/>
      <c r="AP211" s="10"/>
      <c r="AQ211" s="10"/>
      <c r="AR211" s="10"/>
      <c r="AS211" s="10"/>
      <c r="AT211" s="10"/>
      <c r="AU211" s="10"/>
      <c r="AV211" s="10"/>
      <c r="AW211" s="10"/>
      <c r="AX211" s="10"/>
      <c r="AY211" s="10"/>
      <c r="AZ211" s="10"/>
      <c r="BA211" s="10"/>
      <c r="BB211" s="10"/>
      <c r="BC211" s="10"/>
      <c r="BD211" s="10"/>
      <c r="BE211" s="10"/>
      <c r="BF211" s="10"/>
      <c r="BG211" s="10"/>
      <c r="BH211" s="10"/>
      <c r="BI211" s="10"/>
      <c r="BJ211" s="10"/>
      <c r="BK211" s="10"/>
      <c r="BL211" s="10"/>
      <c r="BM211" s="10"/>
      <c r="BN211" s="10"/>
      <c r="BO211" s="10"/>
      <c r="BP211" s="10"/>
      <c r="BQ211" s="10"/>
      <c r="BR211" s="10"/>
      <c r="BS211" s="10"/>
      <c r="BT211" s="10"/>
    </row>
    <row r="212" spans="8:72" x14ac:dyDescent="0.25"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  <c r="AL212" s="10"/>
      <c r="AM212" s="10"/>
      <c r="AN212" s="10"/>
      <c r="AO212" s="10"/>
      <c r="AP212" s="10"/>
      <c r="AQ212" s="10"/>
      <c r="AR212" s="10"/>
      <c r="AS212" s="10"/>
      <c r="AT212" s="10"/>
      <c r="AU212" s="10"/>
      <c r="AV212" s="10"/>
      <c r="AW212" s="10"/>
      <c r="AX212" s="10"/>
      <c r="AY212" s="10"/>
      <c r="AZ212" s="10"/>
      <c r="BA212" s="10"/>
      <c r="BB212" s="10"/>
      <c r="BC212" s="10"/>
      <c r="BD212" s="10"/>
      <c r="BE212" s="10"/>
      <c r="BF212" s="10"/>
      <c r="BG212" s="10"/>
      <c r="BH212" s="10"/>
      <c r="BI212" s="10"/>
      <c r="BJ212" s="10"/>
      <c r="BK212" s="10"/>
      <c r="BL212" s="10"/>
      <c r="BM212" s="10"/>
      <c r="BN212" s="10"/>
      <c r="BO212" s="10"/>
      <c r="BP212" s="10"/>
      <c r="BQ212" s="10"/>
      <c r="BR212" s="10"/>
      <c r="BS212" s="10"/>
      <c r="BT212" s="10"/>
    </row>
    <row r="213" spans="8:72" x14ac:dyDescent="0.25"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  <c r="AM213" s="10"/>
      <c r="AN213" s="10"/>
      <c r="AO213" s="10"/>
      <c r="AP213" s="10"/>
      <c r="AQ213" s="10"/>
      <c r="AR213" s="10"/>
      <c r="AS213" s="10"/>
      <c r="AT213" s="10"/>
      <c r="AU213" s="10"/>
      <c r="AV213" s="10"/>
      <c r="AW213" s="10"/>
      <c r="AX213" s="10"/>
      <c r="AY213" s="10"/>
      <c r="AZ213" s="10"/>
      <c r="BA213" s="10"/>
      <c r="BB213" s="10"/>
      <c r="BC213" s="10"/>
      <c r="BD213" s="10"/>
      <c r="BE213" s="10"/>
      <c r="BF213" s="10"/>
      <c r="BG213" s="10"/>
      <c r="BH213" s="10"/>
      <c r="BI213" s="10"/>
      <c r="BJ213" s="10"/>
      <c r="BK213" s="10"/>
      <c r="BL213" s="10"/>
      <c r="BM213" s="10"/>
      <c r="BN213" s="10"/>
      <c r="BO213" s="10"/>
      <c r="BP213" s="10"/>
      <c r="BQ213" s="10"/>
      <c r="BR213" s="10"/>
      <c r="BS213" s="10"/>
      <c r="BT213" s="10"/>
    </row>
    <row r="214" spans="8:72" x14ac:dyDescent="0.25"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  <c r="AL214" s="10"/>
      <c r="AM214" s="10"/>
      <c r="AN214" s="10"/>
      <c r="AO214" s="10"/>
      <c r="AP214" s="10"/>
      <c r="AQ214" s="10"/>
      <c r="AR214" s="10"/>
      <c r="AS214" s="10"/>
      <c r="AT214" s="10"/>
      <c r="AU214" s="10"/>
      <c r="AV214" s="10"/>
      <c r="AW214" s="10"/>
      <c r="AX214" s="10"/>
      <c r="AY214" s="10"/>
      <c r="AZ214" s="10"/>
      <c r="BA214" s="10"/>
      <c r="BB214" s="10"/>
      <c r="BC214" s="10"/>
      <c r="BD214" s="10"/>
      <c r="BE214" s="10"/>
      <c r="BF214" s="10"/>
      <c r="BG214" s="10"/>
      <c r="BH214" s="10"/>
      <c r="BI214" s="10"/>
      <c r="BJ214" s="10"/>
      <c r="BK214" s="10"/>
      <c r="BL214" s="10"/>
      <c r="BM214" s="10"/>
      <c r="BN214" s="10"/>
      <c r="BO214" s="10"/>
      <c r="BP214" s="10"/>
      <c r="BQ214" s="10"/>
      <c r="BR214" s="10"/>
      <c r="BS214" s="10"/>
      <c r="BT214" s="10"/>
    </row>
    <row r="215" spans="8:72" x14ac:dyDescent="0.25"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  <c r="AL215" s="10"/>
      <c r="AM215" s="10"/>
      <c r="AN215" s="10"/>
      <c r="AO215" s="10"/>
      <c r="AP215" s="10"/>
      <c r="AQ215" s="10"/>
      <c r="AR215" s="10"/>
      <c r="AS215" s="10"/>
      <c r="AT215" s="10"/>
      <c r="AU215" s="10"/>
      <c r="AV215" s="10"/>
      <c r="AW215" s="10"/>
      <c r="AX215" s="10"/>
      <c r="AY215" s="10"/>
      <c r="AZ215" s="10"/>
      <c r="BA215" s="10"/>
      <c r="BB215" s="10"/>
      <c r="BC215" s="10"/>
      <c r="BD215" s="10"/>
      <c r="BE215" s="10"/>
      <c r="BF215" s="10"/>
      <c r="BG215" s="10"/>
      <c r="BH215" s="10"/>
      <c r="BI215" s="10"/>
      <c r="BJ215" s="10"/>
      <c r="BK215" s="10"/>
      <c r="BL215" s="10"/>
      <c r="BM215" s="10"/>
      <c r="BN215" s="10"/>
      <c r="BO215" s="10"/>
      <c r="BP215" s="10"/>
      <c r="BQ215" s="10"/>
      <c r="BR215" s="10"/>
      <c r="BS215" s="10"/>
      <c r="BT215" s="10"/>
    </row>
    <row r="216" spans="8:72" x14ac:dyDescent="0.25"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  <c r="AJ216" s="10"/>
      <c r="AK216" s="10"/>
      <c r="AL216" s="10"/>
      <c r="AM216" s="10"/>
      <c r="AN216" s="10"/>
      <c r="AO216" s="10"/>
      <c r="AP216" s="10"/>
      <c r="AQ216" s="10"/>
      <c r="AR216" s="10"/>
      <c r="AS216" s="10"/>
      <c r="AT216" s="10"/>
      <c r="AU216" s="10"/>
      <c r="AV216" s="10"/>
      <c r="AW216" s="10"/>
      <c r="AX216" s="10"/>
      <c r="AY216" s="10"/>
      <c r="AZ216" s="10"/>
      <c r="BA216" s="10"/>
      <c r="BB216" s="10"/>
      <c r="BC216" s="10"/>
      <c r="BD216" s="10"/>
      <c r="BE216" s="10"/>
      <c r="BF216" s="10"/>
      <c r="BG216" s="10"/>
      <c r="BH216" s="10"/>
      <c r="BI216" s="10"/>
      <c r="BJ216" s="10"/>
      <c r="BK216" s="10"/>
      <c r="BL216" s="10"/>
      <c r="BM216" s="10"/>
      <c r="BN216" s="10"/>
      <c r="BO216" s="10"/>
      <c r="BP216" s="10"/>
      <c r="BQ216" s="10"/>
      <c r="BR216" s="10"/>
      <c r="BS216" s="10"/>
      <c r="BT216" s="10"/>
    </row>
    <row r="217" spans="8:72" x14ac:dyDescent="0.25"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  <c r="AJ217" s="10"/>
      <c r="AK217" s="10"/>
      <c r="AL217" s="10"/>
      <c r="AM217" s="10"/>
      <c r="AN217" s="10"/>
      <c r="AO217" s="10"/>
      <c r="AP217" s="10"/>
      <c r="AQ217" s="10"/>
      <c r="AR217" s="10"/>
      <c r="AS217" s="10"/>
      <c r="AT217" s="10"/>
      <c r="AU217" s="10"/>
      <c r="AV217" s="10"/>
      <c r="AW217" s="10"/>
      <c r="AX217" s="10"/>
      <c r="AY217" s="10"/>
      <c r="AZ217" s="10"/>
      <c r="BA217" s="10"/>
      <c r="BB217" s="10"/>
      <c r="BC217" s="10"/>
      <c r="BD217" s="10"/>
      <c r="BE217" s="10"/>
      <c r="BF217" s="10"/>
      <c r="BG217" s="10"/>
      <c r="BH217" s="10"/>
      <c r="BI217" s="10"/>
      <c r="BJ217" s="10"/>
      <c r="BK217" s="10"/>
      <c r="BL217" s="10"/>
      <c r="BM217" s="10"/>
      <c r="BN217" s="10"/>
      <c r="BO217" s="10"/>
      <c r="BP217" s="10"/>
      <c r="BQ217" s="10"/>
      <c r="BR217" s="10"/>
      <c r="BS217" s="10"/>
      <c r="BT217" s="10"/>
    </row>
    <row r="218" spans="8:72" x14ac:dyDescent="0.25"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0"/>
      <c r="AJ218" s="10"/>
      <c r="AK218" s="10"/>
      <c r="AL218" s="10"/>
      <c r="AM218" s="10"/>
      <c r="AN218" s="10"/>
      <c r="AO218" s="10"/>
      <c r="AP218" s="10"/>
      <c r="AQ218" s="10"/>
      <c r="AR218" s="10"/>
      <c r="AS218" s="10"/>
      <c r="AT218" s="10"/>
      <c r="AU218" s="10"/>
      <c r="AV218" s="10"/>
      <c r="AW218" s="10"/>
      <c r="AX218" s="10"/>
      <c r="AY218" s="10"/>
      <c r="AZ218" s="10"/>
      <c r="BA218" s="10"/>
      <c r="BB218" s="10"/>
      <c r="BC218" s="10"/>
      <c r="BD218" s="10"/>
      <c r="BE218" s="10"/>
      <c r="BF218" s="10"/>
      <c r="BG218" s="10"/>
      <c r="BH218" s="10"/>
      <c r="BI218" s="10"/>
      <c r="BJ218" s="10"/>
      <c r="BK218" s="10"/>
      <c r="BL218" s="10"/>
      <c r="BM218" s="10"/>
      <c r="BN218" s="10"/>
      <c r="BO218" s="10"/>
      <c r="BP218" s="10"/>
      <c r="BQ218" s="10"/>
      <c r="BR218" s="10"/>
      <c r="BS218" s="10"/>
      <c r="BT218" s="10"/>
    </row>
    <row r="219" spans="8:72" x14ac:dyDescent="0.25"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  <c r="AJ219" s="10"/>
      <c r="AK219" s="10"/>
      <c r="AL219" s="10"/>
      <c r="AM219" s="10"/>
      <c r="AN219" s="10"/>
      <c r="AO219" s="10"/>
      <c r="AP219" s="10"/>
      <c r="AQ219" s="10"/>
      <c r="AR219" s="10"/>
      <c r="AS219" s="10"/>
      <c r="AT219" s="10"/>
      <c r="AU219" s="10"/>
      <c r="AV219" s="10"/>
      <c r="AW219" s="10"/>
      <c r="AX219" s="10"/>
      <c r="AY219" s="10"/>
      <c r="AZ219" s="10"/>
      <c r="BA219" s="10"/>
      <c r="BB219" s="10"/>
      <c r="BC219" s="10"/>
      <c r="BD219" s="10"/>
      <c r="BE219" s="10"/>
      <c r="BF219" s="10"/>
      <c r="BG219" s="10"/>
      <c r="BH219" s="10"/>
      <c r="BI219" s="10"/>
      <c r="BJ219" s="10"/>
      <c r="BK219" s="10"/>
      <c r="BL219" s="10"/>
      <c r="BM219" s="10"/>
      <c r="BN219" s="10"/>
      <c r="BO219" s="10"/>
      <c r="BP219" s="10"/>
      <c r="BQ219" s="10"/>
      <c r="BR219" s="10"/>
      <c r="BS219" s="10"/>
      <c r="BT219" s="10"/>
    </row>
    <row r="220" spans="8:72" x14ac:dyDescent="0.25"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  <c r="AJ220" s="10"/>
      <c r="AK220" s="10"/>
      <c r="AL220" s="10"/>
      <c r="AM220" s="10"/>
      <c r="AN220" s="10"/>
      <c r="AO220" s="10"/>
      <c r="AP220" s="10"/>
      <c r="AQ220" s="10"/>
      <c r="AR220" s="10"/>
      <c r="AS220" s="10"/>
      <c r="AT220" s="10"/>
      <c r="AU220" s="10"/>
      <c r="AV220" s="10"/>
      <c r="AW220" s="10"/>
      <c r="AX220" s="10"/>
      <c r="AY220" s="10"/>
      <c r="AZ220" s="10"/>
      <c r="BA220" s="10"/>
      <c r="BB220" s="10"/>
      <c r="BC220" s="10"/>
      <c r="BD220" s="10"/>
      <c r="BE220" s="10"/>
      <c r="BF220" s="10"/>
      <c r="BG220" s="10"/>
      <c r="BH220" s="10"/>
      <c r="BI220" s="10"/>
      <c r="BJ220" s="10"/>
      <c r="BK220" s="10"/>
      <c r="BL220" s="10"/>
      <c r="BM220" s="10"/>
      <c r="BN220" s="10"/>
      <c r="BO220" s="10"/>
      <c r="BP220" s="10"/>
      <c r="BQ220" s="10"/>
      <c r="BR220" s="10"/>
      <c r="BS220" s="10"/>
      <c r="BT220" s="10"/>
    </row>
    <row r="221" spans="8:72" x14ac:dyDescent="0.25"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  <c r="AJ221" s="10"/>
      <c r="AK221" s="10"/>
      <c r="AL221" s="10"/>
      <c r="AM221" s="10"/>
      <c r="AN221" s="10"/>
      <c r="AO221" s="10"/>
      <c r="AP221" s="10"/>
      <c r="AQ221" s="10"/>
      <c r="AR221" s="10"/>
      <c r="AS221" s="10"/>
      <c r="AT221" s="10"/>
      <c r="AU221" s="10"/>
      <c r="AV221" s="10"/>
      <c r="AW221" s="10"/>
      <c r="AX221" s="10"/>
      <c r="AY221" s="10"/>
      <c r="AZ221" s="10"/>
      <c r="BA221" s="10"/>
      <c r="BB221" s="10"/>
      <c r="BC221" s="10"/>
      <c r="BD221" s="10"/>
      <c r="BE221" s="10"/>
      <c r="BF221" s="10"/>
      <c r="BG221" s="10"/>
      <c r="BH221" s="10"/>
      <c r="BI221" s="10"/>
      <c r="BJ221" s="10"/>
      <c r="BK221" s="10"/>
      <c r="BL221" s="10"/>
      <c r="BM221" s="10"/>
      <c r="BN221" s="10"/>
      <c r="BO221" s="10"/>
      <c r="BP221" s="10"/>
      <c r="BQ221" s="10"/>
      <c r="BR221" s="10"/>
      <c r="BS221" s="10"/>
      <c r="BT221" s="10"/>
    </row>
    <row r="222" spans="8:72" x14ac:dyDescent="0.25"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  <c r="AJ222" s="10"/>
      <c r="AK222" s="10"/>
      <c r="AL222" s="10"/>
      <c r="AM222" s="10"/>
      <c r="AN222" s="10"/>
      <c r="AO222" s="10"/>
      <c r="AP222" s="10"/>
      <c r="AQ222" s="10"/>
      <c r="AR222" s="10"/>
      <c r="AS222" s="10"/>
      <c r="AT222" s="10"/>
      <c r="AU222" s="10"/>
      <c r="AV222" s="10"/>
      <c r="AW222" s="10"/>
      <c r="AX222" s="10"/>
      <c r="AY222" s="10"/>
      <c r="AZ222" s="10"/>
      <c r="BA222" s="10"/>
      <c r="BB222" s="10"/>
      <c r="BC222" s="10"/>
      <c r="BD222" s="10"/>
      <c r="BE222" s="10"/>
      <c r="BF222" s="10"/>
      <c r="BG222" s="10"/>
      <c r="BH222" s="10"/>
      <c r="BI222" s="10"/>
      <c r="BJ222" s="10"/>
      <c r="BK222" s="10"/>
      <c r="BL222" s="10"/>
      <c r="BM222" s="10"/>
      <c r="BN222" s="10"/>
      <c r="BO222" s="10"/>
      <c r="BP222" s="10"/>
      <c r="BQ222" s="10"/>
      <c r="BR222" s="10"/>
      <c r="BS222" s="10"/>
      <c r="BT222" s="10"/>
    </row>
    <row r="223" spans="8:72" x14ac:dyDescent="0.25"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  <c r="AK223" s="10"/>
      <c r="AL223" s="10"/>
      <c r="AM223" s="10"/>
      <c r="AN223" s="10"/>
      <c r="AO223" s="10"/>
      <c r="AP223" s="10"/>
      <c r="AQ223" s="10"/>
      <c r="AR223" s="10"/>
      <c r="AS223" s="10"/>
      <c r="AT223" s="10"/>
      <c r="AU223" s="10"/>
      <c r="AV223" s="10"/>
      <c r="AW223" s="10"/>
      <c r="AX223" s="10"/>
      <c r="AY223" s="10"/>
      <c r="AZ223" s="10"/>
      <c r="BA223" s="10"/>
      <c r="BB223" s="10"/>
      <c r="BC223" s="10"/>
      <c r="BD223" s="10"/>
      <c r="BE223" s="10"/>
      <c r="BF223" s="10"/>
      <c r="BG223" s="10"/>
      <c r="BH223" s="10"/>
      <c r="BI223" s="10"/>
      <c r="BJ223" s="10"/>
      <c r="BK223" s="10"/>
      <c r="BL223" s="10"/>
      <c r="BM223" s="10"/>
      <c r="BN223" s="10"/>
      <c r="BO223" s="10"/>
      <c r="BP223" s="10"/>
      <c r="BQ223" s="10"/>
      <c r="BR223" s="10"/>
      <c r="BS223" s="10"/>
      <c r="BT223" s="10"/>
    </row>
    <row r="224" spans="8:72" x14ac:dyDescent="0.25"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  <c r="AJ224" s="10"/>
      <c r="AK224" s="10"/>
      <c r="AL224" s="10"/>
      <c r="AM224" s="10"/>
      <c r="AN224" s="10"/>
      <c r="AO224" s="10"/>
      <c r="AP224" s="10"/>
      <c r="AQ224" s="10"/>
      <c r="AR224" s="10"/>
      <c r="AS224" s="10"/>
      <c r="AT224" s="10"/>
      <c r="AU224" s="10"/>
      <c r="AV224" s="10"/>
      <c r="AW224" s="10"/>
      <c r="AX224" s="10"/>
      <c r="AY224" s="10"/>
      <c r="AZ224" s="10"/>
      <c r="BA224" s="10"/>
      <c r="BB224" s="10"/>
      <c r="BC224" s="10"/>
      <c r="BD224" s="10"/>
      <c r="BE224" s="10"/>
      <c r="BF224" s="10"/>
      <c r="BG224" s="10"/>
      <c r="BH224" s="10"/>
      <c r="BI224" s="10"/>
      <c r="BJ224" s="10"/>
      <c r="BK224" s="10"/>
      <c r="BL224" s="10"/>
      <c r="BM224" s="10"/>
      <c r="BN224" s="10"/>
      <c r="BO224" s="10"/>
      <c r="BP224" s="10"/>
      <c r="BQ224" s="10"/>
      <c r="BR224" s="10"/>
      <c r="BS224" s="10"/>
      <c r="BT224" s="10"/>
    </row>
    <row r="225" spans="8:72" x14ac:dyDescent="0.25"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0"/>
      <c r="AJ225" s="10"/>
      <c r="AK225" s="10"/>
      <c r="AL225" s="10"/>
      <c r="AM225" s="10"/>
      <c r="AN225" s="10"/>
      <c r="AO225" s="10"/>
      <c r="AP225" s="10"/>
      <c r="AQ225" s="10"/>
      <c r="AR225" s="10"/>
      <c r="AS225" s="10"/>
      <c r="AT225" s="10"/>
      <c r="AU225" s="10"/>
      <c r="AV225" s="10"/>
      <c r="AW225" s="10"/>
      <c r="AX225" s="10"/>
      <c r="AY225" s="10"/>
      <c r="AZ225" s="10"/>
      <c r="BA225" s="10"/>
      <c r="BB225" s="10"/>
      <c r="BC225" s="10"/>
      <c r="BD225" s="10"/>
      <c r="BE225" s="10"/>
      <c r="BF225" s="10"/>
      <c r="BG225" s="10"/>
      <c r="BH225" s="10"/>
      <c r="BI225" s="10"/>
      <c r="BJ225" s="10"/>
      <c r="BK225" s="10"/>
      <c r="BL225" s="10"/>
      <c r="BM225" s="10"/>
      <c r="BN225" s="10"/>
      <c r="BO225" s="10"/>
      <c r="BP225" s="10"/>
      <c r="BQ225" s="10"/>
      <c r="BR225" s="10"/>
      <c r="BS225" s="10"/>
      <c r="BT225" s="10"/>
    </row>
    <row r="226" spans="8:72" x14ac:dyDescent="0.25"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10"/>
      <c r="AJ226" s="10"/>
      <c r="AK226" s="10"/>
      <c r="AL226" s="10"/>
      <c r="AM226" s="10"/>
      <c r="AN226" s="10"/>
      <c r="AO226" s="10"/>
      <c r="AP226" s="10"/>
      <c r="AQ226" s="10"/>
      <c r="AR226" s="10"/>
      <c r="AS226" s="10"/>
      <c r="AT226" s="10"/>
      <c r="AU226" s="10"/>
      <c r="AV226" s="10"/>
      <c r="AW226" s="10"/>
      <c r="AX226" s="10"/>
      <c r="AY226" s="10"/>
      <c r="AZ226" s="10"/>
      <c r="BA226" s="10"/>
      <c r="BB226" s="10"/>
      <c r="BC226" s="10"/>
      <c r="BD226" s="10"/>
      <c r="BE226" s="10"/>
      <c r="BF226" s="10"/>
      <c r="BG226" s="10"/>
      <c r="BH226" s="10"/>
      <c r="BI226" s="10"/>
      <c r="BJ226" s="10"/>
      <c r="BK226" s="10"/>
      <c r="BL226" s="10"/>
      <c r="BM226" s="10"/>
      <c r="BN226" s="10"/>
      <c r="BO226" s="10"/>
      <c r="BP226" s="10"/>
      <c r="BQ226" s="10"/>
      <c r="BR226" s="10"/>
      <c r="BS226" s="10"/>
      <c r="BT226" s="10"/>
    </row>
    <row r="227" spans="8:72" x14ac:dyDescent="0.25"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  <c r="AI227" s="10"/>
      <c r="AJ227" s="10"/>
      <c r="AK227" s="10"/>
      <c r="AL227" s="10"/>
      <c r="AM227" s="10"/>
      <c r="AN227" s="10"/>
      <c r="AO227" s="10"/>
      <c r="AP227" s="10"/>
      <c r="AQ227" s="10"/>
      <c r="AR227" s="10"/>
      <c r="AS227" s="10"/>
      <c r="AT227" s="10"/>
      <c r="AU227" s="10"/>
      <c r="AV227" s="10"/>
      <c r="AW227" s="10"/>
      <c r="AX227" s="10"/>
      <c r="AY227" s="10"/>
      <c r="AZ227" s="10"/>
      <c r="BA227" s="10"/>
      <c r="BB227" s="10"/>
      <c r="BC227" s="10"/>
      <c r="BD227" s="10"/>
      <c r="BE227" s="10"/>
      <c r="BF227" s="10"/>
      <c r="BG227" s="10"/>
      <c r="BH227" s="10"/>
      <c r="BI227" s="10"/>
      <c r="BJ227" s="10"/>
      <c r="BK227" s="10"/>
      <c r="BL227" s="10"/>
      <c r="BM227" s="10"/>
      <c r="BN227" s="10"/>
      <c r="BO227" s="10"/>
      <c r="BP227" s="10"/>
      <c r="BQ227" s="10"/>
      <c r="BR227" s="10"/>
      <c r="BS227" s="10"/>
      <c r="BT227" s="10"/>
    </row>
    <row r="228" spans="8:72" x14ac:dyDescent="0.25"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  <c r="AH228" s="10"/>
      <c r="AI228" s="10"/>
      <c r="AJ228" s="10"/>
      <c r="AK228" s="10"/>
      <c r="AL228" s="10"/>
      <c r="AM228" s="10"/>
      <c r="AN228" s="10"/>
      <c r="AO228" s="10"/>
      <c r="AP228" s="10"/>
      <c r="AQ228" s="10"/>
      <c r="AR228" s="10"/>
      <c r="AS228" s="10"/>
      <c r="AT228" s="10"/>
      <c r="AU228" s="10"/>
      <c r="AV228" s="10"/>
      <c r="AW228" s="10"/>
      <c r="AX228" s="10"/>
      <c r="AY228" s="10"/>
      <c r="AZ228" s="10"/>
      <c r="BA228" s="10"/>
      <c r="BB228" s="10"/>
      <c r="BC228" s="10"/>
      <c r="BD228" s="10"/>
      <c r="BE228" s="10"/>
      <c r="BF228" s="10"/>
      <c r="BG228" s="10"/>
      <c r="BH228" s="10"/>
      <c r="BI228" s="10"/>
      <c r="BJ228" s="10"/>
      <c r="BK228" s="10"/>
      <c r="BL228" s="10"/>
      <c r="BM228" s="10"/>
      <c r="BN228" s="10"/>
      <c r="BO228" s="10"/>
      <c r="BP228" s="10"/>
      <c r="BQ228" s="10"/>
      <c r="BR228" s="10"/>
      <c r="BS228" s="10"/>
      <c r="BT228" s="10"/>
    </row>
    <row r="229" spans="8:72" x14ac:dyDescent="0.25"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  <c r="AI229" s="10"/>
      <c r="AJ229" s="10"/>
      <c r="AK229" s="10"/>
      <c r="AL229" s="10"/>
      <c r="AM229" s="10"/>
      <c r="AN229" s="10"/>
      <c r="AO229" s="10"/>
      <c r="AP229" s="10"/>
      <c r="AQ229" s="10"/>
      <c r="AR229" s="10"/>
      <c r="AS229" s="10"/>
      <c r="AT229" s="10"/>
      <c r="AU229" s="10"/>
      <c r="AV229" s="10"/>
      <c r="AW229" s="10"/>
      <c r="AX229" s="10"/>
      <c r="AY229" s="10"/>
      <c r="AZ229" s="10"/>
      <c r="BA229" s="10"/>
      <c r="BB229" s="10"/>
      <c r="BC229" s="10"/>
      <c r="BD229" s="10"/>
      <c r="BE229" s="10"/>
      <c r="BF229" s="10"/>
      <c r="BG229" s="10"/>
      <c r="BH229" s="10"/>
      <c r="BI229" s="10"/>
      <c r="BJ229" s="10"/>
      <c r="BK229" s="10"/>
      <c r="BL229" s="10"/>
      <c r="BM229" s="10"/>
      <c r="BN229" s="10"/>
      <c r="BO229" s="10"/>
      <c r="BP229" s="10"/>
      <c r="BQ229" s="10"/>
      <c r="BR229" s="10"/>
      <c r="BS229" s="10"/>
      <c r="BT229" s="10"/>
    </row>
    <row r="230" spans="8:72" x14ac:dyDescent="0.25"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  <c r="AH230" s="10"/>
      <c r="AI230" s="10"/>
      <c r="AJ230" s="10"/>
      <c r="AK230" s="10"/>
      <c r="AL230" s="10"/>
      <c r="AM230" s="10"/>
      <c r="AN230" s="10"/>
      <c r="AO230" s="10"/>
      <c r="AP230" s="10"/>
      <c r="AQ230" s="10"/>
      <c r="AR230" s="10"/>
      <c r="AS230" s="10"/>
      <c r="AT230" s="10"/>
      <c r="AU230" s="10"/>
      <c r="AV230" s="10"/>
      <c r="AW230" s="10"/>
      <c r="AX230" s="10"/>
      <c r="AY230" s="10"/>
      <c r="AZ230" s="10"/>
      <c r="BA230" s="10"/>
      <c r="BB230" s="10"/>
      <c r="BC230" s="10"/>
      <c r="BD230" s="10"/>
      <c r="BE230" s="10"/>
      <c r="BF230" s="10"/>
      <c r="BG230" s="10"/>
      <c r="BH230" s="10"/>
      <c r="BI230" s="10"/>
      <c r="BJ230" s="10"/>
      <c r="BK230" s="10"/>
      <c r="BL230" s="10"/>
      <c r="BM230" s="10"/>
      <c r="BN230" s="10"/>
      <c r="BO230" s="10"/>
      <c r="BP230" s="10"/>
      <c r="BQ230" s="10"/>
      <c r="BR230" s="10"/>
      <c r="BS230" s="10"/>
      <c r="BT230" s="10"/>
    </row>
    <row r="231" spans="8:72" x14ac:dyDescent="0.25"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  <c r="AI231" s="10"/>
      <c r="AJ231" s="10"/>
      <c r="AK231" s="10"/>
      <c r="AL231" s="10"/>
      <c r="AM231" s="10"/>
      <c r="AN231" s="10"/>
      <c r="AO231" s="10"/>
      <c r="AP231" s="10"/>
      <c r="AQ231" s="10"/>
      <c r="AR231" s="10"/>
      <c r="AS231" s="10"/>
      <c r="AT231" s="10"/>
      <c r="AU231" s="10"/>
      <c r="AV231" s="10"/>
      <c r="AW231" s="10"/>
      <c r="AX231" s="10"/>
      <c r="AY231" s="10"/>
      <c r="AZ231" s="10"/>
      <c r="BA231" s="10"/>
      <c r="BB231" s="10"/>
      <c r="BC231" s="10"/>
      <c r="BD231" s="10"/>
      <c r="BE231" s="10"/>
      <c r="BF231" s="10"/>
      <c r="BG231" s="10"/>
      <c r="BH231" s="10"/>
      <c r="BI231" s="10"/>
      <c r="BJ231" s="10"/>
      <c r="BK231" s="10"/>
      <c r="BL231" s="10"/>
      <c r="BM231" s="10"/>
      <c r="BN231" s="10"/>
      <c r="BO231" s="10"/>
      <c r="BP231" s="10"/>
      <c r="BQ231" s="10"/>
      <c r="BR231" s="10"/>
      <c r="BS231" s="10"/>
      <c r="BT231" s="10"/>
    </row>
    <row r="232" spans="8:72" x14ac:dyDescent="0.25"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  <c r="AH232" s="10"/>
      <c r="AI232" s="10"/>
      <c r="AJ232" s="10"/>
      <c r="AK232" s="10"/>
      <c r="AL232" s="10"/>
      <c r="AM232" s="10"/>
      <c r="AN232" s="10"/>
      <c r="AO232" s="10"/>
      <c r="AP232" s="10"/>
      <c r="AQ232" s="10"/>
      <c r="AR232" s="10"/>
      <c r="AS232" s="10"/>
      <c r="AT232" s="10"/>
      <c r="AU232" s="10"/>
      <c r="AV232" s="10"/>
      <c r="AW232" s="10"/>
      <c r="AX232" s="10"/>
      <c r="AY232" s="10"/>
      <c r="AZ232" s="10"/>
      <c r="BA232" s="10"/>
      <c r="BB232" s="10"/>
      <c r="BC232" s="10"/>
      <c r="BD232" s="10"/>
      <c r="BE232" s="10"/>
      <c r="BF232" s="10"/>
      <c r="BG232" s="10"/>
      <c r="BH232" s="10"/>
      <c r="BI232" s="10"/>
      <c r="BJ232" s="10"/>
      <c r="BK232" s="10"/>
      <c r="BL232" s="10"/>
      <c r="BM232" s="10"/>
      <c r="BN232" s="10"/>
      <c r="BO232" s="10"/>
      <c r="BP232" s="10"/>
      <c r="BQ232" s="10"/>
      <c r="BR232" s="10"/>
      <c r="BS232" s="10"/>
      <c r="BT232" s="10"/>
    </row>
    <row r="233" spans="8:72" x14ac:dyDescent="0.25"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  <c r="AI233" s="10"/>
      <c r="AJ233" s="10"/>
      <c r="AK233" s="10"/>
      <c r="AL233" s="10"/>
      <c r="AM233" s="10"/>
      <c r="AN233" s="10"/>
      <c r="AO233" s="10"/>
      <c r="AP233" s="10"/>
      <c r="AQ233" s="10"/>
      <c r="AR233" s="10"/>
      <c r="AS233" s="10"/>
      <c r="AT233" s="10"/>
      <c r="AU233" s="10"/>
      <c r="AV233" s="10"/>
      <c r="AW233" s="10"/>
      <c r="AX233" s="10"/>
      <c r="AY233" s="10"/>
      <c r="AZ233" s="10"/>
      <c r="BA233" s="10"/>
      <c r="BB233" s="10"/>
      <c r="BC233" s="10"/>
      <c r="BD233" s="10"/>
      <c r="BE233" s="10"/>
      <c r="BF233" s="10"/>
      <c r="BG233" s="10"/>
      <c r="BH233" s="10"/>
      <c r="BI233" s="10"/>
      <c r="BJ233" s="10"/>
      <c r="BK233" s="10"/>
      <c r="BL233" s="10"/>
      <c r="BM233" s="10"/>
      <c r="BN233" s="10"/>
      <c r="BO233" s="10"/>
      <c r="BP233" s="10"/>
      <c r="BQ233" s="10"/>
      <c r="BR233" s="10"/>
      <c r="BS233" s="10"/>
      <c r="BT233" s="10"/>
    </row>
    <row r="234" spans="8:72" x14ac:dyDescent="0.25"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  <c r="AI234" s="10"/>
      <c r="AJ234" s="10"/>
      <c r="AK234" s="10"/>
      <c r="AL234" s="10"/>
      <c r="AM234" s="10"/>
      <c r="AN234" s="10"/>
      <c r="AO234" s="10"/>
      <c r="AP234" s="10"/>
      <c r="AQ234" s="10"/>
      <c r="AR234" s="10"/>
      <c r="AS234" s="10"/>
      <c r="AT234" s="10"/>
      <c r="AU234" s="10"/>
      <c r="AV234" s="10"/>
      <c r="AW234" s="10"/>
      <c r="AX234" s="10"/>
      <c r="AY234" s="10"/>
      <c r="AZ234" s="10"/>
      <c r="BA234" s="10"/>
      <c r="BB234" s="10"/>
      <c r="BC234" s="10"/>
      <c r="BD234" s="10"/>
      <c r="BE234" s="10"/>
      <c r="BF234" s="10"/>
      <c r="BG234" s="10"/>
      <c r="BH234" s="10"/>
      <c r="BI234" s="10"/>
      <c r="BJ234" s="10"/>
      <c r="BK234" s="10"/>
      <c r="BL234" s="10"/>
      <c r="BM234" s="10"/>
      <c r="BN234" s="10"/>
      <c r="BO234" s="10"/>
      <c r="BP234" s="10"/>
      <c r="BQ234" s="10"/>
      <c r="BR234" s="10"/>
      <c r="BS234" s="10"/>
      <c r="BT234" s="10"/>
    </row>
    <row r="235" spans="8:72" x14ac:dyDescent="0.25"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  <c r="AH235" s="10"/>
      <c r="AI235" s="10"/>
      <c r="AJ235" s="10"/>
      <c r="AK235" s="10"/>
      <c r="AL235" s="10"/>
      <c r="AM235" s="10"/>
      <c r="AN235" s="10"/>
      <c r="AO235" s="10"/>
      <c r="AP235" s="10"/>
      <c r="AQ235" s="10"/>
      <c r="AR235" s="10"/>
      <c r="AS235" s="10"/>
      <c r="AT235" s="10"/>
      <c r="AU235" s="10"/>
      <c r="AV235" s="10"/>
      <c r="AW235" s="10"/>
      <c r="AX235" s="10"/>
      <c r="AY235" s="10"/>
      <c r="AZ235" s="10"/>
      <c r="BA235" s="10"/>
      <c r="BB235" s="10"/>
      <c r="BC235" s="10"/>
      <c r="BD235" s="10"/>
      <c r="BE235" s="10"/>
      <c r="BF235" s="10"/>
      <c r="BG235" s="10"/>
      <c r="BH235" s="10"/>
      <c r="BI235" s="10"/>
      <c r="BJ235" s="10"/>
      <c r="BK235" s="10"/>
      <c r="BL235" s="10"/>
      <c r="BM235" s="10"/>
      <c r="BN235" s="10"/>
      <c r="BO235" s="10"/>
      <c r="BP235" s="10"/>
      <c r="BQ235" s="10"/>
      <c r="BR235" s="10"/>
      <c r="BS235" s="10"/>
      <c r="BT235" s="10"/>
    </row>
    <row r="236" spans="8:72" x14ac:dyDescent="0.25"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  <c r="AI236" s="10"/>
      <c r="AJ236" s="10"/>
      <c r="AK236" s="10"/>
      <c r="AL236" s="10"/>
      <c r="AM236" s="10"/>
      <c r="AN236" s="10"/>
      <c r="AO236" s="10"/>
      <c r="AP236" s="10"/>
      <c r="AQ236" s="10"/>
      <c r="AR236" s="10"/>
      <c r="AS236" s="10"/>
      <c r="AT236" s="10"/>
      <c r="AU236" s="10"/>
      <c r="AV236" s="10"/>
      <c r="AW236" s="10"/>
      <c r="AX236" s="10"/>
      <c r="AY236" s="10"/>
      <c r="AZ236" s="10"/>
      <c r="BA236" s="10"/>
      <c r="BB236" s="10"/>
      <c r="BC236" s="10"/>
      <c r="BD236" s="10"/>
      <c r="BE236" s="10"/>
      <c r="BF236" s="10"/>
      <c r="BG236" s="10"/>
      <c r="BH236" s="10"/>
      <c r="BI236" s="10"/>
      <c r="BJ236" s="10"/>
      <c r="BK236" s="10"/>
      <c r="BL236" s="10"/>
      <c r="BM236" s="10"/>
      <c r="BN236" s="10"/>
      <c r="BO236" s="10"/>
      <c r="BP236" s="10"/>
      <c r="BQ236" s="10"/>
      <c r="BR236" s="10"/>
      <c r="BS236" s="10"/>
      <c r="BT236" s="10"/>
    </row>
    <row r="237" spans="8:72" x14ac:dyDescent="0.25"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  <c r="AH237" s="10"/>
      <c r="AI237" s="10"/>
      <c r="AJ237" s="10"/>
      <c r="AK237" s="10"/>
      <c r="AL237" s="10"/>
      <c r="AM237" s="10"/>
      <c r="AN237" s="10"/>
      <c r="AO237" s="10"/>
      <c r="AP237" s="10"/>
      <c r="AQ237" s="10"/>
      <c r="AR237" s="10"/>
      <c r="AS237" s="10"/>
      <c r="AT237" s="10"/>
      <c r="AU237" s="10"/>
      <c r="AV237" s="10"/>
      <c r="AW237" s="10"/>
      <c r="AX237" s="10"/>
      <c r="AY237" s="10"/>
      <c r="AZ237" s="10"/>
      <c r="BA237" s="10"/>
      <c r="BB237" s="10"/>
      <c r="BC237" s="10"/>
      <c r="BD237" s="10"/>
      <c r="BE237" s="10"/>
      <c r="BF237" s="10"/>
      <c r="BG237" s="10"/>
      <c r="BH237" s="10"/>
      <c r="BI237" s="10"/>
      <c r="BJ237" s="10"/>
      <c r="BK237" s="10"/>
      <c r="BL237" s="10"/>
      <c r="BM237" s="10"/>
      <c r="BN237" s="10"/>
      <c r="BO237" s="10"/>
      <c r="BP237" s="10"/>
      <c r="BQ237" s="10"/>
      <c r="BR237" s="10"/>
      <c r="BS237" s="10"/>
      <c r="BT237" s="10"/>
    </row>
    <row r="238" spans="8:72" x14ac:dyDescent="0.25"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  <c r="AH238" s="10"/>
      <c r="AI238" s="10"/>
      <c r="AJ238" s="10"/>
      <c r="AK238" s="10"/>
      <c r="AL238" s="10"/>
      <c r="AM238" s="10"/>
      <c r="AN238" s="10"/>
      <c r="AO238" s="10"/>
      <c r="AP238" s="10"/>
      <c r="AQ238" s="10"/>
      <c r="AR238" s="10"/>
      <c r="AS238" s="10"/>
      <c r="AT238" s="10"/>
      <c r="AU238" s="10"/>
      <c r="AV238" s="10"/>
      <c r="AW238" s="10"/>
      <c r="AX238" s="10"/>
      <c r="AY238" s="10"/>
      <c r="AZ238" s="10"/>
      <c r="BA238" s="10"/>
      <c r="BB238" s="10"/>
      <c r="BC238" s="10"/>
      <c r="BD238" s="10"/>
      <c r="BE238" s="10"/>
      <c r="BF238" s="10"/>
      <c r="BG238" s="10"/>
      <c r="BH238" s="10"/>
      <c r="BI238" s="10"/>
      <c r="BJ238" s="10"/>
      <c r="BK238" s="10"/>
      <c r="BL238" s="10"/>
      <c r="BM238" s="10"/>
      <c r="BN238" s="10"/>
      <c r="BO238" s="10"/>
      <c r="BP238" s="10"/>
      <c r="BQ238" s="10"/>
      <c r="BR238" s="10"/>
      <c r="BS238" s="10"/>
      <c r="BT238" s="10"/>
    </row>
    <row r="239" spans="8:72" x14ac:dyDescent="0.25"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  <c r="AH239" s="10"/>
      <c r="AI239" s="10"/>
      <c r="AJ239" s="10"/>
      <c r="AK239" s="10"/>
      <c r="AL239" s="10"/>
      <c r="AM239" s="10"/>
      <c r="AN239" s="10"/>
      <c r="AO239" s="10"/>
      <c r="AP239" s="10"/>
      <c r="AQ239" s="10"/>
      <c r="AR239" s="10"/>
      <c r="AS239" s="10"/>
      <c r="AT239" s="10"/>
      <c r="AU239" s="10"/>
      <c r="AV239" s="10"/>
      <c r="AW239" s="10"/>
      <c r="AX239" s="10"/>
      <c r="AY239" s="10"/>
      <c r="AZ239" s="10"/>
      <c r="BA239" s="10"/>
      <c r="BB239" s="10"/>
      <c r="BC239" s="10"/>
      <c r="BD239" s="10"/>
      <c r="BE239" s="10"/>
      <c r="BF239" s="10"/>
      <c r="BG239" s="10"/>
      <c r="BH239" s="10"/>
      <c r="BI239" s="10"/>
      <c r="BJ239" s="10"/>
      <c r="BK239" s="10"/>
      <c r="BL239" s="10"/>
      <c r="BM239" s="10"/>
      <c r="BN239" s="10"/>
      <c r="BO239" s="10"/>
      <c r="BP239" s="10"/>
      <c r="BQ239" s="10"/>
      <c r="BR239" s="10"/>
      <c r="BS239" s="10"/>
      <c r="BT239" s="10"/>
    </row>
    <row r="240" spans="8:72" x14ac:dyDescent="0.25"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  <c r="AH240" s="10"/>
      <c r="AI240" s="10"/>
      <c r="AJ240" s="10"/>
      <c r="AK240" s="10"/>
      <c r="AL240" s="10"/>
      <c r="AM240" s="10"/>
      <c r="AN240" s="10"/>
      <c r="AO240" s="10"/>
      <c r="AP240" s="10"/>
      <c r="AQ240" s="10"/>
      <c r="AR240" s="10"/>
      <c r="AS240" s="10"/>
      <c r="AT240" s="10"/>
      <c r="AU240" s="10"/>
      <c r="AV240" s="10"/>
      <c r="AW240" s="10"/>
      <c r="AX240" s="10"/>
      <c r="AY240" s="10"/>
      <c r="AZ240" s="10"/>
      <c r="BA240" s="10"/>
      <c r="BB240" s="10"/>
      <c r="BC240" s="10"/>
      <c r="BD240" s="10"/>
      <c r="BE240" s="10"/>
      <c r="BF240" s="10"/>
      <c r="BG240" s="10"/>
      <c r="BH240" s="10"/>
      <c r="BI240" s="10"/>
      <c r="BJ240" s="10"/>
      <c r="BK240" s="10"/>
      <c r="BL240" s="10"/>
      <c r="BM240" s="10"/>
      <c r="BN240" s="10"/>
      <c r="BO240" s="10"/>
      <c r="BP240" s="10"/>
      <c r="BQ240" s="10"/>
      <c r="BR240" s="10"/>
      <c r="BS240" s="10"/>
      <c r="BT240" s="10"/>
    </row>
    <row r="241" spans="8:72" x14ac:dyDescent="0.25"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  <c r="AG241" s="10"/>
      <c r="AH241" s="10"/>
      <c r="AI241" s="10"/>
      <c r="AJ241" s="10"/>
      <c r="AK241" s="10"/>
      <c r="AL241" s="10"/>
      <c r="AM241" s="10"/>
      <c r="AN241" s="10"/>
      <c r="AO241" s="10"/>
      <c r="AP241" s="10"/>
      <c r="AQ241" s="10"/>
      <c r="AR241" s="10"/>
      <c r="AS241" s="10"/>
      <c r="AT241" s="10"/>
      <c r="AU241" s="10"/>
      <c r="AV241" s="10"/>
      <c r="AW241" s="10"/>
      <c r="AX241" s="10"/>
      <c r="AY241" s="10"/>
      <c r="AZ241" s="10"/>
      <c r="BA241" s="10"/>
      <c r="BB241" s="10"/>
      <c r="BC241" s="10"/>
      <c r="BD241" s="10"/>
      <c r="BE241" s="10"/>
      <c r="BF241" s="10"/>
      <c r="BG241" s="10"/>
      <c r="BH241" s="10"/>
      <c r="BI241" s="10"/>
      <c r="BJ241" s="10"/>
      <c r="BK241" s="10"/>
      <c r="BL241" s="10"/>
      <c r="BM241" s="10"/>
      <c r="BN241" s="10"/>
      <c r="BO241" s="10"/>
      <c r="BP241" s="10"/>
      <c r="BQ241" s="10"/>
      <c r="BR241" s="10"/>
      <c r="BS241" s="10"/>
      <c r="BT241" s="10"/>
    </row>
    <row r="242" spans="8:72" x14ac:dyDescent="0.25"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  <c r="AG242" s="10"/>
      <c r="AH242" s="10"/>
      <c r="AI242" s="10"/>
      <c r="AJ242" s="10"/>
      <c r="AK242" s="10"/>
      <c r="AL242" s="10"/>
      <c r="AM242" s="10"/>
      <c r="AN242" s="10"/>
      <c r="AO242" s="10"/>
      <c r="AP242" s="10"/>
      <c r="AQ242" s="10"/>
      <c r="AR242" s="10"/>
      <c r="AS242" s="10"/>
      <c r="AT242" s="10"/>
      <c r="AU242" s="10"/>
      <c r="AV242" s="10"/>
      <c r="AW242" s="10"/>
      <c r="AX242" s="10"/>
      <c r="AY242" s="10"/>
      <c r="AZ242" s="10"/>
      <c r="BA242" s="10"/>
      <c r="BB242" s="10"/>
      <c r="BC242" s="10"/>
      <c r="BD242" s="10"/>
      <c r="BE242" s="10"/>
      <c r="BF242" s="10"/>
      <c r="BG242" s="10"/>
      <c r="BH242" s="10"/>
      <c r="BI242" s="10"/>
      <c r="BJ242" s="10"/>
      <c r="BK242" s="10"/>
      <c r="BL242" s="10"/>
      <c r="BM242" s="10"/>
      <c r="BN242" s="10"/>
      <c r="BO242" s="10"/>
      <c r="BP242" s="10"/>
      <c r="BQ242" s="10"/>
      <c r="BR242" s="10"/>
      <c r="BS242" s="10"/>
      <c r="BT242" s="10"/>
    </row>
    <row r="243" spans="8:72" x14ac:dyDescent="0.25"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  <c r="AG243" s="10"/>
      <c r="AH243" s="10"/>
      <c r="AI243" s="10"/>
      <c r="AJ243" s="10"/>
      <c r="AK243" s="10"/>
      <c r="AL243" s="10"/>
      <c r="AM243" s="10"/>
      <c r="AN243" s="10"/>
      <c r="AO243" s="10"/>
      <c r="AP243" s="10"/>
      <c r="AQ243" s="10"/>
      <c r="AR243" s="10"/>
      <c r="AS243" s="10"/>
      <c r="AT243" s="10"/>
      <c r="AU243" s="10"/>
      <c r="AV243" s="10"/>
      <c r="AW243" s="10"/>
      <c r="AX243" s="10"/>
      <c r="AY243" s="10"/>
      <c r="AZ243" s="10"/>
      <c r="BA243" s="10"/>
      <c r="BB243" s="10"/>
      <c r="BC243" s="10"/>
      <c r="BD243" s="10"/>
      <c r="BE243" s="10"/>
      <c r="BF243" s="10"/>
      <c r="BG243" s="10"/>
      <c r="BH243" s="10"/>
      <c r="BI243" s="10"/>
      <c r="BJ243" s="10"/>
      <c r="BK243" s="10"/>
      <c r="BL243" s="10"/>
      <c r="BM243" s="10"/>
      <c r="BN243" s="10"/>
      <c r="BO243" s="10"/>
      <c r="BP243" s="10"/>
      <c r="BQ243" s="10"/>
      <c r="BR243" s="10"/>
      <c r="BS243" s="10"/>
      <c r="BT243" s="10"/>
    </row>
    <row r="244" spans="8:72" x14ac:dyDescent="0.25"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  <c r="AG244" s="10"/>
      <c r="AH244" s="10"/>
      <c r="AI244" s="10"/>
      <c r="AJ244" s="10"/>
      <c r="AK244" s="10"/>
      <c r="AL244" s="10"/>
      <c r="AM244" s="10"/>
      <c r="AN244" s="10"/>
      <c r="AO244" s="10"/>
      <c r="AP244" s="10"/>
      <c r="AQ244" s="10"/>
      <c r="AR244" s="10"/>
      <c r="AS244" s="10"/>
      <c r="AT244" s="10"/>
      <c r="AU244" s="10"/>
      <c r="AV244" s="10"/>
      <c r="AW244" s="10"/>
      <c r="AX244" s="10"/>
      <c r="AY244" s="10"/>
      <c r="AZ244" s="10"/>
      <c r="BA244" s="10"/>
      <c r="BB244" s="10"/>
      <c r="BC244" s="10"/>
      <c r="BD244" s="10"/>
      <c r="BE244" s="10"/>
      <c r="BF244" s="10"/>
      <c r="BG244" s="10"/>
      <c r="BH244" s="10"/>
      <c r="BI244" s="10"/>
      <c r="BJ244" s="10"/>
      <c r="BK244" s="10"/>
      <c r="BL244" s="10"/>
      <c r="BM244" s="10"/>
      <c r="BN244" s="10"/>
      <c r="BO244" s="10"/>
      <c r="BP244" s="10"/>
      <c r="BQ244" s="10"/>
      <c r="BR244" s="10"/>
      <c r="BS244" s="10"/>
      <c r="BT244" s="10"/>
    </row>
    <row r="245" spans="8:72" x14ac:dyDescent="0.25"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  <c r="AG245" s="10"/>
      <c r="AH245" s="10"/>
      <c r="AI245" s="10"/>
      <c r="AJ245" s="10"/>
      <c r="AK245" s="10"/>
      <c r="AL245" s="10"/>
      <c r="AM245" s="10"/>
      <c r="AN245" s="10"/>
      <c r="AO245" s="10"/>
      <c r="AP245" s="10"/>
      <c r="AQ245" s="10"/>
      <c r="AR245" s="10"/>
      <c r="AS245" s="10"/>
      <c r="AT245" s="10"/>
      <c r="AU245" s="10"/>
      <c r="AV245" s="10"/>
      <c r="AW245" s="10"/>
      <c r="AX245" s="10"/>
      <c r="AY245" s="10"/>
      <c r="AZ245" s="10"/>
      <c r="BA245" s="10"/>
      <c r="BB245" s="10"/>
      <c r="BC245" s="10"/>
      <c r="BD245" s="10"/>
      <c r="BE245" s="10"/>
      <c r="BF245" s="10"/>
      <c r="BG245" s="10"/>
      <c r="BH245" s="10"/>
      <c r="BI245" s="10"/>
      <c r="BJ245" s="10"/>
      <c r="BK245" s="10"/>
      <c r="BL245" s="10"/>
      <c r="BM245" s="10"/>
      <c r="BN245" s="10"/>
      <c r="BO245" s="10"/>
      <c r="BP245" s="10"/>
      <c r="BQ245" s="10"/>
      <c r="BR245" s="10"/>
      <c r="BS245" s="10"/>
      <c r="BT245" s="10"/>
    </row>
    <row r="246" spans="8:72" x14ac:dyDescent="0.25"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  <c r="AF246" s="10"/>
      <c r="AG246" s="10"/>
      <c r="AH246" s="10"/>
      <c r="AI246" s="10"/>
      <c r="AJ246" s="10"/>
      <c r="AK246" s="10"/>
      <c r="AL246" s="10"/>
      <c r="AM246" s="10"/>
      <c r="AN246" s="10"/>
      <c r="AO246" s="10"/>
      <c r="AP246" s="10"/>
      <c r="AQ246" s="10"/>
      <c r="AR246" s="10"/>
      <c r="AS246" s="10"/>
      <c r="AT246" s="10"/>
      <c r="AU246" s="10"/>
      <c r="AV246" s="10"/>
      <c r="AW246" s="10"/>
      <c r="AX246" s="10"/>
      <c r="AY246" s="10"/>
      <c r="AZ246" s="10"/>
      <c r="BA246" s="10"/>
      <c r="BB246" s="10"/>
      <c r="BC246" s="10"/>
      <c r="BD246" s="10"/>
      <c r="BE246" s="10"/>
      <c r="BF246" s="10"/>
      <c r="BG246" s="10"/>
      <c r="BH246" s="10"/>
      <c r="BI246" s="10"/>
      <c r="BJ246" s="10"/>
      <c r="BK246" s="10"/>
      <c r="BL246" s="10"/>
      <c r="BM246" s="10"/>
      <c r="BN246" s="10"/>
      <c r="BO246" s="10"/>
      <c r="BP246" s="10"/>
      <c r="BQ246" s="10"/>
      <c r="BR246" s="10"/>
      <c r="BS246" s="10"/>
      <c r="BT246" s="10"/>
    </row>
    <row r="247" spans="8:72" x14ac:dyDescent="0.25"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  <c r="AF247" s="10"/>
      <c r="AG247" s="10"/>
      <c r="AH247" s="10"/>
      <c r="AI247" s="10"/>
      <c r="AJ247" s="10"/>
      <c r="AK247" s="10"/>
      <c r="AL247" s="10"/>
      <c r="AM247" s="10"/>
      <c r="AN247" s="10"/>
      <c r="AO247" s="10"/>
      <c r="AP247" s="10"/>
      <c r="AQ247" s="10"/>
      <c r="AR247" s="10"/>
      <c r="AS247" s="10"/>
      <c r="AT247" s="10"/>
      <c r="AU247" s="10"/>
      <c r="AV247" s="10"/>
      <c r="AW247" s="10"/>
      <c r="AX247" s="10"/>
      <c r="AY247" s="10"/>
      <c r="AZ247" s="10"/>
      <c r="BA247" s="10"/>
      <c r="BB247" s="10"/>
      <c r="BC247" s="10"/>
      <c r="BD247" s="10"/>
      <c r="BE247" s="10"/>
      <c r="BF247" s="10"/>
      <c r="BG247" s="10"/>
      <c r="BH247" s="10"/>
      <c r="BI247" s="10"/>
      <c r="BJ247" s="10"/>
      <c r="BK247" s="10"/>
      <c r="BL247" s="10"/>
      <c r="BM247" s="10"/>
      <c r="BN247" s="10"/>
      <c r="BO247" s="10"/>
      <c r="BP247" s="10"/>
      <c r="BQ247" s="10"/>
      <c r="BR247" s="10"/>
      <c r="BS247" s="10"/>
      <c r="BT247" s="10"/>
    </row>
    <row r="248" spans="8:72" x14ac:dyDescent="0.25"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  <c r="AF248" s="10"/>
      <c r="AG248" s="10"/>
      <c r="AH248" s="10"/>
      <c r="AI248" s="10"/>
      <c r="AJ248" s="10"/>
      <c r="AK248" s="10"/>
      <c r="AL248" s="10"/>
      <c r="AM248" s="10"/>
      <c r="AN248" s="10"/>
      <c r="AO248" s="10"/>
      <c r="AP248" s="10"/>
      <c r="AQ248" s="10"/>
      <c r="AR248" s="10"/>
      <c r="AS248" s="10"/>
      <c r="AT248" s="10"/>
      <c r="AU248" s="10"/>
      <c r="AV248" s="10"/>
      <c r="AW248" s="10"/>
      <c r="AX248" s="10"/>
      <c r="AY248" s="10"/>
      <c r="AZ248" s="10"/>
      <c r="BA248" s="10"/>
      <c r="BB248" s="10"/>
      <c r="BC248" s="10"/>
      <c r="BD248" s="10"/>
      <c r="BE248" s="10"/>
      <c r="BF248" s="10"/>
      <c r="BG248" s="10"/>
      <c r="BH248" s="10"/>
      <c r="BI248" s="10"/>
      <c r="BJ248" s="10"/>
      <c r="BK248" s="10"/>
      <c r="BL248" s="10"/>
      <c r="BM248" s="10"/>
      <c r="BN248" s="10"/>
      <c r="BO248" s="10"/>
      <c r="BP248" s="10"/>
      <c r="BQ248" s="10"/>
      <c r="BR248" s="10"/>
      <c r="BS248" s="10"/>
      <c r="BT248" s="10"/>
    </row>
    <row r="249" spans="8:72" x14ac:dyDescent="0.25"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  <c r="AH249" s="10"/>
      <c r="AI249" s="10"/>
      <c r="AJ249" s="10"/>
      <c r="AK249" s="10"/>
      <c r="AL249" s="10"/>
      <c r="AM249" s="10"/>
      <c r="AN249" s="10"/>
      <c r="AO249" s="10"/>
      <c r="AP249" s="10"/>
      <c r="AQ249" s="10"/>
      <c r="AR249" s="10"/>
      <c r="AS249" s="10"/>
      <c r="AT249" s="10"/>
      <c r="AU249" s="10"/>
      <c r="AV249" s="10"/>
      <c r="AW249" s="10"/>
      <c r="AX249" s="10"/>
      <c r="AY249" s="10"/>
      <c r="AZ249" s="10"/>
      <c r="BA249" s="10"/>
      <c r="BB249" s="10"/>
      <c r="BC249" s="10"/>
      <c r="BD249" s="10"/>
      <c r="BE249" s="10"/>
      <c r="BF249" s="10"/>
      <c r="BG249" s="10"/>
      <c r="BH249" s="10"/>
      <c r="BI249" s="10"/>
      <c r="BJ249" s="10"/>
      <c r="BK249" s="10"/>
      <c r="BL249" s="10"/>
      <c r="BM249" s="10"/>
      <c r="BN249" s="10"/>
      <c r="BO249" s="10"/>
      <c r="BP249" s="10"/>
      <c r="BQ249" s="10"/>
      <c r="BR249" s="10"/>
      <c r="BS249" s="10"/>
      <c r="BT249" s="10"/>
    </row>
    <row r="250" spans="8:72" x14ac:dyDescent="0.25"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  <c r="AF250" s="10"/>
      <c r="AG250" s="10"/>
      <c r="AH250" s="10"/>
      <c r="AI250" s="10"/>
      <c r="AJ250" s="10"/>
      <c r="AK250" s="10"/>
      <c r="AL250" s="10"/>
      <c r="AM250" s="10"/>
      <c r="AN250" s="10"/>
      <c r="AO250" s="10"/>
      <c r="AP250" s="10"/>
      <c r="AQ250" s="10"/>
      <c r="AR250" s="10"/>
      <c r="AS250" s="10"/>
      <c r="AT250" s="10"/>
      <c r="AU250" s="10"/>
      <c r="AV250" s="10"/>
      <c r="AW250" s="10"/>
      <c r="AX250" s="10"/>
      <c r="AY250" s="10"/>
      <c r="AZ250" s="10"/>
      <c r="BA250" s="10"/>
      <c r="BB250" s="10"/>
      <c r="BC250" s="10"/>
      <c r="BD250" s="10"/>
      <c r="BE250" s="10"/>
      <c r="BF250" s="10"/>
      <c r="BG250" s="10"/>
      <c r="BH250" s="10"/>
      <c r="BI250" s="10"/>
      <c r="BJ250" s="10"/>
      <c r="BK250" s="10"/>
      <c r="BL250" s="10"/>
      <c r="BM250" s="10"/>
      <c r="BN250" s="10"/>
      <c r="BO250" s="10"/>
      <c r="BP250" s="10"/>
      <c r="BQ250" s="10"/>
      <c r="BR250" s="10"/>
      <c r="BS250" s="10"/>
      <c r="BT250" s="10"/>
    </row>
    <row r="251" spans="8:72" x14ac:dyDescent="0.25"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  <c r="AF251" s="10"/>
      <c r="AG251" s="10"/>
      <c r="AH251" s="10"/>
      <c r="AI251" s="10"/>
      <c r="AJ251" s="10"/>
      <c r="AK251" s="10"/>
      <c r="AL251" s="10"/>
      <c r="AM251" s="10"/>
      <c r="AN251" s="10"/>
      <c r="AO251" s="10"/>
      <c r="AP251" s="10"/>
      <c r="AQ251" s="10"/>
      <c r="AR251" s="10"/>
      <c r="AS251" s="10"/>
      <c r="AT251" s="10"/>
      <c r="AU251" s="10"/>
      <c r="AV251" s="10"/>
      <c r="AW251" s="10"/>
      <c r="AX251" s="10"/>
      <c r="AY251" s="10"/>
      <c r="AZ251" s="10"/>
      <c r="BA251" s="10"/>
      <c r="BB251" s="10"/>
      <c r="BC251" s="10"/>
      <c r="BD251" s="10"/>
      <c r="BE251" s="10"/>
      <c r="BF251" s="10"/>
      <c r="BG251" s="10"/>
      <c r="BH251" s="10"/>
      <c r="BI251" s="10"/>
      <c r="BJ251" s="10"/>
      <c r="BK251" s="10"/>
      <c r="BL251" s="10"/>
      <c r="BM251" s="10"/>
      <c r="BN251" s="10"/>
      <c r="BO251" s="10"/>
      <c r="BP251" s="10"/>
      <c r="BQ251" s="10"/>
      <c r="BR251" s="10"/>
      <c r="BS251" s="10"/>
      <c r="BT251" s="10"/>
    </row>
    <row r="252" spans="8:72" x14ac:dyDescent="0.25"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  <c r="AF252" s="10"/>
      <c r="AG252" s="10"/>
      <c r="AH252" s="10"/>
      <c r="AI252" s="10"/>
      <c r="AJ252" s="10"/>
      <c r="AK252" s="10"/>
      <c r="AL252" s="10"/>
      <c r="AM252" s="10"/>
      <c r="AN252" s="10"/>
      <c r="AO252" s="10"/>
      <c r="AP252" s="10"/>
      <c r="AQ252" s="10"/>
      <c r="AR252" s="10"/>
      <c r="AS252" s="10"/>
      <c r="AT252" s="10"/>
      <c r="AU252" s="10"/>
      <c r="AV252" s="10"/>
      <c r="AW252" s="10"/>
      <c r="AX252" s="10"/>
      <c r="AY252" s="10"/>
      <c r="AZ252" s="10"/>
      <c r="BA252" s="10"/>
      <c r="BB252" s="10"/>
      <c r="BC252" s="10"/>
      <c r="BD252" s="10"/>
      <c r="BE252" s="10"/>
      <c r="BF252" s="10"/>
      <c r="BG252" s="10"/>
      <c r="BH252" s="10"/>
      <c r="BI252" s="10"/>
      <c r="BJ252" s="10"/>
      <c r="BK252" s="10"/>
      <c r="BL252" s="10"/>
      <c r="BM252" s="10"/>
      <c r="BN252" s="10"/>
      <c r="BO252" s="10"/>
      <c r="BP252" s="10"/>
      <c r="BQ252" s="10"/>
      <c r="BR252" s="10"/>
      <c r="BS252" s="10"/>
      <c r="BT252" s="10"/>
    </row>
    <row r="253" spans="8:72" x14ac:dyDescent="0.25"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  <c r="AF253" s="10"/>
      <c r="AG253" s="10"/>
      <c r="AH253" s="10"/>
      <c r="AI253" s="10"/>
      <c r="AJ253" s="10"/>
      <c r="AK253" s="10"/>
      <c r="AL253" s="10"/>
      <c r="AM253" s="10"/>
      <c r="AN253" s="10"/>
      <c r="AO253" s="10"/>
      <c r="AP253" s="10"/>
      <c r="AQ253" s="10"/>
      <c r="AR253" s="10"/>
      <c r="AS253" s="10"/>
      <c r="AT253" s="10"/>
      <c r="AU253" s="10"/>
      <c r="AV253" s="10"/>
      <c r="AW253" s="10"/>
      <c r="AX253" s="10"/>
      <c r="AY253" s="10"/>
      <c r="AZ253" s="10"/>
      <c r="BA253" s="10"/>
      <c r="BB253" s="10"/>
      <c r="BC253" s="10"/>
      <c r="BD253" s="10"/>
      <c r="BE253" s="10"/>
      <c r="BF253" s="10"/>
      <c r="BG253" s="10"/>
      <c r="BH253" s="10"/>
      <c r="BI253" s="10"/>
      <c r="BJ253" s="10"/>
      <c r="BK253" s="10"/>
      <c r="BL253" s="10"/>
      <c r="BM253" s="10"/>
      <c r="BN253" s="10"/>
      <c r="BO253" s="10"/>
      <c r="BP253" s="10"/>
      <c r="BQ253" s="10"/>
      <c r="BR253" s="10"/>
      <c r="BS253" s="10"/>
      <c r="BT253" s="10"/>
    </row>
    <row r="254" spans="8:72" x14ac:dyDescent="0.25"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  <c r="AF254" s="10"/>
      <c r="AG254" s="10"/>
      <c r="AH254" s="10"/>
      <c r="AI254" s="10"/>
      <c r="AJ254" s="10"/>
      <c r="AK254" s="10"/>
      <c r="AL254" s="10"/>
      <c r="AM254" s="10"/>
      <c r="AN254" s="10"/>
      <c r="AO254" s="10"/>
      <c r="AP254" s="10"/>
      <c r="AQ254" s="10"/>
      <c r="AR254" s="10"/>
      <c r="AS254" s="10"/>
      <c r="AT254" s="10"/>
      <c r="AU254" s="10"/>
      <c r="AV254" s="10"/>
      <c r="AW254" s="10"/>
      <c r="AX254" s="10"/>
      <c r="AY254" s="10"/>
      <c r="AZ254" s="10"/>
      <c r="BA254" s="10"/>
      <c r="BB254" s="10"/>
      <c r="BC254" s="10"/>
      <c r="BD254" s="10"/>
      <c r="BE254" s="10"/>
      <c r="BF254" s="10"/>
      <c r="BG254" s="10"/>
      <c r="BH254" s="10"/>
      <c r="BI254" s="10"/>
      <c r="BJ254" s="10"/>
      <c r="BK254" s="10"/>
      <c r="BL254" s="10"/>
      <c r="BM254" s="10"/>
      <c r="BN254" s="10"/>
      <c r="BO254" s="10"/>
      <c r="BP254" s="10"/>
      <c r="BQ254" s="10"/>
      <c r="BR254" s="10"/>
      <c r="BS254" s="10"/>
      <c r="BT254" s="10"/>
    </row>
    <row r="255" spans="8:72" x14ac:dyDescent="0.25"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  <c r="AF255" s="10"/>
      <c r="AG255" s="10"/>
      <c r="AH255" s="10"/>
      <c r="AI255" s="10"/>
      <c r="AJ255" s="10"/>
      <c r="AK255" s="10"/>
      <c r="AL255" s="10"/>
      <c r="AM255" s="10"/>
      <c r="AN255" s="10"/>
      <c r="AO255" s="10"/>
      <c r="AP255" s="10"/>
      <c r="AQ255" s="10"/>
      <c r="AR255" s="10"/>
      <c r="AS255" s="10"/>
      <c r="AT255" s="10"/>
      <c r="AU255" s="10"/>
      <c r="AV255" s="10"/>
      <c r="AW255" s="10"/>
      <c r="AX255" s="10"/>
      <c r="AY255" s="10"/>
      <c r="AZ255" s="10"/>
      <c r="BA255" s="10"/>
      <c r="BB255" s="10"/>
      <c r="BC255" s="10"/>
      <c r="BD255" s="10"/>
      <c r="BE255" s="10"/>
      <c r="BF255" s="10"/>
      <c r="BG255" s="10"/>
      <c r="BH255" s="10"/>
      <c r="BI255" s="10"/>
      <c r="BJ255" s="10"/>
      <c r="BK255" s="10"/>
      <c r="BL255" s="10"/>
      <c r="BM255" s="10"/>
      <c r="BN255" s="10"/>
      <c r="BO255" s="10"/>
      <c r="BP255" s="10"/>
      <c r="BQ255" s="10"/>
      <c r="BR255" s="10"/>
      <c r="BS255" s="10"/>
      <c r="BT255" s="10"/>
    </row>
    <row r="256" spans="8:72" x14ac:dyDescent="0.25"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  <c r="AE256" s="10"/>
      <c r="AF256" s="10"/>
      <c r="AG256" s="10"/>
      <c r="AH256" s="10"/>
      <c r="AI256" s="10"/>
      <c r="AJ256" s="10"/>
      <c r="AK256" s="10"/>
      <c r="AL256" s="10"/>
      <c r="AM256" s="10"/>
      <c r="AN256" s="10"/>
      <c r="AO256" s="10"/>
      <c r="AP256" s="10"/>
      <c r="AQ256" s="10"/>
      <c r="AR256" s="10"/>
      <c r="AS256" s="10"/>
      <c r="AT256" s="10"/>
      <c r="AU256" s="10"/>
      <c r="AV256" s="10"/>
      <c r="AW256" s="10"/>
      <c r="AX256" s="10"/>
      <c r="AY256" s="10"/>
      <c r="AZ256" s="10"/>
      <c r="BA256" s="10"/>
      <c r="BB256" s="10"/>
      <c r="BC256" s="10"/>
      <c r="BD256" s="10"/>
      <c r="BE256" s="10"/>
      <c r="BF256" s="10"/>
      <c r="BG256" s="10"/>
      <c r="BH256" s="10"/>
      <c r="BI256" s="10"/>
      <c r="BJ256" s="10"/>
      <c r="BK256" s="10"/>
      <c r="BL256" s="10"/>
      <c r="BM256" s="10"/>
      <c r="BN256" s="10"/>
      <c r="BO256" s="10"/>
      <c r="BP256" s="10"/>
      <c r="BQ256" s="10"/>
      <c r="BR256" s="10"/>
      <c r="BS256" s="10"/>
      <c r="BT256" s="10"/>
    </row>
    <row r="257" spans="8:72" x14ac:dyDescent="0.25"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  <c r="AE257" s="10"/>
      <c r="AF257" s="10"/>
      <c r="AG257" s="10"/>
      <c r="AH257" s="10"/>
      <c r="AI257" s="10"/>
      <c r="AJ257" s="10"/>
      <c r="AK257" s="10"/>
      <c r="AL257" s="10"/>
      <c r="AM257" s="10"/>
      <c r="AN257" s="10"/>
      <c r="AO257" s="10"/>
      <c r="AP257" s="10"/>
      <c r="AQ257" s="10"/>
      <c r="AR257" s="10"/>
      <c r="AS257" s="10"/>
      <c r="AT257" s="10"/>
      <c r="AU257" s="10"/>
      <c r="AV257" s="10"/>
      <c r="AW257" s="10"/>
      <c r="AX257" s="10"/>
      <c r="AY257" s="10"/>
      <c r="AZ257" s="10"/>
      <c r="BA257" s="10"/>
      <c r="BB257" s="10"/>
      <c r="BC257" s="10"/>
      <c r="BD257" s="10"/>
      <c r="BE257" s="10"/>
      <c r="BF257" s="10"/>
      <c r="BG257" s="10"/>
      <c r="BH257" s="10"/>
      <c r="BI257" s="10"/>
      <c r="BJ257" s="10"/>
      <c r="BK257" s="10"/>
      <c r="BL257" s="10"/>
      <c r="BM257" s="10"/>
      <c r="BN257" s="10"/>
      <c r="BO257" s="10"/>
      <c r="BP257" s="10"/>
      <c r="BQ257" s="10"/>
      <c r="BR257" s="10"/>
      <c r="BS257" s="10"/>
      <c r="BT257" s="10"/>
    </row>
    <row r="258" spans="8:72" x14ac:dyDescent="0.25"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  <c r="AE258" s="10"/>
      <c r="AF258" s="10"/>
      <c r="AG258" s="10"/>
      <c r="AH258" s="10"/>
      <c r="AI258" s="10"/>
      <c r="AJ258" s="10"/>
      <c r="AK258" s="10"/>
      <c r="AL258" s="10"/>
      <c r="AM258" s="10"/>
      <c r="AN258" s="10"/>
      <c r="AO258" s="10"/>
      <c r="AP258" s="10"/>
      <c r="AQ258" s="10"/>
      <c r="AR258" s="10"/>
      <c r="AS258" s="10"/>
      <c r="AT258" s="10"/>
      <c r="AU258" s="10"/>
      <c r="AV258" s="10"/>
      <c r="AW258" s="10"/>
      <c r="AX258" s="10"/>
      <c r="AY258" s="10"/>
      <c r="AZ258" s="10"/>
      <c r="BA258" s="10"/>
      <c r="BB258" s="10"/>
      <c r="BC258" s="10"/>
      <c r="BD258" s="10"/>
      <c r="BE258" s="10"/>
      <c r="BF258" s="10"/>
      <c r="BG258" s="10"/>
      <c r="BH258" s="10"/>
      <c r="BI258" s="10"/>
      <c r="BJ258" s="10"/>
      <c r="BK258" s="10"/>
      <c r="BL258" s="10"/>
      <c r="BM258" s="10"/>
      <c r="BN258" s="10"/>
      <c r="BO258" s="10"/>
      <c r="BP258" s="10"/>
      <c r="BQ258" s="10"/>
      <c r="BR258" s="10"/>
      <c r="BS258" s="10"/>
      <c r="BT258" s="10"/>
    </row>
    <row r="259" spans="8:72" x14ac:dyDescent="0.25"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  <c r="AF259" s="10"/>
      <c r="AG259" s="10"/>
      <c r="AH259" s="10"/>
      <c r="AI259" s="10"/>
      <c r="AJ259" s="10"/>
      <c r="AK259" s="10"/>
      <c r="AL259" s="10"/>
      <c r="AM259" s="10"/>
      <c r="AN259" s="10"/>
      <c r="AO259" s="10"/>
      <c r="AP259" s="10"/>
      <c r="AQ259" s="10"/>
      <c r="AR259" s="10"/>
      <c r="AS259" s="10"/>
      <c r="AT259" s="10"/>
      <c r="AU259" s="10"/>
      <c r="AV259" s="10"/>
      <c r="AW259" s="10"/>
      <c r="AX259" s="10"/>
      <c r="AY259" s="10"/>
      <c r="AZ259" s="10"/>
      <c r="BA259" s="10"/>
      <c r="BB259" s="10"/>
      <c r="BC259" s="10"/>
      <c r="BD259" s="10"/>
      <c r="BE259" s="10"/>
      <c r="BF259" s="10"/>
      <c r="BG259" s="10"/>
      <c r="BH259" s="10"/>
      <c r="BI259" s="10"/>
      <c r="BJ259" s="10"/>
      <c r="BK259" s="10"/>
      <c r="BL259" s="10"/>
      <c r="BM259" s="10"/>
      <c r="BN259" s="10"/>
      <c r="BO259" s="10"/>
      <c r="BP259" s="10"/>
      <c r="BQ259" s="10"/>
      <c r="BR259" s="10"/>
      <c r="BS259" s="10"/>
      <c r="BT259" s="10"/>
    </row>
    <row r="260" spans="8:72" x14ac:dyDescent="0.25"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  <c r="AF260" s="10"/>
      <c r="AG260" s="10"/>
      <c r="AH260" s="10"/>
      <c r="AI260" s="10"/>
      <c r="AJ260" s="10"/>
      <c r="AK260" s="10"/>
      <c r="AL260" s="10"/>
      <c r="AM260" s="10"/>
      <c r="AN260" s="10"/>
      <c r="AO260" s="10"/>
      <c r="AP260" s="10"/>
      <c r="AQ260" s="10"/>
      <c r="AR260" s="10"/>
      <c r="AS260" s="10"/>
      <c r="AT260" s="10"/>
      <c r="AU260" s="10"/>
      <c r="AV260" s="10"/>
      <c r="AW260" s="10"/>
      <c r="AX260" s="10"/>
      <c r="AY260" s="10"/>
      <c r="AZ260" s="10"/>
      <c r="BA260" s="10"/>
      <c r="BB260" s="10"/>
      <c r="BC260" s="10"/>
      <c r="BD260" s="10"/>
      <c r="BE260" s="10"/>
      <c r="BF260" s="10"/>
      <c r="BG260" s="10"/>
      <c r="BH260" s="10"/>
      <c r="BI260" s="10"/>
      <c r="BJ260" s="10"/>
      <c r="BK260" s="10"/>
      <c r="BL260" s="10"/>
      <c r="BM260" s="10"/>
      <c r="BN260" s="10"/>
      <c r="BO260" s="10"/>
      <c r="BP260" s="10"/>
      <c r="BQ260" s="10"/>
      <c r="BR260" s="10"/>
      <c r="BS260" s="10"/>
      <c r="BT260" s="10"/>
    </row>
    <row r="261" spans="8:72" x14ac:dyDescent="0.25"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  <c r="AE261" s="10"/>
      <c r="AF261" s="10"/>
      <c r="AG261" s="10"/>
      <c r="AH261" s="10"/>
      <c r="AI261" s="10"/>
      <c r="AJ261" s="10"/>
      <c r="AK261" s="10"/>
      <c r="AL261" s="10"/>
      <c r="AM261" s="10"/>
      <c r="AN261" s="10"/>
      <c r="AO261" s="10"/>
      <c r="AP261" s="10"/>
      <c r="AQ261" s="10"/>
      <c r="AR261" s="10"/>
      <c r="AS261" s="10"/>
      <c r="AT261" s="10"/>
      <c r="AU261" s="10"/>
      <c r="AV261" s="10"/>
      <c r="AW261" s="10"/>
      <c r="AX261" s="10"/>
      <c r="AY261" s="10"/>
      <c r="AZ261" s="10"/>
      <c r="BA261" s="10"/>
      <c r="BB261" s="10"/>
      <c r="BC261" s="10"/>
      <c r="BD261" s="10"/>
      <c r="BE261" s="10"/>
      <c r="BF261" s="10"/>
      <c r="BG261" s="10"/>
      <c r="BH261" s="10"/>
      <c r="BI261" s="10"/>
      <c r="BJ261" s="10"/>
      <c r="BK261" s="10"/>
      <c r="BL261" s="10"/>
      <c r="BM261" s="10"/>
      <c r="BN261" s="10"/>
      <c r="BO261" s="10"/>
      <c r="BP261" s="10"/>
      <c r="BQ261" s="10"/>
      <c r="BR261" s="10"/>
      <c r="BS261" s="10"/>
      <c r="BT261" s="10"/>
    </row>
    <row r="262" spans="8:72" x14ac:dyDescent="0.25"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  <c r="AF262" s="10"/>
      <c r="AG262" s="10"/>
      <c r="AH262" s="10"/>
      <c r="AI262" s="10"/>
      <c r="AJ262" s="10"/>
      <c r="AK262" s="10"/>
      <c r="AL262" s="10"/>
      <c r="AM262" s="10"/>
      <c r="AN262" s="10"/>
      <c r="AO262" s="10"/>
      <c r="AP262" s="10"/>
      <c r="AQ262" s="10"/>
      <c r="AR262" s="10"/>
      <c r="AS262" s="10"/>
      <c r="AT262" s="10"/>
      <c r="AU262" s="10"/>
      <c r="AV262" s="10"/>
      <c r="AW262" s="10"/>
      <c r="AX262" s="10"/>
      <c r="AY262" s="10"/>
      <c r="AZ262" s="10"/>
      <c r="BA262" s="10"/>
      <c r="BB262" s="10"/>
      <c r="BC262" s="10"/>
      <c r="BD262" s="10"/>
      <c r="BE262" s="10"/>
      <c r="BF262" s="10"/>
      <c r="BG262" s="10"/>
      <c r="BH262" s="10"/>
      <c r="BI262" s="10"/>
      <c r="BJ262" s="10"/>
      <c r="BK262" s="10"/>
      <c r="BL262" s="10"/>
      <c r="BM262" s="10"/>
      <c r="BN262" s="10"/>
      <c r="BO262" s="10"/>
      <c r="BP262" s="10"/>
      <c r="BQ262" s="10"/>
      <c r="BR262" s="10"/>
      <c r="BS262" s="10"/>
      <c r="BT262" s="10"/>
    </row>
    <row r="263" spans="8:72" x14ac:dyDescent="0.25"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  <c r="AE263" s="10"/>
      <c r="AF263" s="10"/>
      <c r="AG263" s="10"/>
      <c r="AH263" s="10"/>
      <c r="AI263" s="10"/>
      <c r="AJ263" s="10"/>
      <c r="AK263" s="10"/>
      <c r="AL263" s="10"/>
      <c r="AM263" s="10"/>
      <c r="AN263" s="10"/>
      <c r="AO263" s="10"/>
      <c r="AP263" s="10"/>
      <c r="AQ263" s="10"/>
      <c r="AR263" s="10"/>
      <c r="AS263" s="10"/>
      <c r="AT263" s="10"/>
      <c r="AU263" s="10"/>
      <c r="AV263" s="10"/>
      <c r="AW263" s="10"/>
      <c r="AX263" s="10"/>
      <c r="AY263" s="10"/>
      <c r="AZ263" s="10"/>
      <c r="BA263" s="10"/>
      <c r="BB263" s="10"/>
      <c r="BC263" s="10"/>
      <c r="BD263" s="10"/>
      <c r="BE263" s="10"/>
      <c r="BF263" s="10"/>
      <c r="BG263" s="10"/>
      <c r="BH263" s="10"/>
      <c r="BI263" s="10"/>
      <c r="BJ263" s="10"/>
      <c r="BK263" s="10"/>
      <c r="BL263" s="10"/>
      <c r="BM263" s="10"/>
      <c r="BN263" s="10"/>
      <c r="BO263" s="10"/>
      <c r="BP263" s="10"/>
      <c r="BQ263" s="10"/>
      <c r="BR263" s="10"/>
      <c r="BS263" s="10"/>
      <c r="BT263" s="10"/>
    </row>
    <row r="264" spans="8:72" x14ac:dyDescent="0.25"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  <c r="AF264" s="10"/>
      <c r="AG264" s="10"/>
      <c r="AH264" s="10"/>
      <c r="AI264" s="10"/>
      <c r="AJ264" s="10"/>
      <c r="AK264" s="10"/>
      <c r="AL264" s="10"/>
      <c r="AM264" s="10"/>
      <c r="AN264" s="10"/>
      <c r="AO264" s="10"/>
      <c r="AP264" s="10"/>
      <c r="AQ264" s="10"/>
      <c r="AR264" s="10"/>
      <c r="AS264" s="10"/>
      <c r="AT264" s="10"/>
      <c r="AU264" s="10"/>
      <c r="AV264" s="10"/>
      <c r="AW264" s="10"/>
      <c r="AX264" s="10"/>
      <c r="AY264" s="10"/>
      <c r="AZ264" s="10"/>
      <c r="BA264" s="10"/>
      <c r="BB264" s="10"/>
      <c r="BC264" s="10"/>
      <c r="BD264" s="10"/>
      <c r="BE264" s="10"/>
      <c r="BF264" s="10"/>
      <c r="BG264" s="10"/>
      <c r="BH264" s="10"/>
      <c r="BI264" s="10"/>
      <c r="BJ264" s="10"/>
      <c r="BK264" s="10"/>
      <c r="BL264" s="10"/>
      <c r="BM264" s="10"/>
      <c r="BN264" s="10"/>
      <c r="BO264" s="10"/>
      <c r="BP264" s="10"/>
      <c r="BQ264" s="10"/>
      <c r="BR264" s="10"/>
      <c r="BS264" s="10"/>
      <c r="BT264" s="10"/>
    </row>
    <row r="265" spans="8:72" x14ac:dyDescent="0.25"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D265" s="10"/>
      <c r="AE265" s="10"/>
      <c r="AF265" s="10"/>
      <c r="AG265" s="10"/>
      <c r="AH265" s="10"/>
      <c r="AI265" s="10"/>
      <c r="AJ265" s="10"/>
      <c r="AK265" s="10"/>
      <c r="AL265" s="10"/>
      <c r="AM265" s="10"/>
      <c r="AN265" s="10"/>
      <c r="AO265" s="10"/>
      <c r="AP265" s="10"/>
      <c r="AQ265" s="10"/>
      <c r="AR265" s="10"/>
      <c r="AS265" s="10"/>
      <c r="AT265" s="10"/>
      <c r="AU265" s="10"/>
      <c r="AV265" s="10"/>
      <c r="AW265" s="10"/>
      <c r="AX265" s="10"/>
      <c r="AY265" s="10"/>
      <c r="AZ265" s="10"/>
      <c r="BA265" s="10"/>
      <c r="BB265" s="10"/>
      <c r="BC265" s="10"/>
      <c r="BD265" s="10"/>
      <c r="BE265" s="10"/>
      <c r="BF265" s="10"/>
      <c r="BG265" s="10"/>
      <c r="BH265" s="10"/>
      <c r="BI265" s="10"/>
      <c r="BJ265" s="10"/>
      <c r="BK265" s="10"/>
      <c r="BL265" s="10"/>
      <c r="BM265" s="10"/>
      <c r="BN265" s="10"/>
      <c r="BO265" s="10"/>
      <c r="BP265" s="10"/>
      <c r="BQ265" s="10"/>
      <c r="BR265" s="10"/>
      <c r="BS265" s="10"/>
      <c r="BT265" s="10"/>
    </row>
    <row r="266" spans="8:72" x14ac:dyDescent="0.25"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D266" s="10"/>
      <c r="AE266" s="10"/>
      <c r="AF266" s="10"/>
      <c r="AG266" s="10"/>
      <c r="AH266" s="10"/>
      <c r="AI266" s="10"/>
      <c r="AJ266" s="10"/>
      <c r="AK266" s="10"/>
      <c r="AL266" s="10"/>
      <c r="AM266" s="10"/>
      <c r="AN266" s="10"/>
      <c r="AO266" s="10"/>
      <c r="AP266" s="10"/>
      <c r="AQ266" s="10"/>
      <c r="AR266" s="10"/>
      <c r="AS266" s="10"/>
      <c r="AT266" s="10"/>
      <c r="AU266" s="10"/>
      <c r="AV266" s="10"/>
      <c r="AW266" s="10"/>
      <c r="AX266" s="10"/>
      <c r="AY266" s="10"/>
      <c r="AZ266" s="10"/>
      <c r="BA266" s="10"/>
      <c r="BB266" s="10"/>
      <c r="BC266" s="10"/>
      <c r="BD266" s="10"/>
      <c r="BE266" s="10"/>
      <c r="BF266" s="10"/>
      <c r="BG266" s="10"/>
      <c r="BH266" s="10"/>
      <c r="BI266" s="10"/>
      <c r="BJ266" s="10"/>
      <c r="BK266" s="10"/>
      <c r="BL266" s="10"/>
      <c r="BM266" s="10"/>
      <c r="BN266" s="10"/>
      <c r="BO266" s="10"/>
      <c r="BP266" s="10"/>
      <c r="BQ266" s="10"/>
      <c r="BR266" s="10"/>
      <c r="BS266" s="10"/>
      <c r="BT266" s="10"/>
    </row>
    <row r="267" spans="8:72" x14ac:dyDescent="0.25"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D267" s="10"/>
      <c r="AE267" s="10"/>
      <c r="AF267" s="10"/>
      <c r="AG267" s="10"/>
      <c r="AH267" s="10"/>
      <c r="AI267" s="10"/>
      <c r="AJ267" s="10"/>
      <c r="AK267" s="10"/>
      <c r="AL267" s="10"/>
      <c r="AM267" s="10"/>
      <c r="AN267" s="10"/>
      <c r="AO267" s="10"/>
      <c r="AP267" s="10"/>
      <c r="AQ267" s="10"/>
      <c r="AR267" s="10"/>
      <c r="AS267" s="10"/>
      <c r="AT267" s="10"/>
      <c r="AU267" s="10"/>
      <c r="AV267" s="10"/>
      <c r="AW267" s="10"/>
      <c r="AX267" s="10"/>
      <c r="AY267" s="10"/>
      <c r="AZ267" s="10"/>
      <c r="BA267" s="10"/>
      <c r="BB267" s="10"/>
      <c r="BC267" s="10"/>
      <c r="BD267" s="10"/>
      <c r="BE267" s="10"/>
      <c r="BF267" s="10"/>
      <c r="BG267" s="10"/>
      <c r="BH267" s="10"/>
      <c r="BI267" s="10"/>
      <c r="BJ267" s="10"/>
      <c r="BK267" s="10"/>
      <c r="BL267" s="10"/>
      <c r="BM267" s="10"/>
      <c r="BN267" s="10"/>
      <c r="BO267" s="10"/>
      <c r="BP267" s="10"/>
      <c r="BQ267" s="10"/>
      <c r="BR267" s="10"/>
      <c r="BS267" s="10"/>
      <c r="BT267" s="10"/>
    </row>
    <row r="268" spans="8:72" x14ac:dyDescent="0.25"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  <c r="AF268" s="10"/>
      <c r="AG268" s="10"/>
      <c r="AH268" s="10"/>
      <c r="AI268" s="10"/>
      <c r="AJ268" s="10"/>
      <c r="AK268" s="10"/>
      <c r="AL268" s="10"/>
      <c r="AM268" s="10"/>
      <c r="AN268" s="10"/>
      <c r="AO268" s="10"/>
      <c r="AP268" s="10"/>
      <c r="AQ268" s="10"/>
      <c r="AR268" s="10"/>
      <c r="AS268" s="10"/>
      <c r="AT268" s="10"/>
      <c r="AU268" s="10"/>
      <c r="AV268" s="10"/>
      <c r="AW268" s="10"/>
      <c r="AX268" s="10"/>
      <c r="AY268" s="10"/>
      <c r="AZ268" s="10"/>
      <c r="BA268" s="10"/>
      <c r="BB268" s="10"/>
      <c r="BC268" s="10"/>
      <c r="BD268" s="10"/>
      <c r="BE268" s="10"/>
      <c r="BF268" s="10"/>
      <c r="BG268" s="10"/>
      <c r="BH268" s="10"/>
      <c r="BI268" s="10"/>
      <c r="BJ268" s="10"/>
      <c r="BK268" s="10"/>
      <c r="BL268" s="10"/>
      <c r="BM268" s="10"/>
      <c r="BN268" s="10"/>
      <c r="BO268" s="10"/>
      <c r="BP268" s="10"/>
      <c r="BQ268" s="10"/>
      <c r="BR268" s="10"/>
      <c r="BS268" s="10"/>
      <c r="BT268" s="10"/>
    </row>
    <row r="269" spans="8:72" x14ac:dyDescent="0.25"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  <c r="AE269" s="10"/>
      <c r="AF269" s="10"/>
      <c r="AG269" s="10"/>
      <c r="AH269" s="10"/>
      <c r="AI269" s="10"/>
      <c r="AJ269" s="10"/>
      <c r="AK269" s="10"/>
      <c r="AL269" s="10"/>
      <c r="AM269" s="10"/>
      <c r="AN269" s="10"/>
      <c r="AO269" s="10"/>
      <c r="AP269" s="10"/>
      <c r="AQ269" s="10"/>
      <c r="AR269" s="10"/>
      <c r="AS269" s="10"/>
      <c r="AT269" s="10"/>
      <c r="AU269" s="10"/>
      <c r="AV269" s="10"/>
      <c r="AW269" s="10"/>
      <c r="AX269" s="10"/>
      <c r="AY269" s="10"/>
      <c r="AZ269" s="10"/>
      <c r="BA269" s="10"/>
      <c r="BB269" s="10"/>
      <c r="BC269" s="10"/>
      <c r="BD269" s="10"/>
      <c r="BE269" s="10"/>
      <c r="BF269" s="10"/>
      <c r="BG269" s="10"/>
      <c r="BH269" s="10"/>
      <c r="BI269" s="10"/>
      <c r="BJ269" s="10"/>
      <c r="BK269" s="10"/>
      <c r="BL269" s="10"/>
      <c r="BM269" s="10"/>
      <c r="BN269" s="10"/>
      <c r="BO269" s="10"/>
      <c r="BP269" s="10"/>
      <c r="BQ269" s="10"/>
      <c r="BR269" s="10"/>
      <c r="BS269" s="10"/>
      <c r="BT269" s="10"/>
    </row>
    <row r="270" spans="8:72" x14ac:dyDescent="0.25"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D270" s="10"/>
      <c r="AE270" s="10"/>
      <c r="AF270" s="10"/>
      <c r="AG270" s="10"/>
      <c r="AH270" s="10"/>
      <c r="AI270" s="10"/>
      <c r="AJ270" s="10"/>
      <c r="AK270" s="10"/>
      <c r="AL270" s="10"/>
      <c r="AM270" s="10"/>
      <c r="AN270" s="10"/>
      <c r="AO270" s="10"/>
      <c r="AP270" s="10"/>
      <c r="AQ270" s="10"/>
      <c r="AR270" s="10"/>
      <c r="AS270" s="10"/>
      <c r="AT270" s="10"/>
      <c r="AU270" s="10"/>
      <c r="AV270" s="10"/>
      <c r="AW270" s="10"/>
      <c r="AX270" s="10"/>
      <c r="AY270" s="10"/>
      <c r="AZ270" s="10"/>
      <c r="BA270" s="10"/>
      <c r="BB270" s="10"/>
      <c r="BC270" s="10"/>
      <c r="BD270" s="10"/>
      <c r="BE270" s="10"/>
      <c r="BF270" s="10"/>
      <c r="BG270" s="10"/>
      <c r="BH270" s="10"/>
      <c r="BI270" s="10"/>
      <c r="BJ270" s="10"/>
      <c r="BK270" s="10"/>
      <c r="BL270" s="10"/>
      <c r="BM270" s="10"/>
      <c r="BN270" s="10"/>
      <c r="BO270" s="10"/>
      <c r="BP270" s="10"/>
      <c r="BQ270" s="10"/>
      <c r="BR270" s="10"/>
      <c r="BS270" s="10"/>
      <c r="BT270" s="10"/>
    </row>
    <row r="271" spans="8:72" x14ac:dyDescent="0.25"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D271" s="10"/>
      <c r="AE271" s="10"/>
      <c r="AF271" s="10"/>
      <c r="AG271" s="10"/>
      <c r="AH271" s="10"/>
      <c r="AI271" s="10"/>
      <c r="AJ271" s="10"/>
      <c r="AK271" s="10"/>
      <c r="AL271" s="10"/>
      <c r="AM271" s="10"/>
      <c r="AN271" s="10"/>
      <c r="AO271" s="10"/>
      <c r="AP271" s="10"/>
      <c r="AQ271" s="10"/>
      <c r="AR271" s="10"/>
      <c r="AS271" s="10"/>
      <c r="AT271" s="10"/>
      <c r="AU271" s="10"/>
      <c r="AV271" s="10"/>
      <c r="AW271" s="10"/>
      <c r="AX271" s="10"/>
      <c r="AY271" s="10"/>
      <c r="AZ271" s="10"/>
      <c r="BA271" s="10"/>
      <c r="BB271" s="10"/>
      <c r="BC271" s="10"/>
      <c r="BD271" s="10"/>
      <c r="BE271" s="10"/>
      <c r="BF271" s="10"/>
      <c r="BG271" s="10"/>
      <c r="BH271" s="10"/>
      <c r="BI271" s="10"/>
      <c r="BJ271" s="10"/>
      <c r="BK271" s="10"/>
      <c r="BL271" s="10"/>
      <c r="BM271" s="10"/>
      <c r="BN271" s="10"/>
      <c r="BO271" s="10"/>
      <c r="BP271" s="10"/>
      <c r="BQ271" s="10"/>
      <c r="BR271" s="10"/>
      <c r="BS271" s="10"/>
      <c r="BT271" s="10"/>
    </row>
    <row r="272" spans="8:72" x14ac:dyDescent="0.25"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D272" s="10"/>
      <c r="AE272" s="10"/>
      <c r="AF272" s="10"/>
      <c r="AG272" s="10"/>
      <c r="AH272" s="10"/>
      <c r="AI272" s="10"/>
      <c r="AJ272" s="10"/>
      <c r="AK272" s="10"/>
      <c r="AL272" s="10"/>
      <c r="AM272" s="10"/>
      <c r="AN272" s="10"/>
      <c r="AO272" s="10"/>
      <c r="AP272" s="10"/>
      <c r="AQ272" s="10"/>
      <c r="AR272" s="10"/>
      <c r="AS272" s="10"/>
      <c r="AT272" s="10"/>
      <c r="AU272" s="10"/>
      <c r="AV272" s="10"/>
      <c r="AW272" s="10"/>
      <c r="AX272" s="10"/>
      <c r="AY272" s="10"/>
      <c r="AZ272" s="10"/>
      <c r="BA272" s="10"/>
      <c r="BB272" s="10"/>
      <c r="BC272" s="10"/>
      <c r="BD272" s="10"/>
      <c r="BE272" s="10"/>
      <c r="BF272" s="10"/>
      <c r="BG272" s="10"/>
      <c r="BH272" s="10"/>
      <c r="BI272" s="10"/>
      <c r="BJ272" s="10"/>
      <c r="BK272" s="10"/>
      <c r="BL272" s="10"/>
      <c r="BM272" s="10"/>
      <c r="BN272" s="10"/>
      <c r="BO272" s="10"/>
      <c r="BP272" s="10"/>
      <c r="BQ272" s="10"/>
      <c r="BR272" s="10"/>
      <c r="BS272" s="10"/>
      <c r="BT272" s="10"/>
    </row>
    <row r="273" spans="8:72" x14ac:dyDescent="0.25"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D273" s="10"/>
      <c r="AE273" s="10"/>
      <c r="AF273" s="10"/>
      <c r="AG273" s="10"/>
      <c r="AH273" s="10"/>
      <c r="AI273" s="10"/>
      <c r="AJ273" s="10"/>
      <c r="AK273" s="10"/>
      <c r="AL273" s="10"/>
      <c r="AM273" s="10"/>
      <c r="AN273" s="10"/>
      <c r="AO273" s="10"/>
      <c r="AP273" s="10"/>
      <c r="AQ273" s="10"/>
      <c r="AR273" s="10"/>
      <c r="AS273" s="10"/>
      <c r="AT273" s="10"/>
      <c r="AU273" s="10"/>
      <c r="AV273" s="10"/>
      <c r="AW273" s="10"/>
      <c r="AX273" s="10"/>
      <c r="AY273" s="10"/>
      <c r="AZ273" s="10"/>
      <c r="BA273" s="10"/>
      <c r="BB273" s="10"/>
      <c r="BC273" s="10"/>
      <c r="BD273" s="10"/>
      <c r="BE273" s="10"/>
      <c r="BF273" s="10"/>
      <c r="BG273" s="10"/>
      <c r="BH273" s="10"/>
      <c r="BI273" s="10"/>
      <c r="BJ273" s="10"/>
      <c r="BK273" s="10"/>
      <c r="BL273" s="10"/>
      <c r="BM273" s="10"/>
      <c r="BN273" s="10"/>
      <c r="BO273" s="10"/>
      <c r="BP273" s="10"/>
      <c r="BQ273" s="10"/>
      <c r="BR273" s="10"/>
      <c r="BS273" s="10"/>
      <c r="BT273" s="10"/>
    </row>
    <row r="274" spans="8:72" x14ac:dyDescent="0.25"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D274" s="10"/>
      <c r="AE274" s="10"/>
      <c r="AF274" s="10"/>
      <c r="AG274" s="10"/>
      <c r="AH274" s="10"/>
      <c r="AI274" s="10"/>
      <c r="AJ274" s="10"/>
      <c r="AK274" s="10"/>
      <c r="AL274" s="10"/>
      <c r="AM274" s="10"/>
      <c r="AN274" s="10"/>
      <c r="AO274" s="10"/>
      <c r="AP274" s="10"/>
      <c r="AQ274" s="10"/>
      <c r="AR274" s="10"/>
      <c r="AS274" s="10"/>
      <c r="AT274" s="10"/>
      <c r="AU274" s="10"/>
      <c r="AV274" s="10"/>
      <c r="AW274" s="10"/>
      <c r="AX274" s="10"/>
      <c r="AY274" s="10"/>
      <c r="AZ274" s="10"/>
      <c r="BA274" s="10"/>
      <c r="BB274" s="10"/>
      <c r="BC274" s="10"/>
      <c r="BD274" s="10"/>
      <c r="BE274" s="10"/>
      <c r="BF274" s="10"/>
      <c r="BG274" s="10"/>
      <c r="BH274" s="10"/>
      <c r="BI274" s="10"/>
      <c r="BJ274" s="10"/>
      <c r="BK274" s="10"/>
      <c r="BL274" s="10"/>
      <c r="BM274" s="10"/>
      <c r="BN274" s="10"/>
      <c r="BO274" s="10"/>
      <c r="BP274" s="10"/>
      <c r="BQ274" s="10"/>
      <c r="BR274" s="10"/>
      <c r="BS274" s="10"/>
      <c r="BT274" s="10"/>
    </row>
    <row r="275" spans="8:72" x14ac:dyDescent="0.25"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D275" s="10"/>
      <c r="AE275" s="10"/>
      <c r="AF275" s="10"/>
      <c r="AG275" s="10"/>
      <c r="AH275" s="10"/>
      <c r="AI275" s="10"/>
      <c r="AJ275" s="10"/>
      <c r="AK275" s="10"/>
      <c r="AL275" s="10"/>
      <c r="AM275" s="10"/>
      <c r="AN275" s="10"/>
      <c r="AO275" s="10"/>
      <c r="AP275" s="10"/>
      <c r="AQ275" s="10"/>
      <c r="AR275" s="10"/>
      <c r="AS275" s="10"/>
      <c r="AT275" s="10"/>
      <c r="AU275" s="10"/>
      <c r="AV275" s="10"/>
      <c r="AW275" s="10"/>
      <c r="AX275" s="10"/>
      <c r="AY275" s="10"/>
      <c r="AZ275" s="10"/>
      <c r="BA275" s="10"/>
      <c r="BB275" s="10"/>
      <c r="BC275" s="10"/>
      <c r="BD275" s="10"/>
      <c r="BE275" s="10"/>
      <c r="BF275" s="10"/>
      <c r="BG275" s="10"/>
      <c r="BH275" s="10"/>
      <c r="BI275" s="10"/>
      <c r="BJ275" s="10"/>
      <c r="BK275" s="10"/>
      <c r="BL275" s="10"/>
      <c r="BM275" s="10"/>
      <c r="BN275" s="10"/>
      <c r="BO275" s="10"/>
      <c r="BP275" s="10"/>
      <c r="BQ275" s="10"/>
      <c r="BR275" s="10"/>
      <c r="BS275" s="10"/>
      <c r="BT275" s="10"/>
    </row>
    <row r="276" spans="8:72" x14ac:dyDescent="0.25"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D276" s="10"/>
      <c r="AE276" s="10"/>
      <c r="AF276" s="10"/>
      <c r="AG276" s="10"/>
      <c r="AH276" s="10"/>
      <c r="AI276" s="10"/>
      <c r="AJ276" s="10"/>
      <c r="AK276" s="10"/>
      <c r="AL276" s="10"/>
      <c r="AM276" s="10"/>
      <c r="AN276" s="10"/>
      <c r="AO276" s="10"/>
      <c r="AP276" s="10"/>
      <c r="AQ276" s="10"/>
      <c r="AR276" s="10"/>
      <c r="AS276" s="10"/>
      <c r="AT276" s="10"/>
      <c r="AU276" s="10"/>
      <c r="AV276" s="10"/>
      <c r="AW276" s="10"/>
      <c r="AX276" s="10"/>
      <c r="AY276" s="10"/>
      <c r="AZ276" s="10"/>
      <c r="BA276" s="10"/>
      <c r="BB276" s="10"/>
      <c r="BC276" s="10"/>
      <c r="BD276" s="10"/>
      <c r="BE276" s="10"/>
      <c r="BF276" s="10"/>
      <c r="BG276" s="10"/>
      <c r="BH276" s="10"/>
      <c r="BI276" s="10"/>
      <c r="BJ276" s="10"/>
      <c r="BK276" s="10"/>
      <c r="BL276" s="10"/>
      <c r="BM276" s="10"/>
      <c r="BN276" s="10"/>
      <c r="BO276" s="10"/>
      <c r="BP276" s="10"/>
      <c r="BQ276" s="10"/>
      <c r="BR276" s="10"/>
      <c r="BS276" s="10"/>
      <c r="BT276" s="10"/>
    </row>
    <row r="277" spans="8:72" x14ac:dyDescent="0.25"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D277" s="10"/>
      <c r="AE277" s="10"/>
      <c r="AF277" s="10"/>
      <c r="AG277" s="10"/>
      <c r="AH277" s="10"/>
      <c r="AI277" s="10"/>
      <c r="AJ277" s="10"/>
      <c r="AK277" s="10"/>
      <c r="AL277" s="10"/>
      <c r="AM277" s="10"/>
      <c r="AN277" s="10"/>
      <c r="AO277" s="10"/>
      <c r="AP277" s="10"/>
      <c r="AQ277" s="10"/>
      <c r="AR277" s="10"/>
      <c r="AS277" s="10"/>
      <c r="AT277" s="10"/>
      <c r="AU277" s="10"/>
      <c r="AV277" s="10"/>
      <c r="AW277" s="10"/>
      <c r="AX277" s="10"/>
      <c r="AY277" s="10"/>
      <c r="AZ277" s="10"/>
      <c r="BA277" s="10"/>
      <c r="BB277" s="10"/>
      <c r="BC277" s="10"/>
      <c r="BD277" s="10"/>
      <c r="BE277" s="10"/>
      <c r="BF277" s="10"/>
      <c r="BG277" s="10"/>
      <c r="BH277" s="10"/>
      <c r="BI277" s="10"/>
      <c r="BJ277" s="10"/>
      <c r="BK277" s="10"/>
      <c r="BL277" s="10"/>
      <c r="BM277" s="10"/>
      <c r="BN277" s="10"/>
      <c r="BO277" s="10"/>
      <c r="BP277" s="10"/>
      <c r="BQ277" s="10"/>
      <c r="BR277" s="10"/>
      <c r="BS277" s="10"/>
      <c r="BT277" s="10"/>
    </row>
    <row r="278" spans="8:72" x14ac:dyDescent="0.25"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D278" s="10"/>
      <c r="AE278" s="10"/>
      <c r="AF278" s="10"/>
      <c r="AG278" s="10"/>
      <c r="AH278" s="10"/>
      <c r="AI278" s="10"/>
      <c r="AJ278" s="10"/>
      <c r="AK278" s="10"/>
      <c r="AL278" s="10"/>
      <c r="AM278" s="10"/>
      <c r="AN278" s="10"/>
      <c r="AO278" s="10"/>
      <c r="AP278" s="10"/>
      <c r="AQ278" s="10"/>
      <c r="AR278" s="10"/>
      <c r="AS278" s="10"/>
      <c r="AT278" s="10"/>
      <c r="AU278" s="10"/>
      <c r="AV278" s="10"/>
      <c r="AW278" s="10"/>
      <c r="AX278" s="10"/>
      <c r="AY278" s="10"/>
      <c r="AZ278" s="10"/>
      <c r="BA278" s="10"/>
      <c r="BB278" s="10"/>
      <c r="BC278" s="10"/>
      <c r="BD278" s="10"/>
      <c r="BE278" s="10"/>
      <c r="BF278" s="10"/>
      <c r="BG278" s="10"/>
      <c r="BH278" s="10"/>
      <c r="BI278" s="10"/>
      <c r="BJ278" s="10"/>
      <c r="BK278" s="10"/>
      <c r="BL278" s="10"/>
      <c r="BM278" s="10"/>
      <c r="BN278" s="10"/>
      <c r="BO278" s="10"/>
      <c r="BP278" s="10"/>
      <c r="BQ278" s="10"/>
      <c r="BR278" s="10"/>
      <c r="BS278" s="10"/>
      <c r="BT278" s="10"/>
    </row>
    <row r="279" spans="8:72" x14ac:dyDescent="0.25"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  <c r="AE279" s="10"/>
      <c r="AF279" s="10"/>
      <c r="AG279" s="10"/>
      <c r="AH279" s="10"/>
      <c r="AI279" s="10"/>
      <c r="AJ279" s="10"/>
      <c r="AK279" s="10"/>
      <c r="AL279" s="10"/>
      <c r="AM279" s="10"/>
      <c r="AN279" s="10"/>
      <c r="AO279" s="10"/>
      <c r="AP279" s="10"/>
      <c r="AQ279" s="10"/>
      <c r="AR279" s="10"/>
      <c r="AS279" s="10"/>
      <c r="AT279" s="10"/>
      <c r="AU279" s="10"/>
      <c r="AV279" s="10"/>
      <c r="AW279" s="10"/>
      <c r="AX279" s="10"/>
      <c r="AY279" s="10"/>
      <c r="AZ279" s="10"/>
      <c r="BA279" s="10"/>
      <c r="BB279" s="10"/>
      <c r="BC279" s="10"/>
      <c r="BD279" s="10"/>
      <c r="BE279" s="10"/>
      <c r="BF279" s="10"/>
      <c r="BG279" s="10"/>
      <c r="BH279" s="10"/>
      <c r="BI279" s="10"/>
      <c r="BJ279" s="10"/>
      <c r="BK279" s="10"/>
      <c r="BL279" s="10"/>
      <c r="BM279" s="10"/>
      <c r="BN279" s="10"/>
      <c r="BO279" s="10"/>
      <c r="BP279" s="10"/>
      <c r="BQ279" s="10"/>
      <c r="BR279" s="10"/>
      <c r="BS279" s="10"/>
      <c r="BT279" s="10"/>
    </row>
    <row r="280" spans="8:72" x14ac:dyDescent="0.25"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D280" s="10"/>
      <c r="AE280" s="10"/>
      <c r="AF280" s="10"/>
      <c r="AG280" s="10"/>
      <c r="AH280" s="10"/>
      <c r="AI280" s="10"/>
      <c r="AJ280" s="10"/>
      <c r="AK280" s="10"/>
      <c r="AL280" s="10"/>
      <c r="AM280" s="10"/>
      <c r="AN280" s="10"/>
      <c r="AO280" s="10"/>
      <c r="AP280" s="10"/>
      <c r="AQ280" s="10"/>
      <c r="AR280" s="10"/>
      <c r="AS280" s="10"/>
      <c r="AT280" s="10"/>
      <c r="AU280" s="10"/>
      <c r="AV280" s="10"/>
      <c r="AW280" s="10"/>
      <c r="AX280" s="10"/>
      <c r="AY280" s="10"/>
      <c r="AZ280" s="10"/>
      <c r="BA280" s="10"/>
      <c r="BB280" s="10"/>
      <c r="BC280" s="10"/>
      <c r="BD280" s="10"/>
      <c r="BE280" s="10"/>
      <c r="BF280" s="10"/>
      <c r="BG280" s="10"/>
      <c r="BH280" s="10"/>
      <c r="BI280" s="10"/>
      <c r="BJ280" s="10"/>
      <c r="BK280" s="10"/>
      <c r="BL280" s="10"/>
      <c r="BM280" s="10"/>
      <c r="BN280" s="10"/>
      <c r="BO280" s="10"/>
      <c r="BP280" s="10"/>
      <c r="BQ280" s="10"/>
      <c r="BR280" s="10"/>
      <c r="BS280" s="10"/>
      <c r="BT280" s="10"/>
    </row>
    <row r="281" spans="8:72" x14ac:dyDescent="0.25"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D281" s="10"/>
      <c r="AE281" s="10"/>
      <c r="AF281" s="10"/>
      <c r="AG281" s="10"/>
      <c r="AH281" s="10"/>
      <c r="AI281" s="10"/>
      <c r="AJ281" s="10"/>
      <c r="AK281" s="10"/>
      <c r="AL281" s="10"/>
      <c r="AM281" s="10"/>
      <c r="AN281" s="10"/>
      <c r="AO281" s="10"/>
      <c r="AP281" s="10"/>
      <c r="AQ281" s="10"/>
      <c r="AR281" s="10"/>
      <c r="AS281" s="10"/>
      <c r="AT281" s="10"/>
      <c r="AU281" s="10"/>
      <c r="AV281" s="10"/>
      <c r="AW281" s="10"/>
      <c r="AX281" s="10"/>
      <c r="AY281" s="10"/>
      <c r="AZ281" s="10"/>
      <c r="BA281" s="10"/>
      <c r="BB281" s="10"/>
      <c r="BC281" s="10"/>
      <c r="BD281" s="10"/>
      <c r="BE281" s="10"/>
      <c r="BF281" s="10"/>
      <c r="BG281" s="10"/>
      <c r="BH281" s="10"/>
      <c r="BI281" s="10"/>
      <c r="BJ281" s="10"/>
      <c r="BK281" s="10"/>
      <c r="BL281" s="10"/>
      <c r="BM281" s="10"/>
      <c r="BN281" s="10"/>
      <c r="BO281" s="10"/>
      <c r="BP281" s="10"/>
      <c r="BQ281" s="10"/>
      <c r="BR281" s="10"/>
      <c r="BS281" s="10"/>
      <c r="BT281" s="10"/>
    </row>
    <row r="282" spans="8:72" x14ac:dyDescent="0.25"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D282" s="10"/>
      <c r="AE282" s="10"/>
      <c r="AF282" s="10"/>
      <c r="AG282" s="10"/>
      <c r="AH282" s="10"/>
      <c r="AI282" s="10"/>
      <c r="AJ282" s="10"/>
      <c r="AK282" s="10"/>
      <c r="AL282" s="10"/>
      <c r="AM282" s="10"/>
      <c r="AN282" s="10"/>
      <c r="AO282" s="10"/>
      <c r="AP282" s="10"/>
      <c r="AQ282" s="10"/>
      <c r="AR282" s="10"/>
      <c r="AS282" s="10"/>
      <c r="AT282" s="10"/>
      <c r="AU282" s="10"/>
      <c r="AV282" s="10"/>
      <c r="AW282" s="10"/>
      <c r="AX282" s="10"/>
      <c r="AY282" s="10"/>
      <c r="AZ282" s="10"/>
      <c r="BA282" s="10"/>
      <c r="BB282" s="10"/>
      <c r="BC282" s="10"/>
      <c r="BD282" s="10"/>
      <c r="BE282" s="10"/>
      <c r="BF282" s="10"/>
      <c r="BG282" s="10"/>
      <c r="BH282" s="10"/>
      <c r="BI282" s="10"/>
      <c r="BJ282" s="10"/>
      <c r="BK282" s="10"/>
      <c r="BL282" s="10"/>
      <c r="BM282" s="10"/>
      <c r="BN282" s="10"/>
      <c r="BO282" s="10"/>
      <c r="BP282" s="10"/>
      <c r="BQ282" s="10"/>
      <c r="BR282" s="10"/>
      <c r="BS282" s="10"/>
      <c r="BT282" s="10"/>
    </row>
    <row r="283" spans="8:72" x14ac:dyDescent="0.25"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D283" s="10"/>
      <c r="AE283" s="10"/>
      <c r="AF283" s="10"/>
      <c r="AG283" s="10"/>
      <c r="AH283" s="10"/>
      <c r="AI283" s="10"/>
      <c r="AJ283" s="10"/>
      <c r="AK283" s="10"/>
      <c r="AL283" s="10"/>
      <c r="AM283" s="10"/>
      <c r="AN283" s="10"/>
      <c r="AO283" s="10"/>
      <c r="AP283" s="10"/>
      <c r="AQ283" s="10"/>
      <c r="AR283" s="10"/>
      <c r="AS283" s="10"/>
      <c r="AT283" s="10"/>
      <c r="AU283" s="10"/>
      <c r="AV283" s="10"/>
      <c r="AW283" s="10"/>
      <c r="AX283" s="10"/>
      <c r="AY283" s="10"/>
      <c r="AZ283" s="10"/>
      <c r="BA283" s="10"/>
      <c r="BB283" s="10"/>
      <c r="BC283" s="10"/>
      <c r="BD283" s="10"/>
      <c r="BE283" s="10"/>
      <c r="BF283" s="10"/>
      <c r="BG283" s="10"/>
      <c r="BH283" s="10"/>
      <c r="BI283" s="10"/>
      <c r="BJ283" s="10"/>
      <c r="BK283" s="10"/>
      <c r="BL283" s="10"/>
      <c r="BM283" s="10"/>
      <c r="BN283" s="10"/>
      <c r="BO283" s="10"/>
      <c r="BP283" s="10"/>
      <c r="BQ283" s="10"/>
      <c r="BR283" s="10"/>
      <c r="BS283" s="10"/>
      <c r="BT283" s="10"/>
    </row>
    <row r="284" spans="8:72" x14ac:dyDescent="0.25"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D284" s="10"/>
      <c r="AE284" s="10"/>
      <c r="AF284" s="10"/>
      <c r="AG284" s="10"/>
      <c r="AH284" s="10"/>
      <c r="AI284" s="10"/>
      <c r="AJ284" s="10"/>
      <c r="AK284" s="10"/>
      <c r="AL284" s="10"/>
      <c r="AM284" s="10"/>
      <c r="AN284" s="10"/>
      <c r="AO284" s="10"/>
      <c r="AP284" s="10"/>
      <c r="AQ284" s="10"/>
      <c r="AR284" s="10"/>
      <c r="AS284" s="10"/>
      <c r="AT284" s="10"/>
      <c r="AU284" s="10"/>
      <c r="AV284" s="10"/>
      <c r="AW284" s="10"/>
      <c r="AX284" s="10"/>
      <c r="AY284" s="10"/>
      <c r="AZ284" s="10"/>
      <c r="BA284" s="10"/>
      <c r="BB284" s="10"/>
      <c r="BC284" s="10"/>
      <c r="BD284" s="10"/>
      <c r="BE284" s="10"/>
      <c r="BF284" s="10"/>
      <c r="BG284" s="10"/>
      <c r="BH284" s="10"/>
      <c r="BI284" s="10"/>
      <c r="BJ284" s="10"/>
      <c r="BK284" s="10"/>
      <c r="BL284" s="10"/>
      <c r="BM284" s="10"/>
      <c r="BN284" s="10"/>
      <c r="BO284" s="10"/>
      <c r="BP284" s="10"/>
      <c r="BQ284" s="10"/>
      <c r="BR284" s="10"/>
      <c r="BS284" s="10"/>
      <c r="BT284" s="10"/>
    </row>
    <row r="285" spans="8:72" x14ac:dyDescent="0.25"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D285" s="10"/>
      <c r="AE285" s="10"/>
      <c r="AF285" s="10"/>
      <c r="AG285" s="10"/>
      <c r="AH285" s="10"/>
      <c r="AI285" s="10"/>
      <c r="AJ285" s="10"/>
      <c r="AK285" s="10"/>
      <c r="AL285" s="10"/>
      <c r="AM285" s="10"/>
      <c r="AN285" s="10"/>
      <c r="AO285" s="10"/>
      <c r="AP285" s="10"/>
      <c r="AQ285" s="10"/>
      <c r="AR285" s="10"/>
      <c r="AS285" s="10"/>
      <c r="AT285" s="10"/>
      <c r="AU285" s="10"/>
      <c r="AV285" s="10"/>
      <c r="AW285" s="10"/>
      <c r="AX285" s="10"/>
      <c r="AY285" s="10"/>
      <c r="AZ285" s="10"/>
      <c r="BA285" s="10"/>
      <c r="BB285" s="10"/>
      <c r="BC285" s="10"/>
      <c r="BD285" s="10"/>
      <c r="BE285" s="10"/>
      <c r="BF285" s="10"/>
      <c r="BG285" s="10"/>
      <c r="BH285" s="10"/>
      <c r="BI285" s="10"/>
      <c r="BJ285" s="10"/>
      <c r="BK285" s="10"/>
      <c r="BL285" s="10"/>
      <c r="BM285" s="10"/>
      <c r="BN285" s="10"/>
      <c r="BO285" s="10"/>
      <c r="BP285" s="10"/>
      <c r="BQ285" s="10"/>
      <c r="BR285" s="10"/>
      <c r="BS285" s="10"/>
      <c r="BT285" s="10"/>
    </row>
    <row r="286" spans="8:72" x14ac:dyDescent="0.25"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D286" s="10"/>
      <c r="AE286" s="10"/>
      <c r="AF286" s="10"/>
      <c r="AG286" s="10"/>
      <c r="AH286" s="10"/>
      <c r="AI286" s="10"/>
      <c r="AJ286" s="10"/>
      <c r="AK286" s="10"/>
      <c r="AL286" s="10"/>
      <c r="AM286" s="10"/>
      <c r="AN286" s="10"/>
      <c r="AO286" s="10"/>
      <c r="AP286" s="10"/>
      <c r="AQ286" s="10"/>
      <c r="AR286" s="10"/>
      <c r="AS286" s="10"/>
      <c r="AT286" s="10"/>
      <c r="AU286" s="10"/>
      <c r="AV286" s="10"/>
      <c r="AW286" s="10"/>
      <c r="AX286" s="10"/>
      <c r="AY286" s="10"/>
      <c r="AZ286" s="10"/>
      <c r="BA286" s="10"/>
      <c r="BB286" s="10"/>
      <c r="BC286" s="10"/>
      <c r="BD286" s="10"/>
      <c r="BE286" s="10"/>
      <c r="BF286" s="10"/>
      <c r="BG286" s="10"/>
      <c r="BH286" s="10"/>
      <c r="BI286" s="10"/>
      <c r="BJ286" s="10"/>
      <c r="BK286" s="10"/>
      <c r="BL286" s="10"/>
      <c r="BM286" s="10"/>
      <c r="BN286" s="10"/>
      <c r="BO286" s="10"/>
      <c r="BP286" s="10"/>
      <c r="BQ286" s="10"/>
      <c r="BR286" s="10"/>
      <c r="BS286" s="10"/>
      <c r="BT286" s="10"/>
    </row>
    <row r="287" spans="8:72" x14ac:dyDescent="0.25"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D287" s="10"/>
      <c r="AE287" s="10"/>
      <c r="AF287" s="10"/>
      <c r="AG287" s="10"/>
      <c r="AH287" s="10"/>
      <c r="AI287" s="10"/>
      <c r="AJ287" s="10"/>
      <c r="AK287" s="10"/>
      <c r="AL287" s="10"/>
      <c r="AM287" s="10"/>
      <c r="AN287" s="10"/>
      <c r="AO287" s="10"/>
      <c r="AP287" s="10"/>
      <c r="AQ287" s="10"/>
      <c r="AR287" s="10"/>
      <c r="AS287" s="10"/>
      <c r="AT287" s="10"/>
      <c r="AU287" s="10"/>
      <c r="AV287" s="10"/>
      <c r="AW287" s="10"/>
      <c r="AX287" s="10"/>
      <c r="AY287" s="10"/>
      <c r="AZ287" s="10"/>
      <c r="BA287" s="10"/>
      <c r="BB287" s="10"/>
      <c r="BC287" s="10"/>
      <c r="BD287" s="10"/>
      <c r="BE287" s="10"/>
      <c r="BF287" s="10"/>
      <c r="BG287" s="10"/>
      <c r="BH287" s="10"/>
      <c r="BI287" s="10"/>
      <c r="BJ287" s="10"/>
      <c r="BK287" s="10"/>
      <c r="BL287" s="10"/>
      <c r="BM287" s="10"/>
      <c r="BN287" s="10"/>
      <c r="BO287" s="10"/>
      <c r="BP287" s="10"/>
      <c r="BQ287" s="10"/>
      <c r="BR287" s="10"/>
      <c r="BS287" s="10"/>
      <c r="BT287" s="10"/>
    </row>
    <row r="288" spans="8:72" x14ac:dyDescent="0.25"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  <c r="AF288" s="10"/>
      <c r="AG288" s="10"/>
      <c r="AH288" s="10"/>
      <c r="AI288" s="10"/>
      <c r="AJ288" s="10"/>
      <c r="AK288" s="10"/>
      <c r="AL288" s="10"/>
      <c r="AM288" s="10"/>
      <c r="AN288" s="10"/>
      <c r="AO288" s="10"/>
      <c r="AP288" s="10"/>
      <c r="AQ288" s="10"/>
      <c r="AR288" s="10"/>
      <c r="AS288" s="10"/>
      <c r="AT288" s="10"/>
      <c r="AU288" s="10"/>
      <c r="AV288" s="10"/>
      <c r="AW288" s="10"/>
      <c r="AX288" s="10"/>
      <c r="AY288" s="10"/>
      <c r="AZ288" s="10"/>
      <c r="BA288" s="10"/>
      <c r="BB288" s="10"/>
      <c r="BC288" s="10"/>
      <c r="BD288" s="10"/>
      <c r="BE288" s="10"/>
      <c r="BF288" s="10"/>
      <c r="BG288" s="10"/>
      <c r="BH288" s="10"/>
      <c r="BI288" s="10"/>
      <c r="BJ288" s="10"/>
      <c r="BK288" s="10"/>
      <c r="BL288" s="10"/>
      <c r="BM288" s="10"/>
      <c r="BN288" s="10"/>
      <c r="BO288" s="10"/>
      <c r="BP288" s="10"/>
      <c r="BQ288" s="10"/>
      <c r="BR288" s="10"/>
      <c r="BS288" s="10"/>
      <c r="BT288" s="10"/>
    </row>
    <row r="289" spans="8:72" x14ac:dyDescent="0.25"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  <c r="AF289" s="10"/>
      <c r="AG289" s="10"/>
      <c r="AH289" s="10"/>
      <c r="AI289" s="10"/>
      <c r="AJ289" s="10"/>
      <c r="AK289" s="10"/>
      <c r="AL289" s="10"/>
      <c r="AM289" s="10"/>
      <c r="AN289" s="10"/>
      <c r="AO289" s="10"/>
      <c r="AP289" s="10"/>
      <c r="AQ289" s="10"/>
      <c r="AR289" s="10"/>
      <c r="AS289" s="10"/>
      <c r="AT289" s="10"/>
      <c r="AU289" s="10"/>
      <c r="AV289" s="10"/>
      <c r="AW289" s="10"/>
      <c r="AX289" s="10"/>
      <c r="AY289" s="10"/>
      <c r="AZ289" s="10"/>
      <c r="BA289" s="10"/>
      <c r="BB289" s="10"/>
      <c r="BC289" s="10"/>
      <c r="BD289" s="10"/>
      <c r="BE289" s="10"/>
      <c r="BF289" s="10"/>
      <c r="BG289" s="10"/>
      <c r="BH289" s="10"/>
      <c r="BI289" s="10"/>
      <c r="BJ289" s="10"/>
      <c r="BK289" s="10"/>
      <c r="BL289" s="10"/>
      <c r="BM289" s="10"/>
      <c r="BN289" s="10"/>
      <c r="BO289" s="10"/>
      <c r="BP289" s="10"/>
      <c r="BQ289" s="10"/>
      <c r="BR289" s="10"/>
      <c r="BS289" s="10"/>
      <c r="BT289" s="10"/>
    </row>
    <row r="290" spans="8:72" x14ac:dyDescent="0.25"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D290" s="10"/>
      <c r="AE290" s="10"/>
      <c r="AF290" s="10"/>
      <c r="AG290" s="10"/>
      <c r="AH290" s="10"/>
      <c r="AI290" s="10"/>
      <c r="AJ290" s="10"/>
      <c r="AK290" s="10"/>
      <c r="AL290" s="10"/>
      <c r="AM290" s="10"/>
      <c r="AN290" s="10"/>
      <c r="AO290" s="10"/>
      <c r="AP290" s="10"/>
      <c r="AQ290" s="10"/>
      <c r="AR290" s="10"/>
      <c r="AS290" s="10"/>
      <c r="AT290" s="10"/>
      <c r="AU290" s="10"/>
      <c r="AV290" s="10"/>
      <c r="AW290" s="10"/>
      <c r="AX290" s="10"/>
      <c r="AY290" s="10"/>
      <c r="AZ290" s="10"/>
      <c r="BA290" s="10"/>
      <c r="BB290" s="10"/>
      <c r="BC290" s="10"/>
      <c r="BD290" s="10"/>
      <c r="BE290" s="10"/>
      <c r="BF290" s="10"/>
      <c r="BG290" s="10"/>
      <c r="BH290" s="10"/>
      <c r="BI290" s="10"/>
      <c r="BJ290" s="10"/>
      <c r="BK290" s="10"/>
      <c r="BL290" s="10"/>
      <c r="BM290" s="10"/>
      <c r="BN290" s="10"/>
      <c r="BO290" s="10"/>
      <c r="BP290" s="10"/>
      <c r="BQ290" s="10"/>
      <c r="BR290" s="10"/>
      <c r="BS290" s="10"/>
      <c r="BT290" s="10"/>
    </row>
    <row r="291" spans="8:72" x14ac:dyDescent="0.25"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  <c r="AE291" s="10"/>
      <c r="AF291" s="10"/>
      <c r="AG291" s="10"/>
      <c r="AH291" s="10"/>
      <c r="AI291" s="10"/>
      <c r="AJ291" s="10"/>
      <c r="AK291" s="10"/>
      <c r="AL291" s="10"/>
      <c r="AM291" s="10"/>
      <c r="AN291" s="10"/>
      <c r="AO291" s="10"/>
      <c r="AP291" s="10"/>
      <c r="AQ291" s="10"/>
      <c r="AR291" s="10"/>
      <c r="AS291" s="10"/>
      <c r="AT291" s="10"/>
      <c r="AU291" s="10"/>
      <c r="AV291" s="10"/>
      <c r="AW291" s="10"/>
      <c r="AX291" s="10"/>
      <c r="AY291" s="10"/>
      <c r="AZ291" s="10"/>
      <c r="BA291" s="10"/>
      <c r="BB291" s="10"/>
      <c r="BC291" s="10"/>
      <c r="BD291" s="10"/>
      <c r="BE291" s="10"/>
      <c r="BF291" s="10"/>
      <c r="BG291" s="10"/>
      <c r="BH291" s="10"/>
      <c r="BI291" s="10"/>
      <c r="BJ291" s="10"/>
      <c r="BK291" s="10"/>
      <c r="BL291" s="10"/>
      <c r="BM291" s="10"/>
      <c r="BN291" s="10"/>
      <c r="BO291" s="10"/>
      <c r="BP291" s="10"/>
      <c r="BQ291" s="10"/>
      <c r="BR291" s="10"/>
      <c r="BS291" s="10"/>
      <c r="BT291" s="10"/>
    </row>
    <row r="292" spans="8:72" x14ac:dyDescent="0.25"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  <c r="AE292" s="10"/>
      <c r="AF292" s="10"/>
      <c r="AG292" s="10"/>
      <c r="AH292" s="10"/>
      <c r="AI292" s="10"/>
      <c r="AJ292" s="10"/>
      <c r="AK292" s="10"/>
      <c r="AL292" s="10"/>
      <c r="AM292" s="10"/>
      <c r="AN292" s="10"/>
      <c r="AO292" s="10"/>
      <c r="AP292" s="10"/>
      <c r="AQ292" s="10"/>
      <c r="AR292" s="10"/>
      <c r="AS292" s="10"/>
      <c r="AT292" s="10"/>
      <c r="AU292" s="10"/>
      <c r="AV292" s="10"/>
      <c r="AW292" s="10"/>
      <c r="AX292" s="10"/>
      <c r="AY292" s="10"/>
      <c r="AZ292" s="10"/>
      <c r="BA292" s="10"/>
      <c r="BB292" s="10"/>
      <c r="BC292" s="10"/>
      <c r="BD292" s="10"/>
      <c r="BE292" s="10"/>
      <c r="BF292" s="10"/>
      <c r="BG292" s="10"/>
      <c r="BH292" s="10"/>
      <c r="BI292" s="10"/>
      <c r="BJ292" s="10"/>
      <c r="BK292" s="10"/>
      <c r="BL292" s="10"/>
      <c r="BM292" s="10"/>
      <c r="BN292" s="10"/>
      <c r="BO292" s="10"/>
      <c r="BP292" s="10"/>
      <c r="BQ292" s="10"/>
      <c r="BR292" s="10"/>
      <c r="BS292" s="10"/>
      <c r="BT292" s="10"/>
    </row>
    <row r="293" spans="8:72" x14ac:dyDescent="0.25"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D293" s="10"/>
      <c r="AE293" s="10"/>
      <c r="AF293" s="10"/>
      <c r="AG293" s="10"/>
      <c r="AH293" s="10"/>
      <c r="AI293" s="10"/>
      <c r="AJ293" s="10"/>
      <c r="AK293" s="10"/>
      <c r="AL293" s="10"/>
      <c r="AM293" s="10"/>
      <c r="AN293" s="10"/>
      <c r="AO293" s="10"/>
      <c r="AP293" s="10"/>
      <c r="AQ293" s="10"/>
      <c r="AR293" s="10"/>
      <c r="AS293" s="10"/>
      <c r="AT293" s="10"/>
      <c r="AU293" s="10"/>
      <c r="AV293" s="10"/>
      <c r="AW293" s="10"/>
      <c r="AX293" s="10"/>
      <c r="AY293" s="10"/>
      <c r="AZ293" s="10"/>
      <c r="BA293" s="10"/>
      <c r="BB293" s="10"/>
      <c r="BC293" s="10"/>
      <c r="BD293" s="10"/>
      <c r="BE293" s="10"/>
      <c r="BF293" s="10"/>
      <c r="BG293" s="10"/>
      <c r="BH293" s="10"/>
      <c r="BI293" s="10"/>
      <c r="BJ293" s="10"/>
      <c r="BK293" s="10"/>
      <c r="BL293" s="10"/>
      <c r="BM293" s="10"/>
      <c r="BN293" s="10"/>
      <c r="BO293" s="10"/>
      <c r="BP293" s="10"/>
      <c r="BQ293" s="10"/>
      <c r="BR293" s="10"/>
      <c r="BS293" s="10"/>
      <c r="BT293" s="10"/>
    </row>
    <row r="294" spans="8:72" x14ac:dyDescent="0.25"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D294" s="10"/>
      <c r="AE294" s="10"/>
      <c r="AF294" s="10"/>
      <c r="AG294" s="10"/>
      <c r="AH294" s="10"/>
      <c r="AI294" s="10"/>
      <c r="AJ294" s="10"/>
      <c r="AK294" s="10"/>
      <c r="AL294" s="10"/>
      <c r="AM294" s="10"/>
      <c r="AN294" s="10"/>
      <c r="AO294" s="10"/>
      <c r="AP294" s="10"/>
      <c r="AQ294" s="10"/>
      <c r="AR294" s="10"/>
      <c r="AS294" s="10"/>
      <c r="AT294" s="10"/>
      <c r="AU294" s="10"/>
      <c r="AV294" s="10"/>
      <c r="AW294" s="10"/>
      <c r="AX294" s="10"/>
      <c r="AY294" s="10"/>
      <c r="AZ294" s="10"/>
      <c r="BA294" s="10"/>
      <c r="BB294" s="10"/>
      <c r="BC294" s="10"/>
      <c r="BD294" s="10"/>
      <c r="BE294" s="10"/>
      <c r="BF294" s="10"/>
      <c r="BG294" s="10"/>
      <c r="BH294" s="10"/>
      <c r="BI294" s="10"/>
      <c r="BJ294" s="10"/>
      <c r="BK294" s="10"/>
      <c r="BL294" s="10"/>
      <c r="BM294" s="10"/>
      <c r="BN294" s="10"/>
      <c r="BO294" s="10"/>
      <c r="BP294" s="10"/>
      <c r="BQ294" s="10"/>
      <c r="BR294" s="10"/>
      <c r="BS294" s="10"/>
      <c r="BT294" s="10"/>
    </row>
    <row r="295" spans="8:72" x14ac:dyDescent="0.25"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D295" s="10"/>
      <c r="AE295" s="10"/>
      <c r="AF295" s="10"/>
      <c r="AG295" s="10"/>
      <c r="AH295" s="10"/>
      <c r="AI295" s="10"/>
      <c r="AJ295" s="10"/>
      <c r="AK295" s="10"/>
      <c r="AL295" s="10"/>
      <c r="AM295" s="10"/>
      <c r="AN295" s="10"/>
      <c r="AO295" s="10"/>
      <c r="AP295" s="10"/>
      <c r="AQ295" s="10"/>
      <c r="AR295" s="10"/>
      <c r="AS295" s="10"/>
      <c r="AT295" s="10"/>
      <c r="AU295" s="10"/>
      <c r="AV295" s="10"/>
      <c r="AW295" s="10"/>
      <c r="AX295" s="10"/>
      <c r="AY295" s="10"/>
      <c r="AZ295" s="10"/>
      <c r="BA295" s="10"/>
      <c r="BB295" s="10"/>
      <c r="BC295" s="10"/>
      <c r="BD295" s="10"/>
      <c r="BE295" s="10"/>
      <c r="BF295" s="10"/>
      <c r="BG295" s="10"/>
      <c r="BH295" s="10"/>
      <c r="BI295" s="10"/>
      <c r="BJ295" s="10"/>
      <c r="BK295" s="10"/>
      <c r="BL295" s="10"/>
      <c r="BM295" s="10"/>
      <c r="BN295" s="10"/>
      <c r="BO295" s="10"/>
      <c r="BP295" s="10"/>
      <c r="BQ295" s="10"/>
      <c r="BR295" s="10"/>
      <c r="BS295" s="10"/>
      <c r="BT295" s="10"/>
    </row>
    <row r="296" spans="8:72" x14ac:dyDescent="0.25"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  <c r="AD296" s="10"/>
      <c r="AE296" s="10"/>
      <c r="AF296" s="10"/>
      <c r="AG296" s="10"/>
      <c r="AH296" s="10"/>
      <c r="AI296" s="10"/>
      <c r="AJ296" s="10"/>
      <c r="AK296" s="10"/>
      <c r="AL296" s="10"/>
      <c r="AM296" s="10"/>
      <c r="AN296" s="10"/>
      <c r="AO296" s="10"/>
      <c r="AP296" s="10"/>
      <c r="AQ296" s="10"/>
      <c r="AR296" s="10"/>
      <c r="AS296" s="10"/>
      <c r="AT296" s="10"/>
      <c r="AU296" s="10"/>
      <c r="AV296" s="10"/>
      <c r="AW296" s="10"/>
      <c r="AX296" s="10"/>
      <c r="AY296" s="10"/>
      <c r="AZ296" s="10"/>
      <c r="BA296" s="10"/>
      <c r="BB296" s="10"/>
      <c r="BC296" s="10"/>
      <c r="BD296" s="10"/>
      <c r="BE296" s="10"/>
      <c r="BF296" s="10"/>
      <c r="BG296" s="10"/>
      <c r="BH296" s="10"/>
      <c r="BI296" s="10"/>
      <c r="BJ296" s="10"/>
      <c r="BK296" s="10"/>
      <c r="BL296" s="10"/>
      <c r="BM296" s="10"/>
      <c r="BN296" s="10"/>
      <c r="BO296" s="10"/>
      <c r="BP296" s="10"/>
      <c r="BQ296" s="10"/>
      <c r="BR296" s="10"/>
      <c r="BS296" s="10"/>
      <c r="BT296" s="10"/>
    </row>
    <row r="297" spans="8:72" x14ac:dyDescent="0.25"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  <c r="AE297" s="10"/>
      <c r="AF297" s="10"/>
      <c r="AG297" s="10"/>
      <c r="AH297" s="10"/>
      <c r="AI297" s="10"/>
      <c r="AJ297" s="10"/>
      <c r="AK297" s="10"/>
      <c r="AL297" s="10"/>
      <c r="AM297" s="10"/>
      <c r="AN297" s="10"/>
      <c r="AO297" s="10"/>
      <c r="AP297" s="10"/>
      <c r="AQ297" s="10"/>
      <c r="AR297" s="10"/>
      <c r="AS297" s="10"/>
      <c r="AT297" s="10"/>
      <c r="AU297" s="10"/>
      <c r="AV297" s="10"/>
      <c r="AW297" s="10"/>
      <c r="AX297" s="10"/>
      <c r="AY297" s="10"/>
      <c r="AZ297" s="10"/>
      <c r="BA297" s="10"/>
      <c r="BB297" s="10"/>
      <c r="BC297" s="10"/>
      <c r="BD297" s="10"/>
      <c r="BE297" s="10"/>
      <c r="BF297" s="10"/>
      <c r="BG297" s="10"/>
      <c r="BH297" s="10"/>
      <c r="BI297" s="10"/>
      <c r="BJ297" s="10"/>
      <c r="BK297" s="10"/>
      <c r="BL297" s="10"/>
      <c r="BM297" s="10"/>
      <c r="BN297" s="10"/>
      <c r="BO297" s="10"/>
      <c r="BP297" s="10"/>
      <c r="BQ297" s="10"/>
      <c r="BR297" s="10"/>
      <c r="BS297" s="10"/>
      <c r="BT297" s="10"/>
    </row>
    <row r="298" spans="8:72" x14ac:dyDescent="0.25"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10"/>
      <c r="AE298" s="10"/>
      <c r="AF298" s="10"/>
      <c r="AG298" s="10"/>
      <c r="AH298" s="10"/>
      <c r="AI298" s="10"/>
      <c r="AJ298" s="10"/>
      <c r="AK298" s="10"/>
      <c r="AL298" s="10"/>
      <c r="AM298" s="10"/>
      <c r="AN298" s="10"/>
      <c r="AO298" s="10"/>
      <c r="AP298" s="10"/>
      <c r="AQ298" s="10"/>
      <c r="AR298" s="10"/>
      <c r="AS298" s="10"/>
      <c r="AT298" s="10"/>
      <c r="AU298" s="10"/>
      <c r="AV298" s="10"/>
      <c r="AW298" s="10"/>
      <c r="AX298" s="10"/>
      <c r="AY298" s="10"/>
      <c r="AZ298" s="10"/>
      <c r="BA298" s="10"/>
      <c r="BB298" s="10"/>
      <c r="BC298" s="10"/>
      <c r="BD298" s="10"/>
      <c r="BE298" s="10"/>
      <c r="BF298" s="10"/>
      <c r="BG298" s="10"/>
      <c r="BH298" s="10"/>
      <c r="BI298" s="10"/>
      <c r="BJ298" s="10"/>
      <c r="BK298" s="10"/>
      <c r="BL298" s="10"/>
      <c r="BM298" s="10"/>
      <c r="BN298" s="10"/>
      <c r="BO298" s="10"/>
      <c r="BP298" s="10"/>
      <c r="BQ298" s="10"/>
      <c r="BR298" s="10"/>
      <c r="BS298" s="10"/>
      <c r="BT298" s="10"/>
    </row>
    <row r="299" spans="8:72" x14ac:dyDescent="0.25"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  <c r="AE299" s="10"/>
      <c r="AF299" s="10"/>
      <c r="AG299" s="10"/>
      <c r="AH299" s="10"/>
      <c r="AI299" s="10"/>
      <c r="AJ299" s="10"/>
      <c r="AK299" s="10"/>
      <c r="AL299" s="10"/>
      <c r="AM299" s="10"/>
      <c r="AN299" s="10"/>
      <c r="AO299" s="10"/>
      <c r="AP299" s="10"/>
      <c r="AQ299" s="10"/>
      <c r="AR299" s="10"/>
      <c r="AS299" s="10"/>
      <c r="AT299" s="10"/>
      <c r="AU299" s="10"/>
      <c r="AV299" s="10"/>
      <c r="AW299" s="10"/>
      <c r="AX299" s="10"/>
      <c r="AY299" s="10"/>
      <c r="AZ299" s="10"/>
      <c r="BA299" s="10"/>
      <c r="BB299" s="10"/>
      <c r="BC299" s="10"/>
      <c r="BD299" s="10"/>
      <c r="BE299" s="10"/>
      <c r="BF299" s="10"/>
      <c r="BG299" s="10"/>
      <c r="BH299" s="10"/>
      <c r="BI299" s="10"/>
      <c r="BJ299" s="10"/>
      <c r="BK299" s="10"/>
      <c r="BL299" s="10"/>
      <c r="BM299" s="10"/>
      <c r="BN299" s="10"/>
      <c r="BO299" s="10"/>
      <c r="BP299" s="10"/>
      <c r="BQ299" s="10"/>
      <c r="BR299" s="10"/>
      <c r="BS299" s="10"/>
      <c r="BT299" s="10"/>
    </row>
    <row r="300" spans="8:72" x14ac:dyDescent="0.25"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  <c r="AE300" s="10"/>
      <c r="AF300" s="10"/>
      <c r="AG300" s="10"/>
      <c r="AH300" s="10"/>
      <c r="AI300" s="10"/>
      <c r="AJ300" s="10"/>
      <c r="AK300" s="10"/>
      <c r="AL300" s="10"/>
      <c r="AM300" s="10"/>
      <c r="AN300" s="10"/>
      <c r="AO300" s="10"/>
      <c r="AP300" s="10"/>
      <c r="AQ300" s="10"/>
      <c r="AR300" s="10"/>
      <c r="AS300" s="10"/>
      <c r="AT300" s="10"/>
      <c r="AU300" s="10"/>
      <c r="AV300" s="10"/>
      <c r="AW300" s="10"/>
      <c r="AX300" s="10"/>
      <c r="AY300" s="10"/>
      <c r="AZ300" s="10"/>
      <c r="BA300" s="10"/>
      <c r="BB300" s="10"/>
      <c r="BC300" s="10"/>
      <c r="BD300" s="10"/>
      <c r="BE300" s="10"/>
      <c r="BF300" s="10"/>
      <c r="BG300" s="10"/>
      <c r="BH300" s="10"/>
      <c r="BI300" s="10"/>
      <c r="BJ300" s="10"/>
      <c r="BK300" s="10"/>
      <c r="BL300" s="10"/>
      <c r="BM300" s="10"/>
      <c r="BN300" s="10"/>
      <c r="BO300" s="10"/>
      <c r="BP300" s="10"/>
      <c r="BQ300" s="10"/>
      <c r="BR300" s="10"/>
      <c r="BS300" s="10"/>
      <c r="BT300" s="10"/>
    </row>
    <row r="301" spans="8:72" x14ac:dyDescent="0.25"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  <c r="AE301" s="10"/>
      <c r="AF301" s="10"/>
      <c r="AG301" s="10"/>
      <c r="AH301" s="10"/>
      <c r="AI301" s="10"/>
      <c r="AJ301" s="10"/>
      <c r="AK301" s="10"/>
      <c r="AL301" s="10"/>
      <c r="AM301" s="10"/>
      <c r="AN301" s="10"/>
      <c r="AO301" s="10"/>
      <c r="AP301" s="10"/>
      <c r="AQ301" s="10"/>
      <c r="AR301" s="10"/>
      <c r="AS301" s="10"/>
      <c r="AT301" s="10"/>
      <c r="AU301" s="10"/>
      <c r="AV301" s="10"/>
      <c r="AW301" s="10"/>
      <c r="AX301" s="10"/>
      <c r="AY301" s="10"/>
      <c r="AZ301" s="10"/>
      <c r="BA301" s="10"/>
      <c r="BB301" s="10"/>
      <c r="BC301" s="10"/>
      <c r="BD301" s="10"/>
      <c r="BE301" s="10"/>
      <c r="BF301" s="10"/>
      <c r="BG301" s="10"/>
      <c r="BH301" s="10"/>
      <c r="BI301" s="10"/>
      <c r="BJ301" s="10"/>
      <c r="BK301" s="10"/>
      <c r="BL301" s="10"/>
      <c r="BM301" s="10"/>
      <c r="BN301" s="10"/>
      <c r="BO301" s="10"/>
      <c r="BP301" s="10"/>
      <c r="BQ301" s="10"/>
      <c r="BR301" s="10"/>
      <c r="BS301" s="10"/>
      <c r="BT301" s="10"/>
    </row>
    <row r="302" spans="8:72" x14ac:dyDescent="0.25"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  <c r="AD302" s="10"/>
      <c r="AE302" s="10"/>
      <c r="AF302" s="10"/>
      <c r="AG302" s="10"/>
      <c r="AH302" s="10"/>
      <c r="AI302" s="10"/>
      <c r="AJ302" s="10"/>
      <c r="AK302" s="10"/>
      <c r="AL302" s="10"/>
      <c r="AM302" s="10"/>
      <c r="AN302" s="10"/>
      <c r="AO302" s="10"/>
      <c r="AP302" s="10"/>
      <c r="AQ302" s="10"/>
      <c r="AR302" s="10"/>
      <c r="AS302" s="10"/>
      <c r="AT302" s="10"/>
      <c r="AU302" s="10"/>
      <c r="AV302" s="10"/>
      <c r="AW302" s="10"/>
      <c r="AX302" s="10"/>
      <c r="AY302" s="10"/>
      <c r="AZ302" s="10"/>
      <c r="BA302" s="10"/>
      <c r="BB302" s="10"/>
      <c r="BC302" s="10"/>
      <c r="BD302" s="10"/>
      <c r="BE302" s="10"/>
      <c r="BF302" s="10"/>
      <c r="BG302" s="10"/>
      <c r="BH302" s="10"/>
      <c r="BI302" s="10"/>
      <c r="BJ302" s="10"/>
      <c r="BK302" s="10"/>
      <c r="BL302" s="10"/>
      <c r="BM302" s="10"/>
      <c r="BN302" s="10"/>
      <c r="BO302" s="10"/>
      <c r="BP302" s="10"/>
      <c r="BQ302" s="10"/>
      <c r="BR302" s="10"/>
      <c r="BS302" s="10"/>
      <c r="BT302" s="10"/>
    </row>
    <row r="303" spans="8:72" x14ac:dyDescent="0.25"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  <c r="AD303" s="10"/>
      <c r="AE303" s="10"/>
      <c r="AF303" s="10"/>
      <c r="AG303" s="10"/>
      <c r="AH303" s="10"/>
      <c r="AI303" s="10"/>
      <c r="AJ303" s="10"/>
      <c r="AK303" s="10"/>
      <c r="AL303" s="10"/>
      <c r="AM303" s="10"/>
      <c r="AN303" s="10"/>
      <c r="AO303" s="10"/>
      <c r="AP303" s="10"/>
      <c r="AQ303" s="10"/>
      <c r="AR303" s="10"/>
      <c r="AS303" s="10"/>
      <c r="AT303" s="10"/>
      <c r="AU303" s="10"/>
      <c r="AV303" s="10"/>
      <c r="AW303" s="10"/>
      <c r="AX303" s="10"/>
      <c r="AY303" s="10"/>
      <c r="AZ303" s="10"/>
      <c r="BA303" s="10"/>
      <c r="BB303" s="10"/>
      <c r="BC303" s="10"/>
      <c r="BD303" s="10"/>
      <c r="BE303" s="10"/>
      <c r="BF303" s="10"/>
      <c r="BG303" s="10"/>
      <c r="BH303" s="10"/>
      <c r="BI303" s="10"/>
      <c r="BJ303" s="10"/>
      <c r="BK303" s="10"/>
      <c r="BL303" s="10"/>
      <c r="BM303" s="10"/>
      <c r="BN303" s="10"/>
      <c r="BO303" s="10"/>
      <c r="BP303" s="10"/>
      <c r="BQ303" s="10"/>
      <c r="BR303" s="10"/>
      <c r="BS303" s="10"/>
      <c r="BT303" s="10"/>
    </row>
    <row r="304" spans="8:72" x14ac:dyDescent="0.25"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  <c r="AD304" s="10"/>
      <c r="AE304" s="10"/>
      <c r="AF304" s="10"/>
      <c r="AG304" s="10"/>
      <c r="AH304" s="10"/>
      <c r="AI304" s="10"/>
      <c r="AJ304" s="10"/>
      <c r="AK304" s="10"/>
      <c r="AL304" s="10"/>
      <c r="AM304" s="10"/>
      <c r="AN304" s="10"/>
      <c r="AO304" s="10"/>
      <c r="AP304" s="10"/>
      <c r="AQ304" s="10"/>
      <c r="AR304" s="10"/>
      <c r="AS304" s="10"/>
      <c r="AT304" s="10"/>
      <c r="AU304" s="10"/>
      <c r="AV304" s="10"/>
      <c r="AW304" s="10"/>
      <c r="AX304" s="10"/>
      <c r="AY304" s="10"/>
      <c r="AZ304" s="10"/>
      <c r="BA304" s="10"/>
      <c r="BB304" s="10"/>
      <c r="BC304" s="10"/>
      <c r="BD304" s="10"/>
      <c r="BE304" s="10"/>
      <c r="BF304" s="10"/>
      <c r="BG304" s="10"/>
      <c r="BH304" s="10"/>
      <c r="BI304" s="10"/>
      <c r="BJ304" s="10"/>
      <c r="BK304" s="10"/>
      <c r="BL304" s="10"/>
      <c r="BM304" s="10"/>
      <c r="BN304" s="10"/>
      <c r="BO304" s="10"/>
      <c r="BP304" s="10"/>
      <c r="BQ304" s="10"/>
      <c r="BR304" s="10"/>
      <c r="BS304" s="10"/>
      <c r="BT304" s="10"/>
    </row>
    <row r="305" spans="8:72" x14ac:dyDescent="0.25"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  <c r="AE305" s="10"/>
      <c r="AF305" s="10"/>
      <c r="AG305" s="10"/>
      <c r="AH305" s="10"/>
      <c r="AI305" s="10"/>
      <c r="AJ305" s="10"/>
      <c r="AK305" s="10"/>
      <c r="AL305" s="10"/>
      <c r="AM305" s="10"/>
      <c r="AN305" s="10"/>
      <c r="AO305" s="10"/>
      <c r="AP305" s="10"/>
      <c r="AQ305" s="10"/>
      <c r="AR305" s="10"/>
      <c r="AS305" s="10"/>
      <c r="AT305" s="10"/>
      <c r="AU305" s="10"/>
      <c r="AV305" s="10"/>
      <c r="AW305" s="10"/>
      <c r="AX305" s="10"/>
      <c r="AY305" s="10"/>
      <c r="AZ305" s="10"/>
      <c r="BA305" s="10"/>
      <c r="BB305" s="10"/>
      <c r="BC305" s="10"/>
      <c r="BD305" s="10"/>
      <c r="BE305" s="10"/>
      <c r="BF305" s="10"/>
      <c r="BG305" s="10"/>
      <c r="BH305" s="10"/>
      <c r="BI305" s="10"/>
      <c r="BJ305" s="10"/>
      <c r="BK305" s="10"/>
      <c r="BL305" s="10"/>
      <c r="BM305" s="10"/>
      <c r="BN305" s="10"/>
      <c r="BO305" s="10"/>
      <c r="BP305" s="10"/>
      <c r="BQ305" s="10"/>
      <c r="BR305" s="10"/>
      <c r="BS305" s="10"/>
      <c r="BT305" s="10"/>
    </row>
    <row r="306" spans="8:72" x14ac:dyDescent="0.25"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  <c r="AD306" s="10"/>
      <c r="AE306" s="10"/>
      <c r="AF306" s="10"/>
      <c r="AG306" s="10"/>
      <c r="AH306" s="10"/>
      <c r="AI306" s="10"/>
      <c r="AJ306" s="10"/>
      <c r="AK306" s="10"/>
      <c r="AL306" s="10"/>
      <c r="AM306" s="10"/>
      <c r="AN306" s="10"/>
      <c r="AO306" s="10"/>
      <c r="AP306" s="10"/>
      <c r="AQ306" s="10"/>
      <c r="AR306" s="10"/>
      <c r="AS306" s="10"/>
      <c r="AT306" s="10"/>
      <c r="AU306" s="10"/>
      <c r="AV306" s="10"/>
      <c r="AW306" s="10"/>
      <c r="AX306" s="10"/>
      <c r="AY306" s="10"/>
      <c r="AZ306" s="10"/>
      <c r="BA306" s="10"/>
      <c r="BB306" s="10"/>
      <c r="BC306" s="10"/>
      <c r="BD306" s="10"/>
      <c r="BE306" s="10"/>
      <c r="BF306" s="10"/>
      <c r="BG306" s="10"/>
      <c r="BH306" s="10"/>
      <c r="BI306" s="10"/>
      <c r="BJ306" s="10"/>
      <c r="BK306" s="10"/>
      <c r="BL306" s="10"/>
      <c r="BM306" s="10"/>
      <c r="BN306" s="10"/>
      <c r="BO306" s="10"/>
      <c r="BP306" s="10"/>
      <c r="BQ306" s="10"/>
      <c r="BR306" s="10"/>
      <c r="BS306" s="10"/>
      <c r="BT306" s="10"/>
    </row>
    <row r="307" spans="8:72" x14ac:dyDescent="0.25"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  <c r="AD307" s="10"/>
      <c r="AE307" s="10"/>
      <c r="AF307" s="10"/>
      <c r="AG307" s="10"/>
      <c r="AH307" s="10"/>
      <c r="AI307" s="10"/>
      <c r="AJ307" s="10"/>
      <c r="AK307" s="10"/>
      <c r="AL307" s="10"/>
      <c r="AM307" s="10"/>
      <c r="AN307" s="10"/>
      <c r="AO307" s="10"/>
      <c r="AP307" s="10"/>
      <c r="AQ307" s="10"/>
      <c r="AR307" s="10"/>
      <c r="AS307" s="10"/>
      <c r="AT307" s="10"/>
      <c r="AU307" s="10"/>
      <c r="AV307" s="10"/>
      <c r="AW307" s="10"/>
      <c r="AX307" s="10"/>
      <c r="AY307" s="10"/>
      <c r="AZ307" s="10"/>
      <c r="BA307" s="10"/>
      <c r="BB307" s="10"/>
      <c r="BC307" s="10"/>
      <c r="BD307" s="10"/>
      <c r="BE307" s="10"/>
      <c r="BF307" s="10"/>
      <c r="BG307" s="10"/>
      <c r="BH307" s="10"/>
      <c r="BI307" s="10"/>
      <c r="BJ307" s="10"/>
      <c r="BK307" s="10"/>
      <c r="BL307" s="10"/>
      <c r="BM307" s="10"/>
      <c r="BN307" s="10"/>
      <c r="BO307" s="10"/>
      <c r="BP307" s="10"/>
      <c r="BQ307" s="10"/>
      <c r="BR307" s="10"/>
      <c r="BS307" s="10"/>
      <c r="BT307" s="10"/>
    </row>
    <row r="308" spans="8:72" x14ac:dyDescent="0.25"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  <c r="AD308" s="10"/>
      <c r="AE308" s="10"/>
      <c r="AF308" s="10"/>
      <c r="AG308" s="10"/>
      <c r="AH308" s="10"/>
      <c r="AI308" s="10"/>
      <c r="AJ308" s="10"/>
      <c r="AK308" s="10"/>
      <c r="AL308" s="10"/>
      <c r="AM308" s="10"/>
      <c r="AN308" s="10"/>
      <c r="AO308" s="10"/>
      <c r="AP308" s="10"/>
      <c r="AQ308" s="10"/>
      <c r="AR308" s="10"/>
      <c r="AS308" s="10"/>
      <c r="AT308" s="10"/>
      <c r="AU308" s="10"/>
      <c r="AV308" s="10"/>
      <c r="AW308" s="10"/>
      <c r="AX308" s="10"/>
      <c r="AY308" s="10"/>
      <c r="AZ308" s="10"/>
      <c r="BA308" s="10"/>
      <c r="BB308" s="10"/>
      <c r="BC308" s="10"/>
      <c r="BD308" s="10"/>
      <c r="BE308" s="10"/>
      <c r="BF308" s="10"/>
      <c r="BG308" s="10"/>
      <c r="BH308" s="10"/>
      <c r="BI308" s="10"/>
      <c r="BJ308" s="10"/>
      <c r="BK308" s="10"/>
      <c r="BL308" s="10"/>
      <c r="BM308" s="10"/>
      <c r="BN308" s="10"/>
      <c r="BO308" s="10"/>
      <c r="BP308" s="10"/>
      <c r="BQ308" s="10"/>
      <c r="BR308" s="10"/>
      <c r="BS308" s="10"/>
      <c r="BT308" s="10"/>
    </row>
    <row r="309" spans="8:72" x14ac:dyDescent="0.25"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  <c r="AD309" s="10"/>
      <c r="AE309" s="10"/>
      <c r="AF309" s="10"/>
      <c r="AG309" s="10"/>
      <c r="AH309" s="10"/>
      <c r="AI309" s="10"/>
      <c r="AJ309" s="10"/>
      <c r="AK309" s="10"/>
      <c r="AL309" s="10"/>
      <c r="AM309" s="10"/>
      <c r="AN309" s="10"/>
      <c r="AO309" s="10"/>
      <c r="AP309" s="10"/>
      <c r="AQ309" s="10"/>
      <c r="AR309" s="10"/>
      <c r="AS309" s="10"/>
      <c r="AT309" s="10"/>
      <c r="AU309" s="10"/>
      <c r="AV309" s="10"/>
      <c r="AW309" s="10"/>
      <c r="AX309" s="10"/>
      <c r="AY309" s="10"/>
      <c r="AZ309" s="10"/>
      <c r="BA309" s="10"/>
      <c r="BB309" s="10"/>
      <c r="BC309" s="10"/>
      <c r="BD309" s="10"/>
      <c r="BE309" s="10"/>
      <c r="BF309" s="10"/>
      <c r="BG309" s="10"/>
      <c r="BH309" s="10"/>
      <c r="BI309" s="10"/>
      <c r="BJ309" s="10"/>
      <c r="BK309" s="10"/>
      <c r="BL309" s="10"/>
      <c r="BM309" s="10"/>
      <c r="BN309" s="10"/>
      <c r="BO309" s="10"/>
      <c r="BP309" s="10"/>
      <c r="BQ309" s="10"/>
      <c r="BR309" s="10"/>
      <c r="BS309" s="10"/>
      <c r="BT309" s="10"/>
    </row>
    <row r="310" spans="8:72" x14ac:dyDescent="0.25"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  <c r="AD310" s="10"/>
      <c r="AE310" s="10"/>
      <c r="AF310" s="10"/>
      <c r="AG310" s="10"/>
      <c r="AH310" s="10"/>
      <c r="AI310" s="10"/>
      <c r="AJ310" s="10"/>
      <c r="AK310" s="10"/>
      <c r="AL310" s="10"/>
      <c r="AM310" s="10"/>
      <c r="AN310" s="10"/>
      <c r="AO310" s="10"/>
      <c r="AP310" s="10"/>
      <c r="AQ310" s="10"/>
      <c r="AR310" s="10"/>
      <c r="AS310" s="10"/>
      <c r="AT310" s="10"/>
      <c r="AU310" s="10"/>
      <c r="AV310" s="10"/>
      <c r="AW310" s="10"/>
      <c r="AX310" s="10"/>
      <c r="AY310" s="10"/>
      <c r="AZ310" s="10"/>
      <c r="BA310" s="10"/>
      <c r="BB310" s="10"/>
      <c r="BC310" s="10"/>
      <c r="BD310" s="10"/>
      <c r="BE310" s="10"/>
      <c r="BF310" s="10"/>
      <c r="BG310" s="10"/>
      <c r="BH310" s="10"/>
      <c r="BI310" s="10"/>
      <c r="BJ310" s="10"/>
      <c r="BK310" s="10"/>
      <c r="BL310" s="10"/>
      <c r="BM310" s="10"/>
      <c r="BN310" s="10"/>
      <c r="BO310" s="10"/>
      <c r="BP310" s="10"/>
      <c r="BQ310" s="10"/>
      <c r="BR310" s="10"/>
      <c r="BS310" s="10"/>
      <c r="BT310" s="10"/>
    </row>
    <row r="311" spans="8:72" x14ac:dyDescent="0.25"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  <c r="AD311" s="10"/>
      <c r="AE311" s="10"/>
      <c r="AF311" s="10"/>
      <c r="AG311" s="10"/>
      <c r="AH311" s="10"/>
      <c r="AI311" s="10"/>
      <c r="AJ311" s="10"/>
      <c r="AK311" s="10"/>
      <c r="AL311" s="10"/>
      <c r="AM311" s="10"/>
      <c r="AN311" s="10"/>
      <c r="AO311" s="10"/>
      <c r="AP311" s="10"/>
      <c r="AQ311" s="10"/>
      <c r="AR311" s="10"/>
      <c r="AS311" s="10"/>
      <c r="AT311" s="10"/>
      <c r="AU311" s="10"/>
      <c r="AV311" s="10"/>
      <c r="AW311" s="10"/>
      <c r="AX311" s="10"/>
      <c r="AY311" s="10"/>
      <c r="AZ311" s="10"/>
      <c r="BA311" s="10"/>
      <c r="BB311" s="10"/>
      <c r="BC311" s="10"/>
      <c r="BD311" s="10"/>
      <c r="BE311" s="10"/>
      <c r="BF311" s="10"/>
      <c r="BG311" s="10"/>
      <c r="BH311" s="10"/>
      <c r="BI311" s="10"/>
      <c r="BJ311" s="10"/>
      <c r="BK311" s="10"/>
      <c r="BL311" s="10"/>
      <c r="BM311" s="10"/>
      <c r="BN311" s="10"/>
      <c r="BO311" s="10"/>
      <c r="BP311" s="10"/>
      <c r="BQ311" s="10"/>
      <c r="BR311" s="10"/>
      <c r="BS311" s="10"/>
      <c r="BT311" s="10"/>
    </row>
    <row r="312" spans="8:72" x14ac:dyDescent="0.25"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  <c r="AD312" s="10"/>
      <c r="AE312" s="10"/>
      <c r="AF312" s="10"/>
      <c r="AG312" s="10"/>
      <c r="AH312" s="10"/>
      <c r="AI312" s="10"/>
      <c r="AJ312" s="10"/>
      <c r="AK312" s="10"/>
      <c r="AL312" s="10"/>
      <c r="AM312" s="10"/>
      <c r="AN312" s="10"/>
      <c r="AO312" s="10"/>
      <c r="AP312" s="10"/>
      <c r="AQ312" s="10"/>
      <c r="AR312" s="10"/>
      <c r="AS312" s="10"/>
      <c r="AT312" s="10"/>
      <c r="AU312" s="10"/>
      <c r="AV312" s="10"/>
      <c r="AW312" s="10"/>
      <c r="AX312" s="10"/>
      <c r="AY312" s="10"/>
      <c r="AZ312" s="10"/>
      <c r="BA312" s="10"/>
      <c r="BB312" s="10"/>
      <c r="BC312" s="10"/>
      <c r="BD312" s="10"/>
      <c r="BE312" s="10"/>
      <c r="BF312" s="10"/>
      <c r="BG312" s="10"/>
      <c r="BH312" s="10"/>
      <c r="BI312" s="10"/>
      <c r="BJ312" s="10"/>
      <c r="BK312" s="10"/>
      <c r="BL312" s="10"/>
      <c r="BM312" s="10"/>
      <c r="BN312" s="10"/>
      <c r="BO312" s="10"/>
      <c r="BP312" s="10"/>
      <c r="BQ312" s="10"/>
      <c r="BR312" s="10"/>
      <c r="BS312" s="10"/>
      <c r="BT312" s="10"/>
    </row>
    <row r="313" spans="8:72" x14ac:dyDescent="0.25"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  <c r="AD313" s="10"/>
      <c r="AE313" s="10"/>
      <c r="AF313" s="10"/>
      <c r="AG313" s="10"/>
      <c r="AH313" s="10"/>
      <c r="AI313" s="10"/>
      <c r="AJ313" s="10"/>
      <c r="AK313" s="10"/>
      <c r="AL313" s="10"/>
      <c r="AM313" s="10"/>
      <c r="AN313" s="10"/>
      <c r="AO313" s="10"/>
      <c r="AP313" s="10"/>
      <c r="AQ313" s="10"/>
      <c r="AR313" s="10"/>
      <c r="AS313" s="10"/>
      <c r="AT313" s="10"/>
      <c r="AU313" s="10"/>
      <c r="AV313" s="10"/>
      <c r="AW313" s="10"/>
      <c r="AX313" s="10"/>
      <c r="AY313" s="10"/>
      <c r="AZ313" s="10"/>
      <c r="BA313" s="10"/>
      <c r="BB313" s="10"/>
      <c r="BC313" s="10"/>
      <c r="BD313" s="10"/>
      <c r="BE313" s="10"/>
      <c r="BF313" s="10"/>
      <c r="BG313" s="10"/>
      <c r="BH313" s="10"/>
      <c r="BI313" s="10"/>
      <c r="BJ313" s="10"/>
      <c r="BK313" s="10"/>
      <c r="BL313" s="10"/>
      <c r="BM313" s="10"/>
      <c r="BN313" s="10"/>
      <c r="BO313" s="10"/>
      <c r="BP313" s="10"/>
      <c r="BQ313" s="10"/>
      <c r="BR313" s="10"/>
      <c r="BS313" s="10"/>
      <c r="BT313" s="10"/>
    </row>
    <row r="314" spans="8:72" x14ac:dyDescent="0.25"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  <c r="AD314" s="10"/>
      <c r="AE314" s="10"/>
      <c r="AF314" s="10"/>
      <c r="AG314" s="10"/>
      <c r="AH314" s="10"/>
      <c r="AI314" s="10"/>
      <c r="AJ314" s="10"/>
      <c r="AK314" s="10"/>
      <c r="AL314" s="10"/>
      <c r="AM314" s="10"/>
      <c r="AN314" s="10"/>
      <c r="AO314" s="10"/>
      <c r="AP314" s="10"/>
      <c r="AQ314" s="10"/>
      <c r="AR314" s="10"/>
      <c r="AS314" s="10"/>
      <c r="AT314" s="10"/>
      <c r="AU314" s="10"/>
      <c r="AV314" s="10"/>
      <c r="AW314" s="10"/>
      <c r="AX314" s="10"/>
      <c r="AY314" s="10"/>
      <c r="AZ314" s="10"/>
      <c r="BA314" s="10"/>
      <c r="BB314" s="10"/>
      <c r="BC314" s="10"/>
      <c r="BD314" s="10"/>
      <c r="BE314" s="10"/>
      <c r="BF314" s="10"/>
      <c r="BG314" s="10"/>
      <c r="BH314" s="10"/>
      <c r="BI314" s="10"/>
      <c r="BJ314" s="10"/>
      <c r="BK314" s="10"/>
      <c r="BL314" s="10"/>
      <c r="BM314" s="10"/>
      <c r="BN314" s="10"/>
      <c r="BO314" s="10"/>
      <c r="BP314" s="10"/>
      <c r="BQ314" s="10"/>
      <c r="BR314" s="10"/>
      <c r="BS314" s="10"/>
      <c r="BT314" s="10"/>
    </row>
    <row r="315" spans="8:72" x14ac:dyDescent="0.25"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  <c r="AD315" s="10"/>
      <c r="AE315" s="10"/>
      <c r="AF315" s="10"/>
      <c r="AG315" s="10"/>
      <c r="AH315" s="10"/>
      <c r="AI315" s="10"/>
      <c r="AJ315" s="10"/>
      <c r="AK315" s="10"/>
      <c r="AL315" s="10"/>
      <c r="AM315" s="10"/>
      <c r="AN315" s="10"/>
      <c r="AO315" s="10"/>
      <c r="AP315" s="10"/>
      <c r="AQ315" s="10"/>
      <c r="AR315" s="10"/>
      <c r="AS315" s="10"/>
      <c r="AT315" s="10"/>
      <c r="AU315" s="10"/>
      <c r="AV315" s="10"/>
      <c r="AW315" s="10"/>
      <c r="AX315" s="10"/>
      <c r="AY315" s="10"/>
      <c r="AZ315" s="10"/>
      <c r="BA315" s="10"/>
      <c r="BB315" s="10"/>
      <c r="BC315" s="10"/>
      <c r="BD315" s="10"/>
      <c r="BE315" s="10"/>
      <c r="BF315" s="10"/>
      <c r="BG315" s="10"/>
      <c r="BH315" s="10"/>
      <c r="BI315" s="10"/>
      <c r="BJ315" s="10"/>
      <c r="BK315" s="10"/>
      <c r="BL315" s="10"/>
      <c r="BM315" s="10"/>
      <c r="BN315" s="10"/>
      <c r="BO315" s="10"/>
      <c r="BP315" s="10"/>
      <c r="BQ315" s="10"/>
      <c r="BR315" s="10"/>
      <c r="BS315" s="10"/>
      <c r="BT315" s="10"/>
    </row>
    <row r="316" spans="8:72" x14ac:dyDescent="0.25"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  <c r="AD316" s="10"/>
      <c r="AE316" s="10"/>
      <c r="AF316" s="10"/>
      <c r="AG316" s="10"/>
      <c r="AH316" s="10"/>
      <c r="AI316" s="10"/>
      <c r="AJ316" s="10"/>
      <c r="AK316" s="10"/>
      <c r="AL316" s="10"/>
      <c r="AM316" s="10"/>
      <c r="AN316" s="10"/>
      <c r="AO316" s="10"/>
      <c r="AP316" s="10"/>
      <c r="AQ316" s="10"/>
      <c r="AR316" s="10"/>
      <c r="AS316" s="10"/>
      <c r="AT316" s="10"/>
      <c r="AU316" s="10"/>
      <c r="AV316" s="10"/>
      <c r="AW316" s="10"/>
      <c r="AX316" s="10"/>
      <c r="AY316" s="10"/>
      <c r="AZ316" s="10"/>
      <c r="BA316" s="10"/>
      <c r="BB316" s="10"/>
      <c r="BC316" s="10"/>
      <c r="BD316" s="10"/>
      <c r="BE316" s="10"/>
      <c r="BF316" s="10"/>
      <c r="BG316" s="10"/>
      <c r="BH316" s="10"/>
      <c r="BI316" s="10"/>
      <c r="BJ316" s="10"/>
      <c r="BK316" s="10"/>
      <c r="BL316" s="10"/>
      <c r="BM316" s="10"/>
      <c r="BN316" s="10"/>
      <c r="BO316" s="10"/>
      <c r="BP316" s="10"/>
      <c r="BQ316" s="10"/>
      <c r="BR316" s="10"/>
      <c r="BS316" s="10"/>
      <c r="BT316" s="10"/>
    </row>
    <row r="317" spans="8:72" x14ac:dyDescent="0.25"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  <c r="AD317" s="10"/>
      <c r="AE317" s="10"/>
      <c r="AF317" s="10"/>
      <c r="AG317" s="10"/>
      <c r="AH317" s="10"/>
      <c r="AI317" s="10"/>
      <c r="AJ317" s="10"/>
      <c r="AK317" s="10"/>
      <c r="AL317" s="10"/>
      <c r="AM317" s="10"/>
      <c r="AN317" s="10"/>
      <c r="AO317" s="10"/>
      <c r="AP317" s="10"/>
      <c r="AQ317" s="10"/>
      <c r="AR317" s="10"/>
      <c r="AS317" s="10"/>
      <c r="AT317" s="10"/>
      <c r="AU317" s="10"/>
      <c r="AV317" s="10"/>
      <c r="AW317" s="10"/>
      <c r="AX317" s="10"/>
      <c r="AY317" s="10"/>
      <c r="AZ317" s="10"/>
      <c r="BA317" s="10"/>
      <c r="BB317" s="10"/>
      <c r="BC317" s="10"/>
      <c r="BD317" s="10"/>
      <c r="BE317" s="10"/>
      <c r="BF317" s="10"/>
      <c r="BG317" s="10"/>
      <c r="BH317" s="10"/>
      <c r="BI317" s="10"/>
      <c r="BJ317" s="10"/>
      <c r="BK317" s="10"/>
      <c r="BL317" s="10"/>
      <c r="BM317" s="10"/>
      <c r="BN317" s="10"/>
      <c r="BO317" s="10"/>
      <c r="BP317" s="10"/>
      <c r="BQ317" s="10"/>
      <c r="BR317" s="10"/>
      <c r="BS317" s="10"/>
      <c r="BT317" s="10"/>
    </row>
    <row r="318" spans="8:72" x14ac:dyDescent="0.25"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  <c r="AD318" s="10"/>
      <c r="AE318" s="10"/>
      <c r="AF318" s="10"/>
      <c r="AG318" s="10"/>
      <c r="AH318" s="10"/>
      <c r="AI318" s="10"/>
      <c r="AJ318" s="10"/>
      <c r="AK318" s="10"/>
      <c r="AL318" s="10"/>
      <c r="AM318" s="10"/>
      <c r="AN318" s="10"/>
      <c r="AO318" s="10"/>
      <c r="AP318" s="10"/>
      <c r="AQ318" s="10"/>
      <c r="AR318" s="10"/>
      <c r="AS318" s="10"/>
      <c r="AT318" s="10"/>
      <c r="AU318" s="10"/>
      <c r="AV318" s="10"/>
      <c r="AW318" s="10"/>
      <c r="AX318" s="10"/>
      <c r="AY318" s="10"/>
      <c r="AZ318" s="10"/>
      <c r="BA318" s="10"/>
      <c r="BB318" s="10"/>
      <c r="BC318" s="10"/>
      <c r="BD318" s="10"/>
      <c r="BE318" s="10"/>
      <c r="BF318" s="10"/>
      <c r="BG318" s="10"/>
      <c r="BH318" s="10"/>
      <c r="BI318" s="10"/>
      <c r="BJ318" s="10"/>
      <c r="BK318" s="10"/>
      <c r="BL318" s="10"/>
      <c r="BM318" s="10"/>
      <c r="BN318" s="10"/>
      <c r="BO318" s="10"/>
      <c r="BP318" s="10"/>
      <c r="BQ318" s="10"/>
      <c r="BR318" s="10"/>
      <c r="BS318" s="10"/>
      <c r="BT318" s="10"/>
    </row>
    <row r="319" spans="8:72" x14ac:dyDescent="0.25"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  <c r="AD319" s="10"/>
      <c r="AE319" s="10"/>
      <c r="AF319" s="10"/>
      <c r="AG319" s="10"/>
      <c r="AH319" s="10"/>
      <c r="AI319" s="10"/>
      <c r="AJ319" s="10"/>
      <c r="AK319" s="10"/>
      <c r="AL319" s="10"/>
      <c r="AM319" s="10"/>
      <c r="AN319" s="10"/>
      <c r="AO319" s="10"/>
      <c r="AP319" s="10"/>
      <c r="AQ319" s="10"/>
      <c r="AR319" s="10"/>
      <c r="AS319" s="10"/>
      <c r="AT319" s="10"/>
      <c r="AU319" s="10"/>
      <c r="AV319" s="10"/>
      <c r="AW319" s="10"/>
      <c r="AX319" s="10"/>
      <c r="AY319" s="10"/>
      <c r="AZ319" s="10"/>
      <c r="BA319" s="10"/>
      <c r="BB319" s="10"/>
      <c r="BC319" s="10"/>
      <c r="BD319" s="10"/>
      <c r="BE319" s="10"/>
      <c r="BF319" s="10"/>
      <c r="BG319" s="10"/>
      <c r="BH319" s="10"/>
      <c r="BI319" s="10"/>
      <c r="BJ319" s="10"/>
      <c r="BK319" s="10"/>
      <c r="BL319" s="10"/>
      <c r="BM319" s="10"/>
      <c r="BN319" s="10"/>
      <c r="BO319" s="10"/>
      <c r="BP319" s="10"/>
      <c r="BQ319" s="10"/>
      <c r="BR319" s="10"/>
      <c r="BS319" s="10"/>
      <c r="BT319" s="10"/>
    </row>
    <row r="320" spans="8:72" x14ac:dyDescent="0.25"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  <c r="AD320" s="10"/>
      <c r="AE320" s="10"/>
      <c r="AF320" s="10"/>
      <c r="AG320" s="10"/>
      <c r="AH320" s="10"/>
      <c r="AI320" s="10"/>
      <c r="AJ320" s="10"/>
      <c r="AK320" s="10"/>
      <c r="AL320" s="10"/>
      <c r="AM320" s="10"/>
      <c r="AN320" s="10"/>
      <c r="AO320" s="10"/>
      <c r="AP320" s="10"/>
      <c r="AQ320" s="10"/>
      <c r="AR320" s="10"/>
      <c r="AS320" s="10"/>
      <c r="AT320" s="10"/>
      <c r="AU320" s="10"/>
      <c r="AV320" s="10"/>
      <c r="AW320" s="10"/>
      <c r="AX320" s="10"/>
      <c r="AY320" s="10"/>
      <c r="AZ320" s="10"/>
      <c r="BA320" s="10"/>
      <c r="BB320" s="10"/>
      <c r="BC320" s="10"/>
      <c r="BD320" s="10"/>
      <c r="BE320" s="10"/>
      <c r="BF320" s="10"/>
      <c r="BG320" s="10"/>
      <c r="BH320" s="10"/>
      <c r="BI320" s="10"/>
      <c r="BJ320" s="10"/>
      <c r="BK320" s="10"/>
      <c r="BL320" s="10"/>
      <c r="BM320" s="10"/>
      <c r="BN320" s="10"/>
      <c r="BO320" s="10"/>
      <c r="BP320" s="10"/>
      <c r="BQ320" s="10"/>
      <c r="BR320" s="10"/>
      <c r="BS320" s="10"/>
      <c r="BT320" s="10"/>
    </row>
    <row r="321" spans="8:72" x14ac:dyDescent="0.25"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  <c r="AD321" s="10"/>
      <c r="AE321" s="10"/>
      <c r="AF321" s="10"/>
      <c r="AG321" s="10"/>
      <c r="AH321" s="10"/>
      <c r="AI321" s="10"/>
      <c r="AJ321" s="10"/>
      <c r="AK321" s="10"/>
      <c r="AL321" s="10"/>
      <c r="AM321" s="10"/>
      <c r="AN321" s="10"/>
      <c r="AO321" s="10"/>
      <c r="AP321" s="10"/>
      <c r="AQ321" s="10"/>
      <c r="AR321" s="10"/>
      <c r="AS321" s="10"/>
      <c r="AT321" s="10"/>
      <c r="AU321" s="10"/>
      <c r="AV321" s="10"/>
      <c r="AW321" s="10"/>
      <c r="AX321" s="10"/>
      <c r="AY321" s="10"/>
      <c r="AZ321" s="10"/>
      <c r="BA321" s="10"/>
      <c r="BB321" s="10"/>
      <c r="BC321" s="10"/>
      <c r="BD321" s="10"/>
      <c r="BE321" s="10"/>
      <c r="BF321" s="10"/>
      <c r="BG321" s="10"/>
      <c r="BH321" s="10"/>
      <c r="BI321" s="10"/>
      <c r="BJ321" s="10"/>
      <c r="BK321" s="10"/>
      <c r="BL321" s="10"/>
      <c r="BM321" s="10"/>
      <c r="BN321" s="10"/>
      <c r="BO321" s="10"/>
      <c r="BP321" s="10"/>
      <c r="BQ321" s="10"/>
      <c r="BR321" s="10"/>
      <c r="BS321" s="10"/>
      <c r="BT321" s="10"/>
    </row>
    <row r="322" spans="8:72" x14ac:dyDescent="0.25"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  <c r="AD322" s="10"/>
      <c r="AE322" s="10"/>
      <c r="AF322" s="10"/>
      <c r="AG322" s="10"/>
      <c r="AH322" s="10"/>
      <c r="AI322" s="10"/>
      <c r="AJ322" s="10"/>
      <c r="AK322" s="10"/>
      <c r="AL322" s="10"/>
      <c r="AM322" s="10"/>
      <c r="AN322" s="10"/>
      <c r="AO322" s="10"/>
      <c r="AP322" s="10"/>
      <c r="AQ322" s="10"/>
      <c r="AR322" s="10"/>
      <c r="AS322" s="10"/>
      <c r="AT322" s="10"/>
      <c r="AU322" s="10"/>
      <c r="AV322" s="10"/>
      <c r="AW322" s="10"/>
      <c r="AX322" s="10"/>
      <c r="AY322" s="10"/>
      <c r="AZ322" s="10"/>
      <c r="BA322" s="10"/>
      <c r="BB322" s="10"/>
      <c r="BC322" s="10"/>
      <c r="BD322" s="10"/>
      <c r="BE322" s="10"/>
      <c r="BF322" s="10"/>
      <c r="BG322" s="10"/>
      <c r="BH322" s="10"/>
      <c r="BI322" s="10"/>
      <c r="BJ322" s="10"/>
      <c r="BK322" s="10"/>
      <c r="BL322" s="10"/>
      <c r="BM322" s="10"/>
      <c r="BN322" s="10"/>
      <c r="BO322" s="10"/>
      <c r="BP322" s="10"/>
      <c r="BQ322" s="10"/>
      <c r="BR322" s="10"/>
      <c r="BS322" s="10"/>
      <c r="BT322" s="10"/>
    </row>
    <row r="323" spans="8:72" x14ac:dyDescent="0.25"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  <c r="AD323" s="10"/>
      <c r="AE323" s="10"/>
      <c r="AF323" s="10"/>
      <c r="AG323" s="10"/>
      <c r="AH323" s="10"/>
      <c r="AI323" s="10"/>
      <c r="AJ323" s="10"/>
      <c r="AK323" s="10"/>
      <c r="AL323" s="10"/>
      <c r="AM323" s="10"/>
      <c r="AN323" s="10"/>
      <c r="AO323" s="10"/>
      <c r="AP323" s="10"/>
      <c r="AQ323" s="10"/>
      <c r="AR323" s="10"/>
      <c r="AS323" s="10"/>
      <c r="AT323" s="10"/>
      <c r="AU323" s="10"/>
      <c r="AV323" s="10"/>
      <c r="AW323" s="10"/>
      <c r="AX323" s="10"/>
      <c r="AY323" s="10"/>
      <c r="AZ323" s="10"/>
      <c r="BA323" s="10"/>
      <c r="BB323" s="10"/>
      <c r="BC323" s="10"/>
      <c r="BD323" s="10"/>
      <c r="BE323" s="10"/>
      <c r="BF323" s="10"/>
      <c r="BG323" s="10"/>
      <c r="BH323" s="10"/>
      <c r="BI323" s="10"/>
      <c r="BJ323" s="10"/>
      <c r="BK323" s="10"/>
      <c r="BL323" s="10"/>
      <c r="BM323" s="10"/>
      <c r="BN323" s="10"/>
      <c r="BO323" s="10"/>
      <c r="BP323" s="10"/>
      <c r="BQ323" s="10"/>
      <c r="BR323" s="10"/>
      <c r="BS323" s="10"/>
      <c r="BT323" s="10"/>
    </row>
    <row r="324" spans="8:72" x14ac:dyDescent="0.25"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  <c r="AD324" s="10"/>
      <c r="AE324" s="10"/>
      <c r="AF324" s="10"/>
      <c r="AG324" s="10"/>
      <c r="AH324" s="10"/>
      <c r="AI324" s="10"/>
      <c r="AJ324" s="10"/>
      <c r="AK324" s="10"/>
      <c r="AL324" s="10"/>
      <c r="AM324" s="10"/>
      <c r="AN324" s="10"/>
      <c r="AO324" s="10"/>
      <c r="AP324" s="10"/>
      <c r="AQ324" s="10"/>
      <c r="AR324" s="10"/>
      <c r="AS324" s="10"/>
      <c r="AT324" s="10"/>
      <c r="AU324" s="10"/>
      <c r="AV324" s="10"/>
      <c r="AW324" s="10"/>
      <c r="AX324" s="10"/>
      <c r="AY324" s="10"/>
      <c r="AZ324" s="10"/>
      <c r="BA324" s="10"/>
      <c r="BB324" s="10"/>
      <c r="BC324" s="10"/>
      <c r="BD324" s="10"/>
      <c r="BE324" s="10"/>
      <c r="BF324" s="10"/>
      <c r="BG324" s="10"/>
      <c r="BH324" s="10"/>
      <c r="BI324" s="10"/>
      <c r="BJ324" s="10"/>
      <c r="BK324" s="10"/>
      <c r="BL324" s="10"/>
      <c r="BM324" s="10"/>
      <c r="BN324" s="10"/>
      <c r="BO324" s="10"/>
      <c r="BP324" s="10"/>
      <c r="BQ324" s="10"/>
      <c r="BR324" s="10"/>
      <c r="BS324" s="10"/>
      <c r="BT324" s="10"/>
    </row>
    <row r="325" spans="8:72" x14ac:dyDescent="0.25"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  <c r="AD325" s="10"/>
      <c r="AE325" s="10"/>
      <c r="AF325" s="10"/>
      <c r="AG325" s="10"/>
      <c r="AH325" s="10"/>
      <c r="AI325" s="10"/>
      <c r="AJ325" s="10"/>
      <c r="AK325" s="10"/>
      <c r="AL325" s="10"/>
      <c r="AM325" s="10"/>
      <c r="AN325" s="10"/>
      <c r="AO325" s="10"/>
      <c r="AP325" s="10"/>
      <c r="AQ325" s="10"/>
      <c r="AR325" s="10"/>
      <c r="AS325" s="10"/>
      <c r="AT325" s="10"/>
      <c r="AU325" s="10"/>
      <c r="AV325" s="10"/>
      <c r="AW325" s="10"/>
      <c r="AX325" s="10"/>
      <c r="AY325" s="10"/>
      <c r="AZ325" s="10"/>
      <c r="BA325" s="10"/>
      <c r="BB325" s="10"/>
      <c r="BC325" s="10"/>
      <c r="BD325" s="10"/>
      <c r="BE325" s="10"/>
      <c r="BF325" s="10"/>
      <c r="BG325" s="10"/>
      <c r="BH325" s="10"/>
      <c r="BI325" s="10"/>
      <c r="BJ325" s="10"/>
      <c r="BK325" s="10"/>
      <c r="BL325" s="10"/>
      <c r="BM325" s="10"/>
      <c r="BN325" s="10"/>
      <c r="BO325" s="10"/>
      <c r="BP325" s="10"/>
      <c r="BQ325" s="10"/>
      <c r="BR325" s="10"/>
      <c r="BS325" s="10"/>
      <c r="BT325" s="10"/>
    </row>
    <row r="326" spans="8:72" x14ac:dyDescent="0.25"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  <c r="AD326" s="10"/>
      <c r="AE326" s="10"/>
      <c r="AF326" s="10"/>
      <c r="AG326" s="10"/>
      <c r="AH326" s="10"/>
      <c r="AI326" s="10"/>
      <c r="AJ326" s="10"/>
      <c r="AK326" s="10"/>
      <c r="AL326" s="10"/>
      <c r="AM326" s="10"/>
      <c r="AN326" s="10"/>
      <c r="AO326" s="10"/>
      <c r="AP326" s="10"/>
      <c r="AQ326" s="10"/>
      <c r="AR326" s="10"/>
      <c r="AS326" s="10"/>
      <c r="AT326" s="10"/>
      <c r="AU326" s="10"/>
      <c r="AV326" s="10"/>
      <c r="AW326" s="10"/>
      <c r="AX326" s="10"/>
      <c r="AY326" s="10"/>
      <c r="AZ326" s="10"/>
      <c r="BA326" s="10"/>
      <c r="BB326" s="10"/>
      <c r="BC326" s="10"/>
      <c r="BD326" s="10"/>
      <c r="BE326" s="10"/>
      <c r="BF326" s="10"/>
      <c r="BG326" s="10"/>
      <c r="BH326" s="10"/>
      <c r="BI326" s="10"/>
      <c r="BJ326" s="10"/>
      <c r="BK326" s="10"/>
      <c r="BL326" s="10"/>
      <c r="BM326" s="10"/>
      <c r="BN326" s="10"/>
      <c r="BO326" s="10"/>
      <c r="BP326" s="10"/>
      <c r="BQ326" s="10"/>
      <c r="BR326" s="10"/>
      <c r="BS326" s="10"/>
      <c r="BT326" s="10"/>
    </row>
    <row r="327" spans="8:72" x14ac:dyDescent="0.25"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  <c r="AD327" s="10"/>
      <c r="AE327" s="10"/>
      <c r="AF327" s="10"/>
      <c r="AG327" s="10"/>
      <c r="AH327" s="10"/>
      <c r="AI327" s="10"/>
      <c r="AJ327" s="10"/>
      <c r="AK327" s="10"/>
      <c r="AL327" s="10"/>
      <c r="AM327" s="10"/>
      <c r="AN327" s="10"/>
      <c r="AO327" s="10"/>
      <c r="AP327" s="10"/>
      <c r="AQ327" s="10"/>
      <c r="AR327" s="10"/>
      <c r="AS327" s="10"/>
      <c r="AT327" s="10"/>
      <c r="AU327" s="10"/>
      <c r="AV327" s="10"/>
      <c r="AW327" s="10"/>
      <c r="AX327" s="10"/>
      <c r="AY327" s="10"/>
      <c r="AZ327" s="10"/>
      <c r="BA327" s="10"/>
      <c r="BB327" s="10"/>
      <c r="BC327" s="10"/>
      <c r="BD327" s="10"/>
      <c r="BE327" s="10"/>
      <c r="BF327" s="10"/>
      <c r="BG327" s="10"/>
      <c r="BH327" s="10"/>
      <c r="BI327" s="10"/>
      <c r="BJ327" s="10"/>
      <c r="BK327" s="10"/>
      <c r="BL327" s="10"/>
      <c r="BM327" s="10"/>
      <c r="BN327" s="10"/>
      <c r="BO327" s="10"/>
      <c r="BP327" s="10"/>
      <c r="BQ327" s="10"/>
      <c r="BR327" s="10"/>
      <c r="BS327" s="10"/>
      <c r="BT327" s="10"/>
    </row>
    <row r="328" spans="8:72" x14ac:dyDescent="0.25"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  <c r="AD328" s="10"/>
      <c r="AE328" s="10"/>
      <c r="AF328" s="10"/>
      <c r="AG328" s="10"/>
      <c r="AH328" s="10"/>
      <c r="AI328" s="10"/>
      <c r="AJ328" s="10"/>
      <c r="AK328" s="10"/>
      <c r="AL328" s="10"/>
      <c r="AM328" s="10"/>
      <c r="AN328" s="10"/>
      <c r="AO328" s="10"/>
      <c r="AP328" s="10"/>
      <c r="AQ328" s="10"/>
      <c r="AR328" s="10"/>
      <c r="AS328" s="10"/>
      <c r="AT328" s="10"/>
      <c r="AU328" s="10"/>
      <c r="AV328" s="10"/>
      <c r="AW328" s="10"/>
      <c r="AX328" s="10"/>
      <c r="AY328" s="10"/>
      <c r="AZ328" s="10"/>
      <c r="BA328" s="10"/>
      <c r="BB328" s="10"/>
      <c r="BC328" s="10"/>
      <c r="BD328" s="10"/>
      <c r="BE328" s="10"/>
      <c r="BF328" s="10"/>
      <c r="BG328" s="10"/>
      <c r="BH328" s="10"/>
      <c r="BI328" s="10"/>
      <c r="BJ328" s="10"/>
      <c r="BK328" s="10"/>
      <c r="BL328" s="10"/>
      <c r="BM328" s="10"/>
      <c r="BN328" s="10"/>
      <c r="BO328" s="10"/>
      <c r="BP328" s="10"/>
      <c r="BQ328" s="10"/>
      <c r="BR328" s="10"/>
      <c r="BS328" s="10"/>
      <c r="BT328" s="10"/>
    </row>
    <row r="329" spans="8:72" x14ac:dyDescent="0.25"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  <c r="AE329" s="10"/>
      <c r="AF329" s="10"/>
      <c r="AG329" s="10"/>
      <c r="AH329" s="10"/>
      <c r="AI329" s="10"/>
      <c r="AJ329" s="10"/>
      <c r="AK329" s="10"/>
      <c r="AL329" s="10"/>
      <c r="AM329" s="10"/>
      <c r="AN329" s="10"/>
      <c r="AO329" s="10"/>
      <c r="AP329" s="10"/>
      <c r="AQ329" s="10"/>
      <c r="AR329" s="10"/>
      <c r="AS329" s="10"/>
      <c r="AT329" s="10"/>
      <c r="AU329" s="10"/>
      <c r="AV329" s="10"/>
      <c r="AW329" s="10"/>
      <c r="AX329" s="10"/>
      <c r="AY329" s="10"/>
      <c r="AZ329" s="10"/>
      <c r="BA329" s="10"/>
      <c r="BB329" s="10"/>
      <c r="BC329" s="10"/>
      <c r="BD329" s="10"/>
      <c r="BE329" s="10"/>
      <c r="BF329" s="10"/>
      <c r="BG329" s="10"/>
      <c r="BH329" s="10"/>
      <c r="BI329" s="10"/>
      <c r="BJ329" s="10"/>
      <c r="BK329" s="10"/>
      <c r="BL329" s="10"/>
      <c r="BM329" s="10"/>
      <c r="BN329" s="10"/>
      <c r="BO329" s="10"/>
      <c r="BP329" s="10"/>
      <c r="BQ329" s="10"/>
      <c r="BR329" s="10"/>
      <c r="BS329" s="10"/>
      <c r="BT329" s="10"/>
    </row>
    <row r="330" spans="8:72" x14ac:dyDescent="0.25"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  <c r="AD330" s="10"/>
      <c r="AE330" s="10"/>
      <c r="AF330" s="10"/>
      <c r="AG330" s="10"/>
      <c r="AH330" s="10"/>
      <c r="AI330" s="10"/>
      <c r="AJ330" s="10"/>
      <c r="AK330" s="10"/>
      <c r="AL330" s="10"/>
      <c r="AM330" s="10"/>
      <c r="AN330" s="10"/>
      <c r="AO330" s="10"/>
      <c r="AP330" s="10"/>
      <c r="AQ330" s="10"/>
      <c r="AR330" s="10"/>
      <c r="AS330" s="10"/>
      <c r="AT330" s="10"/>
      <c r="AU330" s="10"/>
      <c r="AV330" s="10"/>
      <c r="AW330" s="10"/>
      <c r="AX330" s="10"/>
      <c r="AY330" s="10"/>
      <c r="AZ330" s="10"/>
      <c r="BA330" s="10"/>
      <c r="BB330" s="10"/>
      <c r="BC330" s="10"/>
      <c r="BD330" s="10"/>
      <c r="BE330" s="10"/>
      <c r="BF330" s="10"/>
      <c r="BG330" s="10"/>
      <c r="BH330" s="10"/>
      <c r="BI330" s="10"/>
      <c r="BJ330" s="10"/>
      <c r="BK330" s="10"/>
      <c r="BL330" s="10"/>
      <c r="BM330" s="10"/>
      <c r="BN330" s="10"/>
      <c r="BO330" s="10"/>
      <c r="BP330" s="10"/>
      <c r="BQ330" s="10"/>
      <c r="BR330" s="10"/>
      <c r="BS330" s="10"/>
      <c r="BT330" s="10"/>
    </row>
    <row r="331" spans="8:72" x14ac:dyDescent="0.25"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  <c r="AD331" s="10"/>
      <c r="AE331" s="10"/>
      <c r="AF331" s="10"/>
      <c r="AG331" s="10"/>
      <c r="AH331" s="10"/>
      <c r="AI331" s="10"/>
      <c r="AJ331" s="10"/>
      <c r="AK331" s="10"/>
      <c r="AL331" s="10"/>
      <c r="AM331" s="10"/>
      <c r="AN331" s="10"/>
      <c r="AO331" s="10"/>
      <c r="AP331" s="10"/>
      <c r="AQ331" s="10"/>
      <c r="AR331" s="10"/>
      <c r="AS331" s="10"/>
      <c r="AT331" s="10"/>
      <c r="AU331" s="10"/>
      <c r="AV331" s="10"/>
      <c r="AW331" s="10"/>
      <c r="AX331" s="10"/>
      <c r="AY331" s="10"/>
      <c r="AZ331" s="10"/>
      <c r="BA331" s="10"/>
      <c r="BB331" s="10"/>
      <c r="BC331" s="10"/>
      <c r="BD331" s="10"/>
      <c r="BE331" s="10"/>
      <c r="BF331" s="10"/>
      <c r="BG331" s="10"/>
      <c r="BH331" s="10"/>
      <c r="BI331" s="10"/>
      <c r="BJ331" s="10"/>
      <c r="BK331" s="10"/>
      <c r="BL331" s="10"/>
      <c r="BM331" s="10"/>
      <c r="BN331" s="10"/>
      <c r="BO331" s="10"/>
      <c r="BP331" s="10"/>
      <c r="BQ331" s="10"/>
      <c r="BR331" s="10"/>
      <c r="BS331" s="10"/>
      <c r="BT331" s="10"/>
    </row>
    <row r="332" spans="8:72" x14ac:dyDescent="0.25"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  <c r="AD332" s="10"/>
      <c r="AE332" s="10"/>
      <c r="AF332" s="10"/>
      <c r="AG332" s="10"/>
      <c r="AH332" s="10"/>
      <c r="AI332" s="10"/>
      <c r="AJ332" s="10"/>
      <c r="AK332" s="10"/>
      <c r="AL332" s="10"/>
      <c r="AM332" s="10"/>
      <c r="AN332" s="10"/>
      <c r="AO332" s="10"/>
      <c r="AP332" s="10"/>
      <c r="AQ332" s="10"/>
      <c r="AR332" s="10"/>
      <c r="AS332" s="10"/>
      <c r="AT332" s="10"/>
      <c r="AU332" s="10"/>
      <c r="AV332" s="10"/>
      <c r="AW332" s="10"/>
      <c r="AX332" s="10"/>
      <c r="AY332" s="10"/>
      <c r="AZ332" s="10"/>
      <c r="BA332" s="10"/>
      <c r="BB332" s="10"/>
      <c r="BC332" s="10"/>
      <c r="BD332" s="10"/>
      <c r="BE332" s="10"/>
      <c r="BF332" s="10"/>
      <c r="BG332" s="10"/>
      <c r="BH332" s="10"/>
      <c r="BI332" s="10"/>
      <c r="BJ332" s="10"/>
      <c r="BK332" s="10"/>
      <c r="BL332" s="10"/>
      <c r="BM332" s="10"/>
      <c r="BN332" s="10"/>
      <c r="BO332" s="10"/>
      <c r="BP332" s="10"/>
      <c r="BQ332" s="10"/>
      <c r="BR332" s="10"/>
      <c r="BS332" s="10"/>
      <c r="BT332" s="10"/>
    </row>
    <row r="333" spans="8:72" x14ac:dyDescent="0.25"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  <c r="AD333" s="10"/>
      <c r="AE333" s="10"/>
      <c r="AF333" s="10"/>
      <c r="AG333" s="10"/>
      <c r="AH333" s="10"/>
      <c r="AI333" s="10"/>
      <c r="AJ333" s="10"/>
      <c r="AK333" s="10"/>
      <c r="AL333" s="10"/>
      <c r="AM333" s="10"/>
      <c r="AN333" s="10"/>
      <c r="AO333" s="10"/>
      <c r="AP333" s="10"/>
      <c r="AQ333" s="10"/>
      <c r="AR333" s="10"/>
      <c r="AS333" s="10"/>
      <c r="AT333" s="10"/>
      <c r="AU333" s="10"/>
      <c r="AV333" s="10"/>
      <c r="AW333" s="10"/>
      <c r="AX333" s="10"/>
      <c r="AY333" s="10"/>
      <c r="AZ333" s="10"/>
      <c r="BA333" s="10"/>
      <c r="BB333" s="10"/>
      <c r="BC333" s="10"/>
      <c r="BD333" s="10"/>
      <c r="BE333" s="10"/>
      <c r="BF333" s="10"/>
      <c r="BG333" s="10"/>
      <c r="BH333" s="10"/>
      <c r="BI333" s="10"/>
      <c r="BJ333" s="10"/>
      <c r="BK333" s="10"/>
      <c r="BL333" s="10"/>
      <c r="BM333" s="10"/>
      <c r="BN333" s="10"/>
      <c r="BO333" s="10"/>
      <c r="BP333" s="10"/>
      <c r="BQ333" s="10"/>
      <c r="BR333" s="10"/>
      <c r="BS333" s="10"/>
      <c r="BT333" s="10"/>
    </row>
    <row r="334" spans="8:72" x14ac:dyDescent="0.25"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  <c r="AD334" s="10"/>
      <c r="AE334" s="10"/>
      <c r="AF334" s="10"/>
      <c r="AG334" s="10"/>
      <c r="AH334" s="10"/>
      <c r="AI334" s="10"/>
      <c r="AJ334" s="10"/>
      <c r="AK334" s="10"/>
      <c r="AL334" s="10"/>
      <c r="AM334" s="10"/>
      <c r="AN334" s="10"/>
      <c r="AO334" s="10"/>
      <c r="AP334" s="10"/>
      <c r="AQ334" s="10"/>
      <c r="AR334" s="10"/>
      <c r="AS334" s="10"/>
      <c r="AT334" s="10"/>
      <c r="AU334" s="10"/>
      <c r="AV334" s="10"/>
      <c r="AW334" s="10"/>
      <c r="AX334" s="10"/>
      <c r="AY334" s="10"/>
      <c r="AZ334" s="10"/>
      <c r="BA334" s="10"/>
      <c r="BB334" s="10"/>
      <c r="BC334" s="10"/>
      <c r="BD334" s="10"/>
      <c r="BE334" s="10"/>
      <c r="BF334" s="10"/>
      <c r="BG334" s="10"/>
      <c r="BH334" s="10"/>
      <c r="BI334" s="10"/>
      <c r="BJ334" s="10"/>
      <c r="BK334" s="10"/>
      <c r="BL334" s="10"/>
      <c r="BM334" s="10"/>
      <c r="BN334" s="10"/>
      <c r="BO334" s="10"/>
      <c r="BP334" s="10"/>
      <c r="BQ334" s="10"/>
      <c r="BR334" s="10"/>
      <c r="BS334" s="10"/>
      <c r="BT334" s="10"/>
    </row>
    <row r="335" spans="8:72" x14ac:dyDescent="0.25"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  <c r="AD335" s="10"/>
      <c r="AE335" s="10"/>
      <c r="AF335" s="10"/>
      <c r="AG335" s="10"/>
      <c r="AH335" s="10"/>
      <c r="AI335" s="10"/>
      <c r="AJ335" s="10"/>
      <c r="AK335" s="10"/>
      <c r="AL335" s="10"/>
      <c r="AM335" s="10"/>
      <c r="AN335" s="10"/>
      <c r="AO335" s="10"/>
      <c r="AP335" s="10"/>
      <c r="AQ335" s="10"/>
      <c r="AR335" s="10"/>
      <c r="AS335" s="10"/>
      <c r="AT335" s="10"/>
      <c r="AU335" s="10"/>
      <c r="AV335" s="10"/>
      <c r="AW335" s="10"/>
      <c r="AX335" s="10"/>
      <c r="AY335" s="10"/>
      <c r="AZ335" s="10"/>
      <c r="BA335" s="10"/>
      <c r="BB335" s="10"/>
      <c r="BC335" s="10"/>
      <c r="BD335" s="10"/>
      <c r="BE335" s="10"/>
      <c r="BF335" s="10"/>
      <c r="BG335" s="10"/>
      <c r="BH335" s="10"/>
      <c r="BI335" s="10"/>
      <c r="BJ335" s="10"/>
      <c r="BK335" s="10"/>
      <c r="BL335" s="10"/>
      <c r="BM335" s="10"/>
      <c r="BN335" s="10"/>
      <c r="BO335" s="10"/>
      <c r="BP335" s="10"/>
      <c r="BQ335" s="10"/>
      <c r="BR335" s="10"/>
      <c r="BS335" s="10"/>
      <c r="BT335" s="10"/>
    </row>
    <row r="336" spans="8:72" x14ac:dyDescent="0.25"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  <c r="AC336" s="10"/>
      <c r="AD336" s="10"/>
      <c r="AE336" s="10"/>
      <c r="AF336" s="10"/>
      <c r="AG336" s="10"/>
      <c r="AH336" s="10"/>
      <c r="AI336" s="10"/>
      <c r="AJ336" s="10"/>
      <c r="AK336" s="10"/>
      <c r="AL336" s="10"/>
      <c r="AM336" s="10"/>
      <c r="AN336" s="10"/>
      <c r="AO336" s="10"/>
      <c r="AP336" s="10"/>
      <c r="AQ336" s="10"/>
      <c r="AR336" s="10"/>
      <c r="AS336" s="10"/>
      <c r="AT336" s="10"/>
      <c r="AU336" s="10"/>
      <c r="AV336" s="10"/>
      <c r="AW336" s="10"/>
      <c r="AX336" s="10"/>
      <c r="AY336" s="10"/>
      <c r="AZ336" s="10"/>
      <c r="BA336" s="10"/>
      <c r="BB336" s="10"/>
      <c r="BC336" s="10"/>
      <c r="BD336" s="10"/>
      <c r="BE336" s="10"/>
      <c r="BF336" s="10"/>
      <c r="BG336" s="10"/>
      <c r="BH336" s="10"/>
      <c r="BI336" s="10"/>
      <c r="BJ336" s="10"/>
      <c r="BK336" s="10"/>
      <c r="BL336" s="10"/>
      <c r="BM336" s="10"/>
      <c r="BN336" s="10"/>
      <c r="BO336" s="10"/>
      <c r="BP336" s="10"/>
      <c r="BQ336" s="10"/>
      <c r="BR336" s="10"/>
      <c r="BS336" s="10"/>
      <c r="BT336" s="10"/>
    </row>
    <row r="337" spans="8:72" x14ac:dyDescent="0.25"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  <c r="AD337" s="10"/>
      <c r="AE337" s="10"/>
      <c r="AF337" s="10"/>
      <c r="AG337" s="10"/>
      <c r="AH337" s="10"/>
      <c r="AI337" s="10"/>
      <c r="AJ337" s="10"/>
      <c r="AK337" s="10"/>
      <c r="AL337" s="10"/>
      <c r="AM337" s="10"/>
      <c r="AN337" s="10"/>
      <c r="AO337" s="10"/>
      <c r="AP337" s="10"/>
      <c r="AQ337" s="10"/>
      <c r="AR337" s="10"/>
      <c r="AS337" s="10"/>
      <c r="AT337" s="10"/>
      <c r="AU337" s="10"/>
      <c r="AV337" s="10"/>
      <c r="AW337" s="10"/>
      <c r="AX337" s="10"/>
      <c r="AY337" s="10"/>
      <c r="AZ337" s="10"/>
      <c r="BA337" s="10"/>
      <c r="BB337" s="10"/>
      <c r="BC337" s="10"/>
      <c r="BD337" s="10"/>
      <c r="BE337" s="10"/>
      <c r="BF337" s="10"/>
      <c r="BG337" s="10"/>
      <c r="BH337" s="10"/>
      <c r="BI337" s="10"/>
      <c r="BJ337" s="10"/>
      <c r="BK337" s="10"/>
      <c r="BL337" s="10"/>
      <c r="BM337" s="10"/>
      <c r="BN337" s="10"/>
      <c r="BO337" s="10"/>
      <c r="BP337" s="10"/>
      <c r="BQ337" s="10"/>
      <c r="BR337" s="10"/>
      <c r="BS337" s="10"/>
      <c r="BT337" s="10"/>
    </row>
    <row r="338" spans="8:72" x14ac:dyDescent="0.25"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  <c r="AD338" s="10"/>
      <c r="AE338" s="10"/>
      <c r="AF338" s="10"/>
      <c r="AG338" s="10"/>
      <c r="AH338" s="10"/>
      <c r="AI338" s="10"/>
      <c r="AJ338" s="10"/>
      <c r="AK338" s="10"/>
      <c r="AL338" s="10"/>
      <c r="AM338" s="10"/>
      <c r="AN338" s="10"/>
      <c r="AO338" s="10"/>
      <c r="AP338" s="10"/>
      <c r="AQ338" s="10"/>
      <c r="AR338" s="10"/>
      <c r="AS338" s="10"/>
      <c r="AT338" s="10"/>
      <c r="AU338" s="10"/>
      <c r="AV338" s="10"/>
      <c r="AW338" s="10"/>
      <c r="AX338" s="10"/>
      <c r="AY338" s="10"/>
      <c r="AZ338" s="10"/>
      <c r="BA338" s="10"/>
      <c r="BB338" s="10"/>
      <c r="BC338" s="10"/>
      <c r="BD338" s="10"/>
      <c r="BE338" s="10"/>
      <c r="BF338" s="10"/>
      <c r="BG338" s="10"/>
      <c r="BH338" s="10"/>
      <c r="BI338" s="10"/>
      <c r="BJ338" s="10"/>
      <c r="BK338" s="10"/>
      <c r="BL338" s="10"/>
      <c r="BM338" s="10"/>
      <c r="BN338" s="10"/>
      <c r="BO338" s="10"/>
      <c r="BP338" s="10"/>
      <c r="BQ338" s="10"/>
      <c r="BR338" s="10"/>
      <c r="BS338" s="10"/>
      <c r="BT338" s="10"/>
    </row>
    <row r="339" spans="8:72" x14ac:dyDescent="0.25"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  <c r="AD339" s="10"/>
      <c r="AE339" s="10"/>
      <c r="AF339" s="10"/>
      <c r="AG339" s="10"/>
      <c r="AH339" s="10"/>
      <c r="AI339" s="10"/>
      <c r="AJ339" s="10"/>
      <c r="AK339" s="10"/>
      <c r="AL339" s="10"/>
      <c r="AM339" s="10"/>
      <c r="AN339" s="10"/>
      <c r="AO339" s="10"/>
      <c r="AP339" s="10"/>
      <c r="AQ339" s="10"/>
      <c r="AR339" s="10"/>
      <c r="AS339" s="10"/>
      <c r="AT339" s="10"/>
      <c r="AU339" s="10"/>
      <c r="AV339" s="10"/>
      <c r="AW339" s="10"/>
      <c r="AX339" s="10"/>
      <c r="AY339" s="10"/>
      <c r="AZ339" s="10"/>
      <c r="BA339" s="10"/>
      <c r="BB339" s="10"/>
      <c r="BC339" s="10"/>
      <c r="BD339" s="10"/>
      <c r="BE339" s="10"/>
      <c r="BF339" s="10"/>
      <c r="BG339" s="10"/>
      <c r="BH339" s="10"/>
      <c r="BI339" s="10"/>
      <c r="BJ339" s="10"/>
      <c r="BK339" s="10"/>
      <c r="BL339" s="10"/>
      <c r="BM339" s="10"/>
      <c r="BN339" s="10"/>
      <c r="BO339" s="10"/>
      <c r="BP339" s="10"/>
      <c r="BQ339" s="10"/>
      <c r="BR339" s="10"/>
      <c r="BS339" s="10"/>
      <c r="BT339" s="10"/>
    </row>
    <row r="340" spans="8:72" x14ac:dyDescent="0.25"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  <c r="AD340" s="10"/>
      <c r="AE340" s="10"/>
      <c r="AF340" s="10"/>
      <c r="AG340" s="10"/>
      <c r="AH340" s="10"/>
      <c r="AI340" s="10"/>
      <c r="AJ340" s="10"/>
      <c r="AK340" s="10"/>
      <c r="AL340" s="10"/>
      <c r="AM340" s="10"/>
      <c r="AN340" s="10"/>
      <c r="AO340" s="10"/>
      <c r="AP340" s="10"/>
      <c r="AQ340" s="10"/>
      <c r="AR340" s="10"/>
      <c r="AS340" s="10"/>
      <c r="AT340" s="10"/>
      <c r="AU340" s="10"/>
      <c r="AV340" s="10"/>
      <c r="AW340" s="10"/>
      <c r="AX340" s="10"/>
      <c r="AY340" s="10"/>
      <c r="AZ340" s="10"/>
      <c r="BA340" s="10"/>
      <c r="BB340" s="10"/>
      <c r="BC340" s="10"/>
      <c r="BD340" s="10"/>
      <c r="BE340" s="10"/>
      <c r="BF340" s="10"/>
      <c r="BG340" s="10"/>
      <c r="BH340" s="10"/>
      <c r="BI340" s="10"/>
      <c r="BJ340" s="10"/>
      <c r="BK340" s="10"/>
      <c r="BL340" s="10"/>
      <c r="BM340" s="10"/>
      <c r="BN340" s="10"/>
      <c r="BO340" s="10"/>
      <c r="BP340" s="10"/>
      <c r="BQ340" s="10"/>
      <c r="BR340" s="10"/>
      <c r="BS340" s="10"/>
      <c r="BT340" s="10"/>
    </row>
    <row r="341" spans="8:72" x14ac:dyDescent="0.25"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  <c r="AD341" s="10"/>
      <c r="AE341" s="10"/>
      <c r="AF341" s="10"/>
      <c r="AG341" s="10"/>
      <c r="AH341" s="10"/>
      <c r="AI341" s="10"/>
      <c r="AJ341" s="10"/>
      <c r="AK341" s="10"/>
      <c r="AL341" s="10"/>
      <c r="AM341" s="10"/>
      <c r="AN341" s="10"/>
      <c r="AO341" s="10"/>
      <c r="AP341" s="10"/>
      <c r="AQ341" s="10"/>
      <c r="AR341" s="10"/>
      <c r="AS341" s="10"/>
      <c r="AT341" s="10"/>
      <c r="AU341" s="10"/>
      <c r="AV341" s="10"/>
      <c r="AW341" s="10"/>
      <c r="AX341" s="10"/>
      <c r="AY341" s="10"/>
      <c r="AZ341" s="10"/>
      <c r="BA341" s="10"/>
      <c r="BB341" s="10"/>
      <c r="BC341" s="10"/>
      <c r="BD341" s="10"/>
      <c r="BE341" s="10"/>
      <c r="BF341" s="10"/>
      <c r="BG341" s="10"/>
      <c r="BH341" s="10"/>
      <c r="BI341" s="10"/>
      <c r="BJ341" s="10"/>
      <c r="BK341" s="10"/>
      <c r="BL341" s="10"/>
      <c r="BM341" s="10"/>
      <c r="BN341" s="10"/>
      <c r="BO341" s="10"/>
      <c r="BP341" s="10"/>
      <c r="BQ341" s="10"/>
      <c r="BR341" s="10"/>
      <c r="BS341" s="10"/>
      <c r="BT341" s="10"/>
    </row>
    <row r="342" spans="8:72" x14ac:dyDescent="0.25"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  <c r="AD342" s="10"/>
      <c r="AE342" s="10"/>
      <c r="AF342" s="10"/>
      <c r="AG342" s="10"/>
      <c r="AH342" s="10"/>
      <c r="AI342" s="10"/>
      <c r="AJ342" s="10"/>
      <c r="AK342" s="10"/>
      <c r="AL342" s="10"/>
      <c r="AM342" s="10"/>
      <c r="AN342" s="10"/>
      <c r="AO342" s="10"/>
      <c r="AP342" s="10"/>
      <c r="AQ342" s="10"/>
      <c r="AR342" s="10"/>
      <c r="AS342" s="10"/>
      <c r="AT342" s="10"/>
      <c r="AU342" s="10"/>
      <c r="AV342" s="10"/>
      <c r="AW342" s="10"/>
      <c r="AX342" s="10"/>
      <c r="AY342" s="10"/>
      <c r="AZ342" s="10"/>
      <c r="BA342" s="10"/>
      <c r="BB342" s="10"/>
      <c r="BC342" s="10"/>
      <c r="BD342" s="10"/>
      <c r="BE342" s="10"/>
      <c r="BF342" s="10"/>
      <c r="BG342" s="10"/>
      <c r="BH342" s="10"/>
      <c r="BI342" s="10"/>
      <c r="BJ342" s="10"/>
      <c r="BK342" s="10"/>
      <c r="BL342" s="10"/>
      <c r="BM342" s="10"/>
      <c r="BN342" s="10"/>
      <c r="BO342" s="10"/>
      <c r="BP342" s="10"/>
      <c r="BQ342" s="10"/>
      <c r="BR342" s="10"/>
      <c r="BS342" s="10"/>
      <c r="BT342" s="10"/>
    </row>
    <row r="343" spans="8:72" x14ac:dyDescent="0.25"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  <c r="AD343" s="10"/>
      <c r="AE343" s="10"/>
      <c r="AF343" s="10"/>
      <c r="AG343" s="10"/>
      <c r="AH343" s="10"/>
      <c r="AI343" s="10"/>
      <c r="AJ343" s="10"/>
      <c r="AK343" s="10"/>
      <c r="AL343" s="10"/>
      <c r="AM343" s="10"/>
      <c r="AN343" s="10"/>
      <c r="AO343" s="10"/>
      <c r="AP343" s="10"/>
      <c r="AQ343" s="10"/>
      <c r="AR343" s="10"/>
      <c r="AS343" s="10"/>
      <c r="AT343" s="10"/>
      <c r="AU343" s="10"/>
      <c r="AV343" s="10"/>
      <c r="AW343" s="10"/>
      <c r="AX343" s="10"/>
      <c r="AY343" s="10"/>
      <c r="AZ343" s="10"/>
      <c r="BA343" s="10"/>
      <c r="BB343" s="10"/>
      <c r="BC343" s="10"/>
      <c r="BD343" s="10"/>
      <c r="BE343" s="10"/>
      <c r="BF343" s="10"/>
      <c r="BG343" s="10"/>
      <c r="BH343" s="10"/>
      <c r="BI343" s="10"/>
      <c r="BJ343" s="10"/>
      <c r="BK343" s="10"/>
      <c r="BL343" s="10"/>
      <c r="BM343" s="10"/>
      <c r="BN343" s="10"/>
      <c r="BO343" s="10"/>
      <c r="BP343" s="10"/>
      <c r="BQ343" s="10"/>
      <c r="BR343" s="10"/>
      <c r="BS343" s="10"/>
      <c r="BT343" s="10"/>
    </row>
    <row r="344" spans="8:72" x14ac:dyDescent="0.25"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  <c r="AD344" s="10"/>
      <c r="AE344" s="10"/>
      <c r="AF344" s="10"/>
      <c r="AG344" s="10"/>
      <c r="AH344" s="10"/>
      <c r="AI344" s="10"/>
      <c r="AJ344" s="10"/>
      <c r="AK344" s="10"/>
      <c r="AL344" s="10"/>
      <c r="AM344" s="10"/>
      <c r="AN344" s="10"/>
      <c r="AO344" s="10"/>
      <c r="AP344" s="10"/>
      <c r="AQ344" s="10"/>
      <c r="AR344" s="10"/>
      <c r="AS344" s="10"/>
      <c r="AT344" s="10"/>
      <c r="AU344" s="10"/>
      <c r="AV344" s="10"/>
      <c r="AW344" s="10"/>
      <c r="AX344" s="10"/>
      <c r="AY344" s="10"/>
      <c r="AZ344" s="10"/>
      <c r="BA344" s="10"/>
      <c r="BB344" s="10"/>
      <c r="BC344" s="10"/>
      <c r="BD344" s="10"/>
      <c r="BE344" s="10"/>
      <c r="BF344" s="10"/>
      <c r="BG344" s="10"/>
      <c r="BH344" s="10"/>
      <c r="BI344" s="10"/>
      <c r="BJ344" s="10"/>
      <c r="BK344" s="10"/>
      <c r="BL344" s="10"/>
      <c r="BM344" s="10"/>
      <c r="BN344" s="10"/>
      <c r="BO344" s="10"/>
      <c r="BP344" s="10"/>
      <c r="BQ344" s="10"/>
      <c r="BR344" s="10"/>
      <c r="BS344" s="10"/>
      <c r="BT344" s="10"/>
    </row>
    <row r="345" spans="8:72" x14ac:dyDescent="0.25"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  <c r="AD345" s="10"/>
      <c r="AE345" s="10"/>
      <c r="AF345" s="10"/>
      <c r="AG345" s="10"/>
      <c r="AH345" s="10"/>
      <c r="AI345" s="10"/>
      <c r="AJ345" s="10"/>
      <c r="AK345" s="10"/>
      <c r="AL345" s="10"/>
      <c r="AM345" s="10"/>
      <c r="AN345" s="10"/>
      <c r="AO345" s="10"/>
      <c r="AP345" s="10"/>
      <c r="AQ345" s="10"/>
      <c r="AR345" s="10"/>
      <c r="AS345" s="10"/>
      <c r="AT345" s="10"/>
      <c r="AU345" s="10"/>
      <c r="AV345" s="10"/>
      <c r="AW345" s="10"/>
      <c r="AX345" s="10"/>
      <c r="AY345" s="10"/>
      <c r="AZ345" s="10"/>
      <c r="BA345" s="10"/>
      <c r="BB345" s="10"/>
      <c r="BC345" s="10"/>
      <c r="BD345" s="10"/>
      <c r="BE345" s="10"/>
      <c r="BF345" s="10"/>
      <c r="BG345" s="10"/>
      <c r="BH345" s="10"/>
      <c r="BI345" s="10"/>
      <c r="BJ345" s="10"/>
      <c r="BK345" s="10"/>
      <c r="BL345" s="10"/>
      <c r="BM345" s="10"/>
      <c r="BN345" s="10"/>
      <c r="BO345" s="10"/>
      <c r="BP345" s="10"/>
      <c r="BQ345" s="10"/>
      <c r="BR345" s="10"/>
      <c r="BS345" s="10"/>
      <c r="BT345" s="10"/>
    </row>
    <row r="346" spans="8:72" x14ac:dyDescent="0.25"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  <c r="AC346" s="10"/>
      <c r="AD346" s="10"/>
      <c r="AE346" s="10"/>
      <c r="AF346" s="10"/>
      <c r="AG346" s="10"/>
      <c r="AH346" s="10"/>
      <c r="AI346" s="10"/>
      <c r="AJ346" s="10"/>
      <c r="AK346" s="10"/>
      <c r="AL346" s="10"/>
      <c r="AM346" s="10"/>
      <c r="AN346" s="10"/>
      <c r="AO346" s="10"/>
      <c r="AP346" s="10"/>
      <c r="AQ346" s="10"/>
      <c r="AR346" s="10"/>
      <c r="AS346" s="10"/>
      <c r="AT346" s="10"/>
      <c r="AU346" s="10"/>
      <c r="AV346" s="10"/>
      <c r="AW346" s="10"/>
      <c r="AX346" s="10"/>
      <c r="AY346" s="10"/>
      <c r="AZ346" s="10"/>
      <c r="BA346" s="10"/>
      <c r="BB346" s="10"/>
      <c r="BC346" s="10"/>
      <c r="BD346" s="10"/>
      <c r="BE346" s="10"/>
      <c r="BF346" s="10"/>
      <c r="BG346" s="10"/>
      <c r="BH346" s="10"/>
      <c r="BI346" s="10"/>
      <c r="BJ346" s="10"/>
      <c r="BK346" s="10"/>
      <c r="BL346" s="10"/>
      <c r="BM346" s="10"/>
      <c r="BN346" s="10"/>
      <c r="BO346" s="10"/>
      <c r="BP346" s="10"/>
      <c r="BQ346" s="10"/>
      <c r="BR346" s="10"/>
      <c r="BS346" s="10"/>
      <c r="BT346" s="10"/>
    </row>
    <row r="347" spans="8:72" x14ac:dyDescent="0.25"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  <c r="AC347" s="10"/>
      <c r="AD347" s="10"/>
      <c r="AE347" s="10"/>
      <c r="AF347" s="10"/>
      <c r="AG347" s="10"/>
      <c r="AH347" s="10"/>
      <c r="AI347" s="10"/>
      <c r="AJ347" s="10"/>
      <c r="AK347" s="10"/>
      <c r="AL347" s="10"/>
      <c r="AM347" s="10"/>
      <c r="AN347" s="10"/>
      <c r="AO347" s="10"/>
      <c r="AP347" s="10"/>
      <c r="AQ347" s="10"/>
      <c r="AR347" s="10"/>
      <c r="AS347" s="10"/>
      <c r="AT347" s="10"/>
      <c r="AU347" s="10"/>
      <c r="AV347" s="10"/>
      <c r="AW347" s="10"/>
      <c r="AX347" s="10"/>
      <c r="AY347" s="10"/>
      <c r="AZ347" s="10"/>
      <c r="BA347" s="10"/>
      <c r="BB347" s="10"/>
      <c r="BC347" s="10"/>
      <c r="BD347" s="10"/>
      <c r="BE347" s="10"/>
      <c r="BF347" s="10"/>
      <c r="BG347" s="10"/>
      <c r="BH347" s="10"/>
      <c r="BI347" s="10"/>
      <c r="BJ347" s="10"/>
      <c r="BK347" s="10"/>
      <c r="BL347" s="10"/>
      <c r="BM347" s="10"/>
      <c r="BN347" s="10"/>
      <c r="BO347" s="10"/>
      <c r="BP347" s="10"/>
      <c r="BQ347" s="10"/>
      <c r="BR347" s="10"/>
      <c r="BS347" s="10"/>
      <c r="BT347" s="10"/>
    </row>
    <row r="348" spans="8:72" x14ac:dyDescent="0.25"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  <c r="AC348" s="10"/>
      <c r="AD348" s="10"/>
      <c r="AE348" s="10"/>
      <c r="AF348" s="10"/>
      <c r="AG348" s="10"/>
      <c r="AH348" s="10"/>
      <c r="AI348" s="10"/>
      <c r="AJ348" s="10"/>
      <c r="AK348" s="10"/>
      <c r="AL348" s="10"/>
      <c r="AM348" s="10"/>
      <c r="AN348" s="10"/>
      <c r="AO348" s="10"/>
      <c r="AP348" s="10"/>
      <c r="AQ348" s="10"/>
      <c r="AR348" s="10"/>
      <c r="AS348" s="10"/>
      <c r="AT348" s="10"/>
      <c r="AU348" s="10"/>
      <c r="AV348" s="10"/>
      <c r="AW348" s="10"/>
      <c r="AX348" s="10"/>
      <c r="AY348" s="10"/>
      <c r="AZ348" s="10"/>
      <c r="BA348" s="10"/>
      <c r="BB348" s="10"/>
      <c r="BC348" s="10"/>
      <c r="BD348" s="10"/>
      <c r="BE348" s="10"/>
      <c r="BF348" s="10"/>
      <c r="BG348" s="10"/>
      <c r="BH348" s="10"/>
      <c r="BI348" s="10"/>
      <c r="BJ348" s="10"/>
      <c r="BK348" s="10"/>
      <c r="BL348" s="10"/>
      <c r="BM348" s="10"/>
      <c r="BN348" s="10"/>
      <c r="BO348" s="10"/>
      <c r="BP348" s="10"/>
      <c r="BQ348" s="10"/>
      <c r="BR348" s="10"/>
      <c r="BS348" s="10"/>
      <c r="BT348" s="10"/>
    </row>
    <row r="349" spans="8:72" x14ac:dyDescent="0.25"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  <c r="AC349" s="10"/>
      <c r="AD349" s="10"/>
      <c r="AE349" s="10"/>
      <c r="AF349" s="10"/>
      <c r="AG349" s="10"/>
      <c r="AH349" s="10"/>
      <c r="AI349" s="10"/>
      <c r="AJ349" s="10"/>
      <c r="AK349" s="10"/>
      <c r="AL349" s="10"/>
      <c r="AM349" s="10"/>
      <c r="AN349" s="10"/>
      <c r="AO349" s="10"/>
      <c r="AP349" s="10"/>
      <c r="AQ349" s="10"/>
      <c r="AR349" s="10"/>
      <c r="AS349" s="10"/>
      <c r="AT349" s="10"/>
      <c r="AU349" s="10"/>
      <c r="AV349" s="10"/>
      <c r="AW349" s="10"/>
      <c r="AX349" s="10"/>
      <c r="AY349" s="10"/>
      <c r="AZ349" s="10"/>
      <c r="BA349" s="10"/>
      <c r="BB349" s="10"/>
      <c r="BC349" s="10"/>
      <c r="BD349" s="10"/>
      <c r="BE349" s="10"/>
      <c r="BF349" s="10"/>
      <c r="BG349" s="10"/>
      <c r="BH349" s="10"/>
      <c r="BI349" s="10"/>
      <c r="BJ349" s="10"/>
      <c r="BK349" s="10"/>
      <c r="BL349" s="10"/>
      <c r="BM349" s="10"/>
      <c r="BN349" s="10"/>
      <c r="BO349" s="10"/>
      <c r="BP349" s="10"/>
      <c r="BQ349" s="10"/>
      <c r="BR349" s="10"/>
      <c r="BS349" s="10"/>
      <c r="BT349" s="10"/>
    </row>
    <row r="350" spans="8:72" x14ac:dyDescent="0.25"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  <c r="AD350" s="10"/>
      <c r="AE350" s="10"/>
      <c r="AF350" s="10"/>
      <c r="AG350" s="10"/>
      <c r="AH350" s="10"/>
      <c r="AI350" s="10"/>
      <c r="AJ350" s="10"/>
      <c r="AK350" s="10"/>
      <c r="AL350" s="10"/>
      <c r="AM350" s="10"/>
      <c r="AN350" s="10"/>
      <c r="AO350" s="10"/>
      <c r="AP350" s="10"/>
      <c r="AQ350" s="10"/>
      <c r="AR350" s="10"/>
      <c r="AS350" s="10"/>
      <c r="AT350" s="10"/>
      <c r="AU350" s="10"/>
      <c r="AV350" s="10"/>
      <c r="AW350" s="10"/>
      <c r="AX350" s="10"/>
      <c r="AY350" s="10"/>
      <c r="AZ350" s="10"/>
      <c r="BA350" s="10"/>
      <c r="BB350" s="10"/>
      <c r="BC350" s="10"/>
      <c r="BD350" s="10"/>
      <c r="BE350" s="10"/>
      <c r="BF350" s="10"/>
      <c r="BG350" s="10"/>
      <c r="BH350" s="10"/>
      <c r="BI350" s="10"/>
      <c r="BJ350" s="10"/>
      <c r="BK350" s="10"/>
      <c r="BL350" s="10"/>
      <c r="BM350" s="10"/>
      <c r="BN350" s="10"/>
      <c r="BO350" s="10"/>
      <c r="BP350" s="10"/>
      <c r="BQ350" s="10"/>
      <c r="BR350" s="10"/>
      <c r="BS350" s="10"/>
      <c r="BT350" s="10"/>
    </row>
    <row r="351" spans="8:72" x14ac:dyDescent="0.25"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  <c r="AC351" s="10"/>
      <c r="AD351" s="10"/>
      <c r="AE351" s="10"/>
      <c r="AF351" s="10"/>
      <c r="AG351" s="10"/>
      <c r="AH351" s="10"/>
      <c r="AI351" s="10"/>
      <c r="AJ351" s="10"/>
      <c r="AK351" s="10"/>
      <c r="AL351" s="10"/>
      <c r="AM351" s="10"/>
      <c r="AN351" s="10"/>
      <c r="AO351" s="10"/>
      <c r="AP351" s="10"/>
      <c r="AQ351" s="10"/>
      <c r="AR351" s="10"/>
      <c r="AS351" s="10"/>
      <c r="AT351" s="10"/>
      <c r="AU351" s="10"/>
      <c r="AV351" s="10"/>
      <c r="AW351" s="10"/>
      <c r="AX351" s="10"/>
      <c r="AY351" s="10"/>
      <c r="AZ351" s="10"/>
      <c r="BA351" s="10"/>
      <c r="BB351" s="10"/>
      <c r="BC351" s="10"/>
      <c r="BD351" s="10"/>
      <c r="BE351" s="10"/>
      <c r="BF351" s="10"/>
      <c r="BG351" s="10"/>
      <c r="BH351" s="10"/>
      <c r="BI351" s="10"/>
      <c r="BJ351" s="10"/>
      <c r="BK351" s="10"/>
      <c r="BL351" s="10"/>
      <c r="BM351" s="10"/>
      <c r="BN351" s="10"/>
      <c r="BO351" s="10"/>
      <c r="BP351" s="10"/>
      <c r="BQ351" s="10"/>
      <c r="BR351" s="10"/>
      <c r="BS351" s="10"/>
      <c r="BT351" s="10"/>
    </row>
    <row r="352" spans="8:72" x14ac:dyDescent="0.25"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  <c r="AC352" s="10"/>
      <c r="AD352" s="10"/>
      <c r="AE352" s="10"/>
      <c r="AF352" s="10"/>
      <c r="AG352" s="10"/>
      <c r="AH352" s="10"/>
      <c r="AI352" s="10"/>
      <c r="AJ352" s="10"/>
      <c r="AK352" s="10"/>
      <c r="AL352" s="10"/>
      <c r="AM352" s="10"/>
      <c r="AN352" s="10"/>
      <c r="AO352" s="10"/>
      <c r="AP352" s="10"/>
      <c r="AQ352" s="10"/>
      <c r="AR352" s="10"/>
      <c r="AS352" s="10"/>
      <c r="AT352" s="10"/>
      <c r="AU352" s="10"/>
      <c r="AV352" s="10"/>
      <c r="AW352" s="10"/>
      <c r="AX352" s="10"/>
      <c r="AY352" s="10"/>
      <c r="AZ352" s="10"/>
      <c r="BA352" s="10"/>
      <c r="BB352" s="10"/>
      <c r="BC352" s="10"/>
      <c r="BD352" s="10"/>
      <c r="BE352" s="10"/>
      <c r="BF352" s="10"/>
      <c r="BG352" s="10"/>
      <c r="BH352" s="10"/>
      <c r="BI352" s="10"/>
      <c r="BJ352" s="10"/>
      <c r="BK352" s="10"/>
      <c r="BL352" s="10"/>
      <c r="BM352" s="10"/>
      <c r="BN352" s="10"/>
      <c r="BO352" s="10"/>
      <c r="BP352" s="10"/>
      <c r="BQ352" s="10"/>
      <c r="BR352" s="10"/>
      <c r="BS352" s="10"/>
      <c r="BT352" s="10"/>
    </row>
    <row r="353" spans="8:72" x14ac:dyDescent="0.25"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  <c r="AC353" s="10"/>
      <c r="AD353" s="10"/>
      <c r="AE353" s="10"/>
      <c r="AF353" s="10"/>
      <c r="AG353" s="10"/>
      <c r="AH353" s="10"/>
      <c r="AI353" s="10"/>
      <c r="AJ353" s="10"/>
      <c r="AK353" s="10"/>
      <c r="AL353" s="10"/>
      <c r="AM353" s="10"/>
      <c r="AN353" s="10"/>
      <c r="AO353" s="10"/>
      <c r="AP353" s="10"/>
      <c r="AQ353" s="10"/>
      <c r="AR353" s="10"/>
      <c r="AS353" s="10"/>
      <c r="AT353" s="10"/>
      <c r="AU353" s="10"/>
      <c r="AV353" s="10"/>
      <c r="AW353" s="10"/>
      <c r="AX353" s="10"/>
      <c r="AY353" s="10"/>
      <c r="AZ353" s="10"/>
      <c r="BA353" s="10"/>
      <c r="BB353" s="10"/>
      <c r="BC353" s="10"/>
      <c r="BD353" s="10"/>
      <c r="BE353" s="10"/>
      <c r="BF353" s="10"/>
      <c r="BG353" s="10"/>
      <c r="BH353" s="10"/>
      <c r="BI353" s="10"/>
      <c r="BJ353" s="10"/>
      <c r="BK353" s="10"/>
      <c r="BL353" s="10"/>
      <c r="BM353" s="10"/>
      <c r="BN353" s="10"/>
      <c r="BO353" s="10"/>
      <c r="BP353" s="10"/>
      <c r="BQ353" s="10"/>
      <c r="BR353" s="10"/>
      <c r="BS353" s="10"/>
      <c r="BT353" s="10"/>
    </row>
    <row r="354" spans="8:72" x14ac:dyDescent="0.25"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  <c r="AC354" s="10"/>
      <c r="AD354" s="10"/>
      <c r="AE354" s="10"/>
      <c r="AF354" s="10"/>
      <c r="AG354" s="10"/>
      <c r="AH354" s="10"/>
      <c r="AI354" s="10"/>
      <c r="AJ354" s="10"/>
      <c r="AK354" s="10"/>
      <c r="AL354" s="10"/>
      <c r="AM354" s="10"/>
      <c r="AN354" s="10"/>
      <c r="AO354" s="10"/>
      <c r="AP354" s="10"/>
      <c r="AQ354" s="10"/>
      <c r="AR354" s="10"/>
      <c r="AS354" s="10"/>
      <c r="AT354" s="10"/>
      <c r="AU354" s="10"/>
      <c r="AV354" s="10"/>
      <c r="AW354" s="10"/>
      <c r="AX354" s="10"/>
      <c r="AY354" s="10"/>
      <c r="AZ354" s="10"/>
      <c r="BA354" s="10"/>
      <c r="BB354" s="10"/>
      <c r="BC354" s="10"/>
      <c r="BD354" s="10"/>
      <c r="BE354" s="10"/>
      <c r="BF354" s="10"/>
      <c r="BG354" s="10"/>
      <c r="BH354" s="10"/>
      <c r="BI354" s="10"/>
      <c r="BJ354" s="10"/>
      <c r="BK354" s="10"/>
      <c r="BL354" s="10"/>
      <c r="BM354" s="10"/>
      <c r="BN354" s="10"/>
      <c r="BO354" s="10"/>
      <c r="BP354" s="10"/>
      <c r="BQ354" s="10"/>
      <c r="BR354" s="10"/>
      <c r="BS354" s="10"/>
      <c r="BT354" s="10"/>
    </row>
    <row r="355" spans="8:72" x14ac:dyDescent="0.25"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  <c r="AC355" s="10"/>
      <c r="AD355" s="10"/>
      <c r="AE355" s="10"/>
      <c r="AF355" s="10"/>
      <c r="AG355" s="10"/>
      <c r="AH355" s="10"/>
      <c r="AI355" s="10"/>
      <c r="AJ355" s="10"/>
      <c r="AK355" s="10"/>
      <c r="AL355" s="10"/>
      <c r="AM355" s="10"/>
      <c r="AN355" s="10"/>
      <c r="AO355" s="10"/>
      <c r="AP355" s="10"/>
      <c r="AQ355" s="10"/>
      <c r="AR355" s="10"/>
      <c r="AS355" s="10"/>
      <c r="AT355" s="10"/>
      <c r="AU355" s="10"/>
      <c r="AV355" s="10"/>
      <c r="AW355" s="10"/>
      <c r="AX355" s="10"/>
      <c r="AY355" s="10"/>
      <c r="AZ355" s="10"/>
      <c r="BA355" s="10"/>
      <c r="BB355" s="10"/>
      <c r="BC355" s="10"/>
      <c r="BD355" s="10"/>
      <c r="BE355" s="10"/>
      <c r="BF355" s="10"/>
      <c r="BG355" s="10"/>
      <c r="BH355" s="10"/>
      <c r="BI355" s="10"/>
      <c r="BJ355" s="10"/>
      <c r="BK355" s="10"/>
      <c r="BL355" s="10"/>
      <c r="BM355" s="10"/>
      <c r="BN355" s="10"/>
      <c r="BO355" s="10"/>
      <c r="BP355" s="10"/>
      <c r="BQ355" s="10"/>
      <c r="BR355" s="10"/>
      <c r="BS355" s="10"/>
      <c r="BT355" s="10"/>
    </row>
    <row r="356" spans="8:72" x14ac:dyDescent="0.25"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  <c r="AC356" s="10"/>
      <c r="AD356" s="10"/>
      <c r="AE356" s="10"/>
      <c r="AF356" s="10"/>
      <c r="AG356" s="10"/>
      <c r="AH356" s="10"/>
      <c r="AI356" s="10"/>
      <c r="AJ356" s="10"/>
      <c r="AK356" s="10"/>
      <c r="AL356" s="10"/>
      <c r="AM356" s="10"/>
      <c r="AN356" s="10"/>
      <c r="AO356" s="10"/>
      <c r="AP356" s="10"/>
      <c r="AQ356" s="10"/>
      <c r="AR356" s="10"/>
      <c r="AS356" s="10"/>
      <c r="AT356" s="10"/>
      <c r="AU356" s="10"/>
      <c r="AV356" s="10"/>
      <c r="AW356" s="10"/>
      <c r="AX356" s="10"/>
      <c r="AY356" s="10"/>
      <c r="AZ356" s="10"/>
      <c r="BA356" s="10"/>
      <c r="BB356" s="10"/>
      <c r="BC356" s="10"/>
      <c r="BD356" s="10"/>
      <c r="BE356" s="10"/>
      <c r="BF356" s="10"/>
      <c r="BG356" s="10"/>
      <c r="BH356" s="10"/>
      <c r="BI356" s="10"/>
      <c r="BJ356" s="10"/>
      <c r="BK356" s="10"/>
      <c r="BL356" s="10"/>
      <c r="BM356" s="10"/>
      <c r="BN356" s="10"/>
      <c r="BO356" s="10"/>
      <c r="BP356" s="10"/>
      <c r="BQ356" s="10"/>
      <c r="BR356" s="10"/>
      <c r="BS356" s="10"/>
      <c r="BT356" s="10"/>
    </row>
    <row r="357" spans="8:72" x14ac:dyDescent="0.25"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  <c r="AC357" s="10"/>
      <c r="AD357" s="10"/>
      <c r="AE357" s="10"/>
      <c r="AF357" s="10"/>
      <c r="AG357" s="10"/>
      <c r="AH357" s="10"/>
      <c r="AI357" s="10"/>
      <c r="AJ357" s="10"/>
      <c r="AK357" s="10"/>
      <c r="AL357" s="10"/>
      <c r="AM357" s="10"/>
      <c r="AN357" s="10"/>
      <c r="AO357" s="10"/>
      <c r="AP357" s="10"/>
      <c r="AQ357" s="10"/>
      <c r="AR357" s="10"/>
      <c r="AS357" s="10"/>
      <c r="AT357" s="10"/>
      <c r="AU357" s="10"/>
      <c r="AV357" s="10"/>
      <c r="AW357" s="10"/>
      <c r="AX357" s="10"/>
      <c r="AY357" s="10"/>
      <c r="AZ357" s="10"/>
      <c r="BA357" s="10"/>
      <c r="BB357" s="10"/>
      <c r="BC357" s="10"/>
      <c r="BD357" s="10"/>
      <c r="BE357" s="10"/>
      <c r="BF357" s="10"/>
      <c r="BG357" s="10"/>
      <c r="BH357" s="10"/>
      <c r="BI357" s="10"/>
      <c r="BJ357" s="10"/>
      <c r="BK357" s="10"/>
      <c r="BL357" s="10"/>
      <c r="BM357" s="10"/>
      <c r="BN357" s="10"/>
      <c r="BO357" s="10"/>
      <c r="BP357" s="10"/>
      <c r="BQ357" s="10"/>
      <c r="BR357" s="10"/>
      <c r="BS357" s="10"/>
      <c r="BT357" s="10"/>
    </row>
    <row r="358" spans="8:72" x14ac:dyDescent="0.25"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  <c r="AC358" s="10"/>
      <c r="AD358" s="10"/>
      <c r="AE358" s="10"/>
      <c r="AF358" s="10"/>
      <c r="AG358" s="10"/>
      <c r="AH358" s="10"/>
      <c r="AI358" s="10"/>
      <c r="AJ358" s="10"/>
      <c r="AK358" s="10"/>
      <c r="AL358" s="10"/>
      <c r="AM358" s="10"/>
      <c r="AN358" s="10"/>
      <c r="AO358" s="10"/>
      <c r="AP358" s="10"/>
      <c r="AQ358" s="10"/>
      <c r="AR358" s="10"/>
      <c r="AS358" s="10"/>
      <c r="AT358" s="10"/>
      <c r="AU358" s="10"/>
      <c r="AV358" s="10"/>
      <c r="AW358" s="10"/>
      <c r="AX358" s="10"/>
      <c r="AY358" s="10"/>
      <c r="AZ358" s="10"/>
      <c r="BA358" s="10"/>
      <c r="BB358" s="10"/>
      <c r="BC358" s="10"/>
      <c r="BD358" s="10"/>
      <c r="BE358" s="10"/>
      <c r="BF358" s="10"/>
      <c r="BG358" s="10"/>
      <c r="BH358" s="10"/>
      <c r="BI358" s="10"/>
      <c r="BJ358" s="10"/>
      <c r="BK358" s="10"/>
      <c r="BL358" s="10"/>
      <c r="BM358" s="10"/>
      <c r="BN358" s="10"/>
      <c r="BO358" s="10"/>
      <c r="BP358" s="10"/>
      <c r="BQ358" s="10"/>
      <c r="BR358" s="10"/>
      <c r="BS358" s="10"/>
      <c r="BT358" s="10"/>
    </row>
    <row r="359" spans="8:72" x14ac:dyDescent="0.25"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  <c r="AC359" s="10"/>
      <c r="AD359" s="10"/>
      <c r="AE359" s="10"/>
      <c r="AF359" s="10"/>
      <c r="AG359" s="10"/>
      <c r="AH359" s="10"/>
      <c r="AI359" s="10"/>
      <c r="AJ359" s="10"/>
      <c r="AK359" s="10"/>
      <c r="AL359" s="10"/>
      <c r="AM359" s="10"/>
      <c r="AN359" s="10"/>
      <c r="AO359" s="10"/>
      <c r="AP359" s="10"/>
      <c r="AQ359" s="10"/>
      <c r="AR359" s="10"/>
      <c r="AS359" s="10"/>
      <c r="AT359" s="10"/>
      <c r="AU359" s="10"/>
      <c r="AV359" s="10"/>
      <c r="AW359" s="10"/>
      <c r="AX359" s="10"/>
      <c r="AY359" s="10"/>
      <c r="AZ359" s="10"/>
      <c r="BA359" s="10"/>
      <c r="BB359" s="10"/>
      <c r="BC359" s="10"/>
      <c r="BD359" s="10"/>
      <c r="BE359" s="10"/>
      <c r="BF359" s="10"/>
      <c r="BG359" s="10"/>
      <c r="BH359" s="10"/>
      <c r="BI359" s="10"/>
      <c r="BJ359" s="10"/>
      <c r="BK359" s="10"/>
      <c r="BL359" s="10"/>
      <c r="BM359" s="10"/>
      <c r="BN359" s="10"/>
      <c r="BO359" s="10"/>
      <c r="BP359" s="10"/>
      <c r="BQ359" s="10"/>
      <c r="BR359" s="10"/>
      <c r="BS359" s="10"/>
      <c r="BT359" s="10"/>
    </row>
    <row r="360" spans="8:72" x14ac:dyDescent="0.25"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  <c r="AD360" s="10"/>
      <c r="AE360" s="10"/>
      <c r="AF360" s="10"/>
      <c r="AG360" s="10"/>
      <c r="AH360" s="10"/>
      <c r="AI360" s="10"/>
      <c r="AJ360" s="10"/>
      <c r="AK360" s="10"/>
      <c r="AL360" s="10"/>
      <c r="AM360" s="10"/>
      <c r="AN360" s="10"/>
      <c r="AO360" s="10"/>
      <c r="AP360" s="10"/>
      <c r="AQ360" s="10"/>
      <c r="AR360" s="10"/>
      <c r="AS360" s="10"/>
      <c r="AT360" s="10"/>
      <c r="AU360" s="10"/>
      <c r="AV360" s="10"/>
      <c r="AW360" s="10"/>
      <c r="AX360" s="10"/>
      <c r="AY360" s="10"/>
      <c r="AZ360" s="10"/>
      <c r="BA360" s="10"/>
      <c r="BB360" s="10"/>
      <c r="BC360" s="10"/>
      <c r="BD360" s="10"/>
      <c r="BE360" s="10"/>
      <c r="BF360" s="10"/>
      <c r="BG360" s="10"/>
      <c r="BH360" s="10"/>
      <c r="BI360" s="10"/>
      <c r="BJ360" s="10"/>
      <c r="BK360" s="10"/>
      <c r="BL360" s="10"/>
      <c r="BM360" s="10"/>
      <c r="BN360" s="10"/>
      <c r="BO360" s="10"/>
      <c r="BP360" s="10"/>
      <c r="BQ360" s="10"/>
      <c r="BR360" s="10"/>
      <c r="BS360" s="10"/>
      <c r="BT360" s="10"/>
    </row>
    <row r="361" spans="8:72" x14ac:dyDescent="0.25"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  <c r="AD361" s="10"/>
      <c r="AE361" s="10"/>
      <c r="AF361" s="10"/>
      <c r="AG361" s="10"/>
      <c r="AH361" s="10"/>
      <c r="AI361" s="10"/>
      <c r="AJ361" s="10"/>
      <c r="AK361" s="10"/>
      <c r="AL361" s="10"/>
      <c r="AM361" s="10"/>
      <c r="AN361" s="10"/>
      <c r="AO361" s="10"/>
      <c r="AP361" s="10"/>
      <c r="AQ361" s="10"/>
      <c r="AR361" s="10"/>
      <c r="AS361" s="10"/>
      <c r="AT361" s="10"/>
      <c r="AU361" s="10"/>
      <c r="AV361" s="10"/>
      <c r="AW361" s="10"/>
      <c r="AX361" s="10"/>
      <c r="AY361" s="10"/>
      <c r="AZ361" s="10"/>
      <c r="BA361" s="10"/>
      <c r="BB361" s="10"/>
      <c r="BC361" s="10"/>
      <c r="BD361" s="10"/>
      <c r="BE361" s="10"/>
      <c r="BF361" s="10"/>
      <c r="BG361" s="10"/>
      <c r="BH361" s="10"/>
      <c r="BI361" s="10"/>
      <c r="BJ361" s="10"/>
      <c r="BK361" s="10"/>
      <c r="BL361" s="10"/>
      <c r="BM361" s="10"/>
      <c r="BN361" s="10"/>
      <c r="BO361" s="10"/>
      <c r="BP361" s="10"/>
      <c r="BQ361" s="10"/>
      <c r="BR361" s="10"/>
      <c r="BS361" s="10"/>
      <c r="BT361" s="10"/>
    </row>
    <row r="362" spans="8:72" x14ac:dyDescent="0.25"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  <c r="AC362" s="10"/>
      <c r="AD362" s="10"/>
      <c r="AE362" s="10"/>
      <c r="AF362" s="10"/>
      <c r="AG362" s="10"/>
      <c r="AH362" s="10"/>
      <c r="AI362" s="10"/>
      <c r="AJ362" s="10"/>
      <c r="AK362" s="10"/>
      <c r="AL362" s="10"/>
      <c r="AM362" s="10"/>
      <c r="AN362" s="10"/>
      <c r="AO362" s="10"/>
      <c r="AP362" s="10"/>
      <c r="AQ362" s="10"/>
      <c r="AR362" s="10"/>
      <c r="AS362" s="10"/>
      <c r="AT362" s="10"/>
      <c r="AU362" s="10"/>
      <c r="AV362" s="10"/>
      <c r="AW362" s="10"/>
      <c r="AX362" s="10"/>
      <c r="AY362" s="10"/>
      <c r="AZ362" s="10"/>
      <c r="BA362" s="10"/>
      <c r="BB362" s="10"/>
      <c r="BC362" s="10"/>
      <c r="BD362" s="10"/>
      <c r="BE362" s="10"/>
      <c r="BF362" s="10"/>
      <c r="BG362" s="10"/>
      <c r="BH362" s="10"/>
      <c r="BI362" s="10"/>
      <c r="BJ362" s="10"/>
      <c r="BK362" s="10"/>
      <c r="BL362" s="10"/>
      <c r="BM362" s="10"/>
      <c r="BN362" s="10"/>
      <c r="BO362" s="10"/>
      <c r="BP362" s="10"/>
      <c r="BQ362" s="10"/>
      <c r="BR362" s="10"/>
      <c r="BS362" s="10"/>
      <c r="BT362" s="10"/>
    </row>
    <row r="363" spans="8:72" x14ac:dyDescent="0.25"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  <c r="AC363" s="10"/>
      <c r="AD363" s="10"/>
      <c r="AE363" s="10"/>
      <c r="AF363" s="10"/>
      <c r="AG363" s="10"/>
      <c r="AH363" s="10"/>
      <c r="AI363" s="10"/>
      <c r="AJ363" s="10"/>
      <c r="AK363" s="10"/>
      <c r="AL363" s="10"/>
      <c r="AM363" s="10"/>
      <c r="AN363" s="10"/>
      <c r="AO363" s="10"/>
      <c r="AP363" s="10"/>
      <c r="AQ363" s="10"/>
      <c r="AR363" s="10"/>
      <c r="AS363" s="10"/>
      <c r="AT363" s="10"/>
      <c r="AU363" s="10"/>
      <c r="AV363" s="10"/>
      <c r="AW363" s="10"/>
      <c r="AX363" s="10"/>
      <c r="AY363" s="10"/>
      <c r="AZ363" s="10"/>
      <c r="BA363" s="10"/>
      <c r="BB363" s="10"/>
      <c r="BC363" s="10"/>
      <c r="BD363" s="10"/>
      <c r="BE363" s="10"/>
      <c r="BF363" s="10"/>
      <c r="BG363" s="10"/>
      <c r="BH363" s="10"/>
      <c r="BI363" s="10"/>
      <c r="BJ363" s="10"/>
      <c r="BK363" s="10"/>
      <c r="BL363" s="10"/>
      <c r="BM363" s="10"/>
      <c r="BN363" s="10"/>
      <c r="BO363" s="10"/>
      <c r="BP363" s="10"/>
      <c r="BQ363" s="10"/>
      <c r="BR363" s="10"/>
      <c r="BS363" s="10"/>
      <c r="BT363" s="10"/>
    </row>
    <row r="364" spans="8:72" x14ac:dyDescent="0.25"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  <c r="AC364" s="10"/>
      <c r="AD364" s="10"/>
      <c r="AE364" s="10"/>
      <c r="AF364" s="10"/>
      <c r="AG364" s="10"/>
      <c r="AH364" s="10"/>
      <c r="AI364" s="10"/>
      <c r="AJ364" s="10"/>
      <c r="AK364" s="10"/>
      <c r="AL364" s="10"/>
      <c r="AM364" s="10"/>
      <c r="AN364" s="10"/>
      <c r="AO364" s="10"/>
      <c r="AP364" s="10"/>
      <c r="AQ364" s="10"/>
      <c r="AR364" s="10"/>
      <c r="AS364" s="10"/>
      <c r="AT364" s="10"/>
      <c r="AU364" s="10"/>
      <c r="AV364" s="10"/>
      <c r="AW364" s="10"/>
      <c r="AX364" s="10"/>
      <c r="AY364" s="10"/>
      <c r="AZ364" s="10"/>
      <c r="BA364" s="10"/>
      <c r="BB364" s="10"/>
      <c r="BC364" s="10"/>
      <c r="BD364" s="10"/>
      <c r="BE364" s="10"/>
      <c r="BF364" s="10"/>
      <c r="BG364" s="10"/>
      <c r="BH364" s="10"/>
      <c r="BI364" s="10"/>
      <c r="BJ364" s="10"/>
      <c r="BK364" s="10"/>
      <c r="BL364" s="10"/>
      <c r="BM364" s="10"/>
      <c r="BN364" s="10"/>
      <c r="BO364" s="10"/>
      <c r="BP364" s="10"/>
      <c r="BQ364" s="10"/>
      <c r="BR364" s="10"/>
      <c r="BS364" s="10"/>
      <c r="BT364" s="10"/>
    </row>
    <row r="365" spans="8:72" x14ac:dyDescent="0.25"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  <c r="AD365" s="10"/>
      <c r="AE365" s="10"/>
      <c r="AF365" s="10"/>
      <c r="AG365" s="10"/>
      <c r="AH365" s="10"/>
      <c r="AI365" s="10"/>
      <c r="AJ365" s="10"/>
      <c r="AK365" s="10"/>
      <c r="AL365" s="10"/>
      <c r="AM365" s="10"/>
      <c r="AN365" s="10"/>
      <c r="AO365" s="10"/>
      <c r="AP365" s="10"/>
      <c r="AQ365" s="10"/>
      <c r="AR365" s="10"/>
      <c r="AS365" s="10"/>
      <c r="AT365" s="10"/>
      <c r="AU365" s="10"/>
      <c r="AV365" s="10"/>
      <c r="AW365" s="10"/>
      <c r="AX365" s="10"/>
      <c r="AY365" s="10"/>
      <c r="AZ365" s="10"/>
      <c r="BA365" s="10"/>
      <c r="BB365" s="10"/>
      <c r="BC365" s="10"/>
      <c r="BD365" s="10"/>
      <c r="BE365" s="10"/>
      <c r="BF365" s="10"/>
      <c r="BG365" s="10"/>
      <c r="BH365" s="10"/>
      <c r="BI365" s="10"/>
      <c r="BJ365" s="10"/>
      <c r="BK365" s="10"/>
      <c r="BL365" s="10"/>
      <c r="BM365" s="10"/>
      <c r="BN365" s="10"/>
      <c r="BO365" s="10"/>
      <c r="BP365" s="10"/>
      <c r="BQ365" s="10"/>
      <c r="BR365" s="10"/>
      <c r="BS365" s="10"/>
      <c r="BT365" s="10"/>
    </row>
    <row r="366" spans="8:72" x14ac:dyDescent="0.25"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  <c r="AE366" s="10"/>
      <c r="AF366" s="10"/>
      <c r="AG366" s="10"/>
      <c r="AH366" s="10"/>
      <c r="AI366" s="10"/>
      <c r="AJ366" s="10"/>
      <c r="AK366" s="10"/>
      <c r="AL366" s="10"/>
      <c r="AM366" s="10"/>
      <c r="AN366" s="10"/>
      <c r="AO366" s="10"/>
      <c r="AP366" s="10"/>
      <c r="AQ366" s="10"/>
      <c r="AR366" s="10"/>
      <c r="AS366" s="10"/>
      <c r="AT366" s="10"/>
      <c r="AU366" s="10"/>
      <c r="AV366" s="10"/>
      <c r="AW366" s="10"/>
      <c r="AX366" s="10"/>
      <c r="AY366" s="10"/>
      <c r="AZ366" s="10"/>
      <c r="BA366" s="10"/>
      <c r="BB366" s="10"/>
      <c r="BC366" s="10"/>
      <c r="BD366" s="10"/>
      <c r="BE366" s="10"/>
      <c r="BF366" s="10"/>
      <c r="BG366" s="10"/>
      <c r="BH366" s="10"/>
      <c r="BI366" s="10"/>
      <c r="BJ366" s="10"/>
      <c r="BK366" s="10"/>
      <c r="BL366" s="10"/>
      <c r="BM366" s="10"/>
      <c r="BN366" s="10"/>
      <c r="BO366" s="10"/>
      <c r="BP366" s="10"/>
      <c r="BQ366" s="10"/>
      <c r="BR366" s="10"/>
      <c r="BS366" s="10"/>
      <c r="BT366" s="10"/>
    </row>
    <row r="367" spans="8:72" x14ac:dyDescent="0.25"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  <c r="AC367" s="10"/>
      <c r="AD367" s="10"/>
      <c r="AE367" s="10"/>
      <c r="AF367" s="10"/>
      <c r="AG367" s="10"/>
      <c r="AH367" s="10"/>
      <c r="AI367" s="10"/>
      <c r="AJ367" s="10"/>
      <c r="AK367" s="10"/>
      <c r="AL367" s="10"/>
      <c r="AM367" s="10"/>
      <c r="AN367" s="10"/>
      <c r="AO367" s="10"/>
      <c r="AP367" s="10"/>
      <c r="AQ367" s="10"/>
      <c r="AR367" s="10"/>
      <c r="AS367" s="10"/>
      <c r="AT367" s="10"/>
      <c r="AU367" s="10"/>
      <c r="AV367" s="10"/>
      <c r="AW367" s="10"/>
      <c r="AX367" s="10"/>
      <c r="AY367" s="10"/>
      <c r="AZ367" s="10"/>
      <c r="BA367" s="10"/>
      <c r="BB367" s="10"/>
      <c r="BC367" s="10"/>
      <c r="BD367" s="10"/>
      <c r="BE367" s="10"/>
      <c r="BF367" s="10"/>
      <c r="BG367" s="10"/>
      <c r="BH367" s="10"/>
      <c r="BI367" s="10"/>
      <c r="BJ367" s="10"/>
      <c r="BK367" s="10"/>
      <c r="BL367" s="10"/>
      <c r="BM367" s="10"/>
      <c r="BN367" s="10"/>
      <c r="BO367" s="10"/>
      <c r="BP367" s="10"/>
      <c r="BQ367" s="10"/>
      <c r="BR367" s="10"/>
      <c r="BS367" s="10"/>
      <c r="BT367" s="10"/>
    </row>
    <row r="368" spans="8:72" x14ac:dyDescent="0.25"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  <c r="AC368" s="10"/>
      <c r="AD368" s="10"/>
      <c r="AE368" s="10"/>
      <c r="AF368" s="10"/>
      <c r="AG368" s="10"/>
      <c r="AH368" s="10"/>
      <c r="AI368" s="10"/>
      <c r="AJ368" s="10"/>
      <c r="AK368" s="10"/>
      <c r="AL368" s="10"/>
      <c r="AM368" s="10"/>
      <c r="AN368" s="10"/>
      <c r="AO368" s="10"/>
      <c r="AP368" s="10"/>
      <c r="AQ368" s="10"/>
      <c r="AR368" s="10"/>
      <c r="AS368" s="10"/>
      <c r="AT368" s="10"/>
      <c r="AU368" s="10"/>
      <c r="AV368" s="10"/>
      <c r="AW368" s="10"/>
      <c r="AX368" s="10"/>
      <c r="AY368" s="10"/>
      <c r="AZ368" s="10"/>
      <c r="BA368" s="10"/>
      <c r="BB368" s="10"/>
      <c r="BC368" s="10"/>
      <c r="BD368" s="10"/>
      <c r="BE368" s="10"/>
      <c r="BF368" s="10"/>
      <c r="BG368" s="10"/>
      <c r="BH368" s="10"/>
      <c r="BI368" s="10"/>
      <c r="BJ368" s="10"/>
      <c r="BK368" s="10"/>
      <c r="BL368" s="10"/>
      <c r="BM368" s="10"/>
      <c r="BN368" s="10"/>
      <c r="BO368" s="10"/>
      <c r="BP368" s="10"/>
      <c r="BQ368" s="10"/>
      <c r="BR368" s="10"/>
      <c r="BS368" s="10"/>
      <c r="BT368" s="10"/>
    </row>
    <row r="369" spans="8:72" x14ac:dyDescent="0.25"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  <c r="AJ369" s="10"/>
      <c r="AK369" s="10"/>
      <c r="AL369" s="10"/>
      <c r="AM369" s="10"/>
      <c r="AN369" s="10"/>
      <c r="AO369" s="10"/>
      <c r="AP369" s="10"/>
      <c r="AQ369" s="10"/>
      <c r="AR369" s="10"/>
      <c r="AS369" s="10"/>
      <c r="AT369" s="10"/>
      <c r="AU369" s="10"/>
      <c r="AV369" s="10"/>
      <c r="AW369" s="10"/>
      <c r="AX369" s="10"/>
      <c r="AY369" s="10"/>
      <c r="AZ369" s="10"/>
      <c r="BA369" s="10"/>
      <c r="BB369" s="10"/>
      <c r="BC369" s="10"/>
      <c r="BD369" s="10"/>
      <c r="BE369" s="10"/>
      <c r="BF369" s="10"/>
      <c r="BG369" s="10"/>
      <c r="BH369" s="10"/>
      <c r="BI369" s="10"/>
      <c r="BJ369" s="10"/>
      <c r="BK369" s="10"/>
      <c r="BL369" s="10"/>
      <c r="BM369" s="10"/>
      <c r="BN369" s="10"/>
      <c r="BO369" s="10"/>
      <c r="BP369" s="10"/>
      <c r="BQ369" s="10"/>
      <c r="BR369" s="10"/>
      <c r="BS369" s="10"/>
      <c r="BT369" s="10"/>
    </row>
    <row r="370" spans="8:72" x14ac:dyDescent="0.25"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  <c r="AJ370" s="10"/>
      <c r="AK370" s="10"/>
      <c r="AL370" s="10"/>
      <c r="AM370" s="10"/>
      <c r="AN370" s="10"/>
      <c r="AO370" s="10"/>
      <c r="AP370" s="10"/>
      <c r="AQ370" s="10"/>
      <c r="AR370" s="10"/>
      <c r="AS370" s="10"/>
      <c r="AT370" s="10"/>
      <c r="AU370" s="10"/>
      <c r="AV370" s="10"/>
      <c r="AW370" s="10"/>
      <c r="AX370" s="10"/>
      <c r="AY370" s="10"/>
      <c r="AZ370" s="10"/>
      <c r="BA370" s="10"/>
      <c r="BB370" s="10"/>
      <c r="BC370" s="10"/>
      <c r="BD370" s="10"/>
      <c r="BE370" s="10"/>
      <c r="BF370" s="10"/>
      <c r="BG370" s="10"/>
      <c r="BH370" s="10"/>
      <c r="BI370" s="10"/>
      <c r="BJ370" s="10"/>
      <c r="BK370" s="10"/>
      <c r="BL370" s="10"/>
      <c r="BM370" s="10"/>
      <c r="BN370" s="10"/>
      <c r="BO370" s="10"/>
      <c r="BP370" s="10"/>
      <c r="BQ370" s="10"/>
      <c r="BR370" s="10"/>
      <c r="BS370" s="10"/>
      <c r="BT370" s="10"/>
    </row>
    <row r="371" spans="8:72" x14ac:dyDescent="0.25"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  <c r="AJ371" s="10"/>
      <c r="AK371" s="10"/>
      <c r="AL371" s="10"/>
      <c r="AM371" s="10"/>
      <c r="AN371" s="10"/>
      <c r="AO371" s="10"/>
      <c r="AP371" s="10"/>
      <c r="AQ371" s="10"/>
      <c r="AR371" s="10"/>
      <c r="AS371" s="10"/>
      <c r="AT371" s="10"/>
      <c r="AU371" s="10"/>
      <c r="AV371" s="10"/>
      <c r="AW371" s="10"/>
      <c r="AX371" s="10"/>
      <c r="AY371" s="10"/>
      <c r="AZ371" s="10"/>
      <c r="BA371" s="10"/>
      <c r="BB371" s="10"/>
      <c r="BC371" s="10"/>
      <c r="BD371" s="10"/>
      <c r="BE371" s="10"/>
      <c r="BF371" s="10"/>
      <c r="BG371" s="10"/>
      <c r="BH371" s="10"/>
      <c r="BI371" s="10"/>
      <c r="BJ371" s="10"/>
      <c r="BK371" s="10"/>
      <c r="BL371" s="10"/>
      <c r="BM371" s="10"/>
      <c r="BN371" s="10"/>
      <c r="BO371" s="10"/>
      <c r="BP371" s="10"/>
      <c r="BQ371" s="10"/>
      <c r="BR371" s="10"/>
      <c r="BS371" s="10"/>
      <c r="BT371" s="10"/>
    </row>
    <row r="372" spans="8:72" x14ac:dyDescent="0.25"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  <c r="AJ372" s="10"/>
      <c r="AK372" s="10"/>
      <c r="AL372" s="10"/>
      <c r="AM372" s="10"/>
      <c r="AN372" s="10"/>
      <c r="AO372" s="10"/>
      <c r="AP372" s="10"/>
      <c r="AQ372" s="10"/>
      <c r="AR372" s="10"/>
      <c r="AS372" s="10"/>
      <c r="AT372" s="10"/>
      <c r="AU372" s="10"/>
      <c r="AV372" s="10"/>
      <c r="AW372" s="10"/>
      <c r="AX372" s="10"/>
      <c r="AY372" s="10"/>
      <c r="AZ372" s="10"/>
      <c r="BA372" s="10"/>
      <c r="BB372" s="10"/>
      <c r="BC372" s="10"/>
      <c r="BD372" s="10"/>
      <c r="BE372" s="10"/>
      <c r="BF372" s="10"/>
      <c r="BG372" s="10"/>
      <c r="BH372" s="10"/>
      <c r="BI372" s="10"/>
      <c r="BJ372" s="10"/>
      <c r="BK372" s="10"/>
      <c r="BL372" s="10"/>
      <c r="BM372" s="10"/>
      <c r="BN372" s="10"/>
      <c r="BO372" s="10"/>
      <c r="BP372" s="10"/>
      <c r="BQ372" s="10"/>
      <c r="BR372" s="10"/>
      <c r="BS372" s="10"/>
      <c r="BT372" s="10"/>
    </row>
    <row r="373" spans="8:72" x14ac:dyDescent="0.25"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  <c r="AJ373" s="10"/>
      <c r="AK373" s="10"/>
      <c r="AL373" s="10"/>
      <c r="AM373" s="10"/>
      <c r="AN373" s="10"/>
      <c r="AO373" s="10"/>
      <c r="AP373" s="10"/>
      <c r="AQ373" s="10"/>
      <c r="AR373" s="10"/>
      <c r="AS373" s="10"/>
      <c r="AT373" s="10"/>
      <c r="AU373" s="10"/>
      <c r="AV373" s="10"/>
      <c r="AW373" s="10"/>
      <c r="AX373" s="10"/>
      <c r="AY373" s="10"/>
      <c r="AZ373" s="10"/>
      <c r="BA373" s="10"/>
      <c r="BB373" s="10"/>
      <c r="BC373" s="10"/>
      <c r="BD373" s="10"/>
      <c r="BE373" s="10"/>
      <c r="BF373" s="10"/>
      <c r="BG373" s="10"/>
      <c r="BH373" s="10"/>
      <c r="BI373" s="10"/>
      <c r="BJ373" s="10"/>
      <c r="BK373" s="10"/>
      <c r="BL373" s="10"/>
      <c r="BM373" s="10"/>
      <c r="BN373" s="10"/>
      <c r="BO373" s="10"/>
      <c r="BP373" s="10"/>
      <c r="BQ373" s="10"/>
      <c r="BR373" s="10"/>
      <c r="BS373" s="10"/>
      <c r="BT373" s="10"/>
    </row>
    <row r="374" spans="8:72" x14ac:dyDescent="0.25"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  <c r="AJ374" s="10"/>
      <c r="AK374" s="10"/>
      <c r="AL374" s="10"/>
      <c r="AM374" s="10"/>
      <c r="AN374" s="10"/>
      <c r="AO374" s="10"/>
      <c r="AP374" s="10"/>
      <c r="AQ374" s="10"/>
      <c r="AR374" s="10"/>
      <c r="AS374" s="10"/>
      <c r="AT374" s="10"/>
      <c r="AU374" s="10"/>
      <c r="AV374" s="10"/>
      <c r="AW374" s="10"/>
      <c r="AX374" s="10"/>
      <c r="AY374" s="10"/>
      <c r="AZ374" s="10"/>
      <c r="BA374" s="10"/>
      <c r="BB374" s="10"/>
      <c r="BC374" s="10"/>
      <c r="BD374" s="10"/>
      <c r="BE374" s="10"/>
      <c r="BF374" s="10"/>
      <c r="BG374" s="10"/>
      <c r="BH374" s="10"/>
      <c r="BI374" s="10"/>
      <c r="BJ374" s="10"/>
      <c r="BK374" s="10"/>
      <c r="BL374" s="10"/>
      <c r="BM374" s="10"/>
      <c r="BN374" s="10"/>
      <c r="BO374" s="10"/>
      <c r="BP374" s="10"/>
      <c r="BQ374" s="10"/>
      <c r="BR374" s="10"/>
      <c r="BS374" s="10"/>
      <c r="BT374" s="10"/>
    </row>
    <row r="376" spans="8:72" x14ac:dyDescent="0.25">
      <c r="AR376" s="5" t="b">
        <f>AR374=AR16</f>
        <v>1</v>
      </c>
    </row>
  </sheetData>
  <mergeCells count="18">
    <mergeCell ref="H39:H42"/>
    <mergeCell ref="I39:I40"/>
    <mergeCell ref="I41:I42"/>
    <mergeCell ref="I19:I20"/>
    <mergeCell ref="H29:H36"/>
    <mergeCell ref="I29:I30"/>
    <mergeCell ref="I31:I32"/>
    <mergeCell ref="H5:H12"/>
    <mergeCell ref="H17:H24"/>
    <mergeCell ref="I17:I18"/>
    <mergeCell ref="I21:I22"/>
    <mergeCell ref="I23:I24"/>
    <mergeCell ref="I33:I34"/>
    <mergeCell ref="I35:I36"/>
    <mergeCell ref="I5:I6"/>
    <mergeCell ref="I7:I8"/>
    <mergeCell ref="I9:I10"/>
    <mergeCell ref="I11:I12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2D785-2779-4D41-B33E-175DFBD639CE}">
  <dimension ref="B2:C23"/>
  <sheetViews>
    <sheetView workbookViewId="0">
      <selection activeCell="E7" sqref="E7"/>
    </sheetView>
  </sheetViews>
  <sheetFormatPr defaultRowHeight="14.4" x14ac:dyDescent="0.3"/>
  <sheetData>
    <row r="2" spans="2:3" x14ac:dyDescent="0.3">
      <c r="B2" s="4" t="s">
        <v>39</v>
      </c>
      <c r="C2" s="5"/>
    </row>
    <row r="3" spans="2:3" x14ac:dyDescent="0.3">
      <c r="B3" s="5"/>
      <c r="C3" s="5"/>
    </row>
    <row r="4" spans="2:3" x14ac:dyDescent="0.3">
      <c r="B4" s="6" t="s">
        <v>7</v>
      </c>
      <c r="C4" s="7"/>
    </row>
    <row r="5" spans="2:3" x14ac:dyDescent="0.3">
      <c r="B5" s="8" t="s">
        <v>8</v>
      </c>
      <c r="C5" s="13">
        <v>1</v>
      </c>
    </row>
    <row r="6" spans="2:3" x14ac:dyDescent="0.3">
      <c r="B6" s="8" t="s">
        <v>9</v>
      </c>
      <c r="C6" s="13">
        <v>100</v>
      </c>
    </row>
    <row r="7" spans="2:3" x14ac:dyDescent="0.3">
      <c r="B7" s="8" t="s">
        <v>10</v>
      </c>
      <c r="C7" s="13">
        <v>1</v>
      </c>
    </row>
    <row r="8" spans="2:3" x14ac:dyDescent="0.3">
      <c r="B8" s="8" t="s">
        <v>11</v>
      </c>
      <c r="C8" s="13">
        <v>110</v>
      </c>
    </row>
    <row r="9" spans="2:3" x14ac:dyDescent="0.3">
      <c r="B9" s="8" t="s">
        <v>12</v>
      </c>
      <c r="C9" s="13" t="s">
        <v>13</v>
      </c>
    </row>
    <row r="10" spans="2:3" x14ac:dyDescent="0.3">
      <c r="B10" s="8" t="s">
        <v>14</v>
      </c>
      <c r="C10" s="13">
        <v>2</v>
      </c>
    </row>
    <row r="11" spans="2:3" x14ac:dyDescent="0.3">
      <c r="B11" s="8"/>
      <c r="C11" s="7"/>
    </row>
    <row r="12" spans="2:3" x14ac:dyDescent="0.3">
      <c r="B12" s="6" t="s">
        <v>15</v>
      </c>
      <c r="C12" s="7"/>
    </row>
    <row r="13" spans="2:3" x14ac:dyDescent="0.3">
      <c r="B13" s="8" t="s">
        <v>16</v>
      </c>
      <c r="C13" s="13">
        <v>100</v>
      </c>
    </row>
    <row r="14" spans="2:3" x14ac:dyDescent="0.3">
      <c r="B14" s="8" t="s">
        <v>17</v>
      </c>
      <c r="C14" s="7" t="str">
        <f>+Market!E5</f>
        <v>USD¤1</v>
      </c>
    </row>
    <row r="15" spans="2:3" x14ac:dyDescent="0.3">
      <c r="B15" s="8" t="s">
        <v>18</v>
      </c>
      <c r="C15" s="14">
        <v>0.02</v>
      </c>
    </row>
    <row r="16" spans="2:3" x14ac:dyDescent="0.3">
      <c r="B16" s="8" t="s">
        <v>19</v>
      </c>
      <c r="C16" s="14">
        <v>0.25</v>
      </c>
    </row>
    <row r="17" spans="2:3" x14ac:dyDescent="0.3">
      <c r="B17" s="8" t="s">
        <v>26</v>
      </c>
      <c r="C17" s="15">
        <f>+Market!C8</f>
        <v>0.05</v>
      </c>
    </row>
    <row r="18" spans="2:3" x14ac:dyDescent="0.3">
      <c r="B18" s="8"/>
      <c r="C18" s="7"/>
    </row>
    <row r="19" spans="2:3" x14ac:dyDescent="0.3">
      <c r="B19" s="6" t="s">
        <v>20</v>
      </c>
      <c r="C19" s="7"/>
    </row>
    <row r="20" spans="2:3" x14ac:dyDescent="0.3">
      <c r="B20" s="8" t="s">
        <v>21</v>
      </c>
      <c r="C20" s="13">
        <v>100</v>
      </c>
    </row>
    <row r="21" spans="2:3" x14ac:dyDescent="0.3">
      <c r="B21" s="8" t="s">
        <v>22</v>
      </c>
      <c r="C21" s="13">
        <v>100</v>
      </c>
    </row>
    <row r="22" spans="2:3" x14ac:dyDescent="0.3">
      <c r="B22" s="8" t="s">
        <v>23</v>
      </c>
      <c r="C22" s="13">
        <v>4</v>
      </c>
    </row>
    <row r="23" spans="2:3" x14ac:dyDescent="0.3">
      <c r="B23" s="8" t="s">
        <v>24</v>
      </c>
      <c r="C23" s="13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Market</vt:lpstr>
      <vt:lpstr>Q1 (H=110)</vt:lpstr>
      <vt:lpstr>Q1 (H=125)</vt:lpstr>
      <vt:lpstr>Q1 (H=150)</vt:lpstr>
      <vt:lpstr>Q1 (H=200)</vt:lpstr>
      <vt:lpstr>Q2 (BGK Verification)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Emre</dc:creator>
  <cp:lastModifiedBy>Jia Rong Fan</cp:lastModifiedBy>
  <dcterms:created xsi:type="dcterms:W3CDTF">2019-01-11T00:01:18Z</dcterms:created>
  <dcterms:modified xsi:type="dcterms:W3CDTF">2019-01-14T20:10:30Z</dcterms:modified>
</cp:coreProperties>
</file>