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Deni Paramarta\Downloads\availability\"/>
    </mc:Choice>
  </mc:AlternateContent>
  <bookViews>
    <workbookView xWindow="0" yWindow="0" windowWidth="20490" windowHeight="7530" firstSheet="16" activeTab="22"/>
  </bookViews>
  <sheets>
    <sheet name="Info" sheetId="2" r:id="rId1"/>
    <sheet name="Av-Blank" sheetId="8" r:id="rId2"/>
    <sheet name="Av-Jordan" sheetId="7" r:id="rId3"/>
    <sheet name="Av-Amritha" sheetId="12" r:id="rId4"/>
    <sheet name="Av-Tim" sheetId="14" r:id="rId5"/>
    <sheet name="Av-Mehrnoosh" sheetId="16" r:id="rId6"/>
    <sheet name="Av-Ashley" sheetId="18" r:id="rId7"/>
    <sheet name="Av-Monzuma" sheetId="20" r:id="rId8"/>
    <sheet name="Av-Deni" sheetId="22" r:id="rId9"/>
    <sheet name="Av-Sara" sheetId="24" r:id="rId10"/>
    <sheet name="Av-Garrett" sheetId="26" r:id="rId11"/>
    <sheet name="Av-Sourav" sheetId="28" r:id="rId12"/>
    <sheet name="Li-Blank" sheetId="1" r:id="rId13"/>
    <sheet name="Li-Jordan" sheetId="11" r:id="rId14"/>
    <sheet name="Li-Amritha" sheetId="13" r:id="rId15"/>
    <sheet name="Li-Tim" sheetId="15" r:id="rId16"/>
    <sheet name="Li-Mehrnoosh" sheetId="17" r:id="rId17"/>
    <sheet name="Li-Ashley" sheetId="19" r:id="rId18"/>
    <sheet name="Li-Monzuma" sheetId="21" r:id="rId19"/>
    <sheet name="Li-Deni" sheetId="23" r:id="rId20"/>
    <sheet name="Li-Sara" sheetId="25" r:id="rId21"/>
    <sheet name="Li-Garrett" sheetId="27" r:id="rId22"/>
    <sheet name="Li-Sourav" sheetId="29" r:id="rId2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9" i="29" l="1"/>
  <c r="A168" i="29"/>
  <c r="D167" i="29"/>
  <c r="E167" i="29" s="1"/>
  <c r="A167" i="29"/>
  <c r="D166" i="29"/>
  <c r="A166" i="29"/>
  <c r="D165" i="29"/>
  <c r="A165" i="29"/>
  <c r="D164" i="29"/>
  <c r="A164" i="29"/>
  <c r="D163" i="29"/>
  <c r="E163" i="29" s="1"/>
  <c r="A163" i="29"/>
  <c r="D162" i="29"/>
  <c r="A162" i="29"/>
  <c r="D161" i="29"/>
  <c r="A161" i="29"/>
  <c r="D160" i="29"/>
  <c r="A160" i="29"/>
  <c r="D159" i="29"/>
  <c r="E159" i="29" s="1"/>
  <c r="A159" i="29"/>
  <c r="D158" i="29"/>
  <c r="A158" i="29"/>
  <c r="D157" i="29"/>
  <c r="A157" i="29"/>
  <c r="D156" i="29"/>
  <c r="A156" i="29"/>
  <c r="D155" i="29"/>
  <c r="E155" i="29" s="1"/>
  <c r="A155" i="29"/>
  <c r="A154" i="29"/>
  <c r="A153" i="29"/>
  <c r="A152" i="29"/>
  <c r="A151" i="29"/>
  <c r="A150" i="29"/>
  <c r="A149" i="29"/>
  <c r="A148" i="29"/>
  <c r="A147" i="29"/>
  <c r="A146" i="29"/>
  <c r="A145" i="29"/>
  <c r="A144" i="29"/>
  <c r="D143" i="29"/>
  <c r="E143" i="29" s="1"/>
  <c r="A143" i="29"/>
  <c r="D142" i="29"/>
  <c r="A142" i="29"/>
  <c r="D141" i="29"/>
  <c r="A141" i="29"/>
  <c r="D140" i="29"/>
  <c r="A140" i="29"/>
  <c r="D139" i="29"/>
  <c r="E139" i="29" s="1"/>
  <c r="A139" i="29"/>
  <c r="D138" i="29"/>
  <c r="A138" i="29"/>
  <c r="D137" i="29"/>
  <c r="A137" i="29"/>
  <c r="D136" i="29"/>
  <c r="A136" i="29"/>
  <c r="D135" i="29"/>
  <c r="E135" i="29" s="1"/>
  <c r="A135" i="29"/>
  <c r="D134" i="29"/>
  <c r="A134" i="29"/>
  <c r="D133" i="29"/>
  <c r="A133" i="29"/>
  <c r="D132" i="29"/>
  <c r="A132" i="29"/>
  <c r="D131" i="29"/>
  <c r="E131" i="29" s="1"/>
  <c r="A131" i="29"/>
  <c r="A130" i="29"/>
  <c r="A129" i="29"/>
  <c r="A128" i="29"/>
  <c r="A127" i="29"/>
  <c r="A126" i="29"/>
  <c r="A125" i="29"/>
  <c r="A124" i="29"/>
  <c r="A123" i="29"/>
  <c r="A122" i="29"/>
  <c r="A121" i="29"/>
  <c r="A120" i="29"/>
  <c r="D119" i="29"/>
  <c r="A119" i="29"/>
  <c r="D118" i="29"/>
  <c r="A118" i="29"/>
  <c r="D117" i="29"/>
  <c r="A117" i="29"/>
  <c r="D116" i="29"/>
  <c r="E116" i="29" s="1"/>
  <c r="A116" i="29"/>
  <c r="D115" i="29"/>
  <c r="A115" i="29"/>
  <c r="D114" i="29"/>
  <c r="A114" i="29"/>
  <c r="D113" i="29"/>
  <c r="A113" i="29"/>
  <c r="D112" i="29"/>
  <c r="E112" i="29" s="1"/>
  <c r="A112" i="29"/>
  <c r="D111" i="29"/>
  <c r="A111" i="29"/>
  <c r="D110" i="29"/>
  <c r="A110" i="29"/>
  <c r="D109" i="29"/>
  <c r="A109" i="29"/>
  <c r="D108" i="29"/>
  <c r="E108" i="29" s="1"/>
  <c r="A108" i="29"/>
  <c r="D107" i="29"/>
  <c r="A107" i="29"/>
  <c r="A106" i="29"/>
  <c r="A105" i="29"/>
  <c r="A104" i="29"/>
  <c r="A103" i="29"/>
  <c r="A102" i="29"/>
  <c r="A101" i="29"/>
  <c r="A100" i="29"/>
  <c r="A99" i="29"/>
  <c r="A98" i="29"/>
  <c r="A97" i="29"/>
  <c r="A96" i="29"/>
  <c r="D95" i="29"/>
  <c r="A95" i="29"/>
  <c r="D94" i="29"/>
  <c r="E94" i="29" s="1"/>
  <c r="A94" i="29"/>
  <c r="D93" i="29"/>
  <c r="A93" i="29"/>
  <c r="D92" i="29"/>
  <c r="E92" i="29" s="1"/>
  <c r="A92" i="29"/>
  <c r="D91" i="29"/>
  <c r="A91" i="29"/>
  <c r="D90" i="29"/>
  <c r="E90" i="29" s="1"/>
  <c r="A90" i="29"/>
  <c r="D89" i="29"/>
  <c r="A89" i="29"/>
  <c r="D88" i="29"/>
  <c r="E88" i="29" s="1"/>
  <c r="A88" i="29"/>
  <c r="D87" i="29"/>
  <c r="A87" i="29"/>
  <c r="D86" i="29"/>
  <c r="E86" i="29" s="1"/>
  <c r="A86" i="29"/>
  <c r="D85" i="29"/>
  <c r="A85" i="29"/>
  <c r="D84" i="29"/>
  <c r="E84" i="29" s="1"/>
  <c r="A84" i="29"/>
  <c r="D83" i="29"/>
  <c r="A83" i="29"/>
  <c r="A82" i="29"/>
  <c r="A81" i="29"/>
  <c r="A80" i="29"/>
  <c r="A79" i="29"/>
  <c r="A78" i="29"/>
  <c r="A77" i="29"/>
  <c r="A76" i="29"/>
  <c r="A75" i="29"/>
  <c r="A74" i="29"/>
  <c r="A73" i="29"/>
  <c r="A72" i="29"/>
  <c r="D71" i="29"/>
  <c r="E71" i="29" s="1"/>
  <c r="A71" i="29"/>
  <c r="D70" i="29"/>
  <c r="A70" i="29"/>
  <c r="D69" i="29"/>
  <c r="A69" i="29"/>
  <c r="D68" i="29"/>
  <c r="A68" i="29"/>
  <c r="D67" i="29"/>
  <c r="E67" i="29" s="1"/>
  <c r="A67" i="29"/>
  <c r="D66" i="29"/>
  <c r="A66" i="29"/>
  <c r="D65" i="29"/>
  <c r="A65" i="29"/>
  <c r="D64" i="29"/>
  <c r="A64" i="29"/>
  <c r="D63" i="29"/>
  <c r="E63" i="29" s="1"/>
  <c r="A63" i="29"/>
  <c r="D62" i="29"/>
  <c r="A62" i="29"/>
  <c r="D61" i="29"/>
  <c r="A61" i="29"/>
  <c r="D60" i="29"/>
  <c r="A60" i="29"/>
  <c r="D59" i="29"/>
  <c r="E59" i="29" s="1"/>
  <c r="A59" i="29"/>
  <c r="A58" i="29"/>
  <c r="A57" i="29"/>
  <c r="A56" i="29"/>
  <c r="A55" i="29"/>
  <c r="A54" i="29"/>
  <c r="A53" i="29"/>
  <c r="A52" i="29"/>
  <c r="A51" i="29"/>
  <c r="A50" i="29"/>
  <c r="A49" i="29"/>
  <c r="A48" i="29"/>
  <c r="D47" i="29"/>
  <c r="E47" i="29" s="1"/>
  <c r="A47" i="29"/>
  <c r="D46" i="29"/>
  <c r="A46" i="29"/>
  <c r="D45" i="29"/>
  <c r="A45" i="29"/>
  <c r="D44" i="29"/>
  <c r="A44" i="29"/>
  <c r="D43" i="29"/>
  <c r="E43" i="29" s="1"/>
  <c r="A43" i="29"/>
  <c r="D42" i="29"/>
  <c r="A42" i="29"/>
  <c r="D41" i="29"/>
  <c r="A41" i="29"/>
  <c r="D40" i="29"/>
  <c r="A40" i="29"/>
  <c r="D39" i="29"/>
  <c r="E39" i="29" s="1"/>
  <c r="A39" i="29"/>
  <c r="D38" i="29"/>
  <c r="A38" i="29"/>
  <c r="D37" i="29"/>
  <c r="A37" i="29"/>
  <c r="D36" i="29"/>
  <c r="A36" i="29"/>
  <c r="D35" i="29"/>
  <c r="E35" i="29" s="1"/>
  <c r="A35" i="29"/>
  <c r="A34" i="29"/>
  <c r="A33" i="29"/>
  <c r="A32" i="29"/>
  <c r="A31" i="29"/>
  <c r="A30" i="29"/>
  <c r="A29" i="29"/>
  <c r="A28" i="29"/>
  <c r="A27" i="29"/>
  <c r="A26" i="29"/>
  <c r="A25" i="29"/>
  <c r="A24" i="29"/>
  <c r="D23" i="29"/>
  <c r="A23" i="29"/>
  <c r="D22" i="29"/>
  <c r="A22" i="29"/>
  <c r="D21" i="29"/>
  <c r="A21" i="29"/>
  <c r="D20" i="29"/>
  <c r="E20" i="29" s="1"/>
  <c r="A20" i="29"/>
  <c r="D19" i="29"/>
  <c r="A19" i="29"/>
  <c r="D18" i="29"/>
  <c r="A18" i="29"/>
  <c r="D17" i="29"/>
  <c r="A17" i="29"/>
  <c r="D16" i="29"/>
  <c r="E16" i="29" s="1"/>
  <c r="A16" i="29"/>
  <c r="D15" i="29"/>
  <c r="A15" i="29"/>
  <c r="D14" i="29"/>
  <c r="A14" i="29"/>
  <c r="D13" i="29"/>
  <c r="A13" i="29"/>
  <c r="D12" i="29"/>
  <c r="E12" i="29" s="1"/>
  <c r="A12" i="29"/>
  <c r="D11" i="29"/>
  <c r="A11" i="29"/>
  <c r="A10" i="29"/>
  <c r="A9" i="29"/>
  <c r="A8" i="29"/>
  <c r="A7" i="29"/>
  <c r="A6" i="29"/>
  <c r="A5" i="29"/>
  <c r="A4" i="29"/>
  <c r="A3" i="29"/>
  <c r="A2" i="29"/>
  <c r="E169" i="29"/>
  <c r="E168" i="29"/>
  <c r="E166" i="29"/>
  <c r="E165" i="29"/>
  <c r="E164" i="29"/>
  <c r="E162" i="29"/>
  <c r="E161" i="29"/>
  <c r="E160" i="29"/>
  <c r="E158" i="29"/>
  <c r="E157" i="29"/>
  <c r="E156" i="29"/>
  <c r="E154" i="29"/>
  <c r="E153" i="29"/>
  <c r="E152" i="29"/>
  <c r="E151" i="29"/>
  <c r="E150" i="29"/>
  <c r="E149" i="29"/>
  <c r="E148" i="29"/>
  <c r="E147" i="29"/>
  <c r="E146" i="29"/>
  <c r="E145" i="29"/>
  <c r="E144" i="29"/>
  <c r="E142" i="29"/>
  <c r="E141" i="29"/>
  <c r="E140" i="29"/>
  <c r="E138" i="29"/>
  <c r="E137" i="29"/>
  <c r="E136" i="29"/>
  <c r="E134" i="29"/>
  <c r="E133" i="29"/>
  <c r="E132" i="29"/>
  <c r="E130" i="29"/>
  <c r="E129" i="29"/>
  <c r="E128" i="29"/>
  <c r="E127" i="29"/>
  <c r="E126" i="29"/>
  <c r="E125" i="29"/>
  <c r="E124" i="29"/>
  <c r="E123" i="29"/>
  <c r="E122" i="29"/>
  <c r="E121" i="29"/>
  <c r="E120" i="29"/>
  <c r="E119" i="29"/>
  <c r="E118" i="29"/>
  <c r="E117" i="29"/>
  <c r="E115" i="29"/>
  <c r="E114" i="29"/>
  <c r="E113" i="29"/>
  <c r="E111" i="29"/>
  <c r="E110" i="29"/>
  <c r="E109" i="29"/>
  <c r="E107" i="29"/>
  <c r="E106" i="29"/>
  <c r="E105" i="29"/>
  <c r="E104" i="29"/>
  <c r="E103" i="29"/>
  <c r="E102" i="29"/>
  <c r="E101" i="29"/>
  <c r="E100" i="29"/>
  <c r="E99" i="29"/>
  <c r="E98" i="29"/>
  <c r="E97" i="29"/>
  <c r="E96" i="29"/>
  <c r="E95" i="29"/>
  <c r="E93" i="29"/>
  <c r="E91" i="29"/>
  <c r="E89" i="29"/>
  <c r="E87" i="29"/>
  <c r="E85" i="29"/>
  <c r="E83" i="29"/>
  <c r="E82" i="29"/>
  <c r="E81" i="29"/>
  <c r="E80" i="29"/>
  <c r="E79" i="29"/>
  <c r="E78" i="29"/>
  <c r="E77" i="29"/>
  <c r="E76" i="29"/>
  <c r="E75" i="29"/>
  <c r="E74" i="29"/>
  <c r="E73" i="29"/>
  <c r="E72" i="29"/>
  <c r="E70" i="29"/>
  <c r="E69" i="29"/>
  <c r="E68" i="29"/>
  <c r="E66" i="29"/>
  <c r="E65" i="29"/>
  <c r="E64" i="29"/>
  <c r="E62" i="29"/>
  <c r="E61" i="29"/>
  <c r="E60" i="29"/>
  <c r="E58" i="29"/>
  <c r="E57" i="29"/>
  <c r="E56" i="29"/>
  <c r="E55" i="29"/>
  <c r="E54" i="29"/>
  <c r="E53" i="29"/>
  <c r="E52" i="29"/>
  <c r="E51" i="29"/>
  <c r="E50" i="29"/>
  <c r="E49" i="29"/>
  <c r="E48" i="29"/>
  <c r="E46" i="29"/>
  <c r="E45" i="29"/>
  <c r="E44" i="29"/>
  <c r="E42" i="29"/>
  <c r="E41" i="29"/>
  <c r="E40" i="29"/>
  <c r="E38" i="29"/>
  <c r="E37" i="29"/>
  <c r="E36" i="29"/>
  <c r="E34" i="29"/>
  <c r="E33" i="29"/>
  <c r="E32" i="29"/>
  <c r="E31" i="29"/>
  <c r="E30" i="29"/>
  <c r="E29" i="29"/>
  <c r="E28" i="29"/>
  <c r="E27" i="29"/>
  <c r="E26" i="29"/>
  <c r="E25" i="29"/>
  <c r="E24" i="29"/>
  <c r="E23" i="29"/>
  <c r="E22" i="29"/>
  <c r="E21" i="29"/>
  <c r="E19" i="29"/>
  <c r="E18" i="29"/>
  <c r="E17" i="29"/>
  <c r="E15" i="29"/>
  <c r="E14" i="29"/>
  <c r="E13" i="29"/>
  <c r="E11" i="29"/>
  <c r="E10" i="29"/>
  <c r="E9" i="29"/>
  <c r="E8" i="29"/>
  <c r="E7" i="29"/>
  <c r="E6" i="29"/>
  <c r="E5" i="29"/>
  <c r="E4" i="29"/>
  <c r="E3" i="29"/>
  <c r="E2" i="29"/>
  <c r="C2" i="29"/>
  <c r="B3" i="29" s="1"/>
  <c r="C3" i="29" s="1"/>
  <c r="B4" i="29" s="1"/>
  <c r="C4" i="29" s="1"/>
  <c r="B5" i="29" s="1"/>
  <c r="C5" i="29" s="1"/>
  <c r="B6" i="29" s="1"/>
  <c r="C6" i="29" s="1"/>
  <c r="B7" i="29" s="1"/>
  <c r="C7" i="29" s="1"/>
  <c r="B8" i="29" s="1"/>
  <c r="C8" i="29" s="1"/>
  <c r="B9" i="29" s="1"/>
  <c r="C9" i="29" s="1"/>
  <c r="B10" i="29" s="1"/>
  <c r="C10" i="29" s="1"/>
  <c r="B11" i="29" s="1"/>
  <c r="C11" i="29" s="1"/>
  <c r="B12" i="29" s="1"/>
  <c r="C12" i="29" s="1"/>
  <c r="B13" i="29" s="1"/>
  <c r="C13" i="29" s="1"/>
  <c r="B14" i="29" s="1"/>
  <c r="C14" i="29" s="1"/>
  <c r="B15" i="29" s="1"/>
  <c r="C15" i="29" s="1"/>
  <c r="B16" i="29" s="1"/>
  <c r="C16" i="29" s="1"/>
  <c r="B17" i="29" s="1"/>
  <c r="C17" i="29" s="1"/>
  <c r="B18" i="29" s="1"/>
  <c r="C18" i="29" s="1"/>
  <c r="B19" i="29" s="1"/>
  <c r="C19" i="29" s="1"/>
  <c r="B20" i="29" s="1"/>
  <c r="C20" i="29" s="1"/>
  <c r="B21" i="29" s="1"/>
  <c r="C21" i="29" s="1"/>
  <c r="B22" i="29" s="1"/>
  <c r="C22" i="29" s="1"/>
  <c r="B23" i="29" s="1"/>
  <c r="C23" i="29" s="1"/>
  <c r="B24" i="29" s="1"/>
  <c r="C24" i="29" s="1"/>
  <c r="B25" i="29" s="1"/>
  <c r="C25" i="29" s="1"/>
  <c r="B26" i="29" s="1"/>
  <c r="C26" i="29" s="1"/>
  <c r="B27" i="29" s="1"/>
  <c r="C27" i="29" s="1"/>
  <c r="B28" i="29" s="1"/>
  <c r="C28" i="29" s="1"/>
  <c r="B29" i="29" s="1"/>
  <c r="C29" i="29" s="1"/>
  <c r="B30" i="29" s="1"/>
  <c r="C30" i="29" s="1"/>
  <c r="B31" i="29" s="1"/>
  <c r="C31" i="29" s="1"/>
  <c r="B32" i="29" s="1"/>
  <c r="C32" i="29" s="1"/>
  <c r="B33" i="29" s="1"/>
  <c r="C33" i="29" s="1"/>
  <c r="B34" i="29" s="1"/>
  <c r="C34" i="29" s="1"/>
  <c r="B35" i="29" s="1"/>
  <c r="C35" i="29" s="1"/>
  <c r="B36" i="29" s="1"/>
  <c r="C36" i="29" s="1"/>
  <c r="B37" i="29" s="1"/>
  <c r="C37" i="29" s="1"/>
  <c r="B38" i="29" s="1"/>
  <c r="C38" i="29" s="1"/>
  <c r="B39" i="29" s="1"/>
  <c r="C39" i="29" s="1"/>
  <c r="B40" i="29" s="1"/>
  <c r="C40" i="29" s="1"/>
  <c r="B41" i="29" s="1"/>
  <c r="C41" i="29" s="1"/>
  <c r="B42" i="29" s="1"/>
  <c r="C42" i="29" s="1"/>
  <c r="B43" i="29" s="1"/>
  <c r="C43" i="29" s="1"/>
  <c r="B44" i="29" s="1"/>
  <c r="C44" i="29" s="1"/>
  <c r="B45" i="29" s="1"/>
  <c r="C45" i="29" s="1"/>
  <c r="B46" i="29" s="1"/>
  <c r="C46" i="29" s="1"/>
  <c r="B47" i="29" s="1"/>
  <c r="C47" i="29" s="1"/>
  <c r="B48" i="29" s="1"/>
  <c r="C48" i="29" s="1"/>
  <c r="B49" i="29" s="1"/>
  <c r="C49" i="29" s="1"/>
  <c r="B50" i="29" s="1"/>
  <c r="C50" i="29" s="1"/>
  <c r="B51" i="29" s="1"/>
  <c r="C51" i="29" s="1"/>
  <c r="B52" i="29" s="1"/>
  <c r="C52" i="29" s="1"/>
  <c r="B53" i="29" s="1"/>
  <c r="C53" i="29" s="1"/>
  <c r="B54" i="29" s="1"/>
  <c r="C54" i="29" s="1"/>
  <c r="B55" i="29" s="1"/>
  <c r="C55" i="29" s="1"/>
  <c r="B56" i="29" s="1"/>
  <c r="C56" i="29" s="1"/>
  <c r="B57" i="29" s="1"/>
  <c r="C57" i="29" s="1"/>
  <c r="B58" i="29" s="1"/>
  <c r="C58" i="29" s="1"/>
  <c r="B59" i="29" s="1"/>
  <c r="C59" i="29" s="1"/>
  <c r="B60" i="29" s="1"/>
  <c r="C60" i="29" s="1"/>
  <c r="B61" i="29" s="1"/>
  <c r="C61" i="29" s="1"/>
  <c r="B62" i="29" s="1"/>
  <c r="C62" i="29" s="1"/>
  <c r="B63" i="29" s="1"/>
  <c r="C63" i="29" s="1"/>
  <c r="B64" i="29" s="1"/>
  <c r="C64" i="29" s="1"/>
  <c r="B65" i="29" s="1"/>
  <c r="C65" i="29" s="1"/>
  <c r="B66" i="29" s="1"/>
  <c r="C66" i="29" s="1"/>
  <c r="B67" i="29" s="1"/>
  <c r="C67" i="29" s="1"/>
  <c r="B68" i="29" s="1"/>
  <c r="C68" i="29" s="1"/>
  <c r="B69" i="29" s="1"/>
  <c r="C69" i="29" s="1"/>
  <c r="B70" i="29" s="1"/>
  <c r="C70" i="29" s="1"/>
  <c r="B71" i="29" s="1"/>
  <c r="C71" i="29" s="1"/>
  <c r="B72" i="29" s="1"/>
  <c r="C72" i="29" s="1"/>
  <c r="B73" i="29" s="1"/>
  <c r="C73" i="29" s="1"/>
  <c r="B74" i="29" s="1"/>
  <c r="C74" i="29" s="1"/>
  <c r="B75" i="29" s="1"/>
  <c r="C75" i="29" s="1"/>
  <c r="B76" i="29" s="1"/>
  <c r="C76" i="29" s="1"/>
  <c r="B77" i="29" s="1"/>
  <c r="C77" i="29" s="1"/>
  <c r="B78" i="29" s="1"/>
  <c r="C78" i="29" s="1"/>
  <c r="B79" i="29" s="1"/>
  <c r="C79" i="29" s="1"/>
  <c r="B80" i="29" s="1"/>
  <c r="C80" i="29" s="1"/>
  <c r="B81" i="29" s="1"/>
  <c r="C81" i="29" s="1"/>
  <c r="B82" i="29" s="1"/>
  <c r="C82" i="29" s="1"/>
  <c r="B83" i="29" s="1"/>
  <c r="C83" i="29" s="1"/>
  <c r="B84" i="29" s="1"/>
  <c r="C84" i="29" s="1"/>
  <c r="B85" i="29" s="1"/>
  <c r="C85" i="29" s="1"/>
  <c r="B86" i="29" s="1"/>
  <c r="C86" i="29" s="1"/>
  <c r="B87" i="29" s="1"/>
  <c r="C87" i="29" s="1"/>
  <c r="B88" i="29" s="1"/>
  <c r="C88" i="29" s="1"/>
  <c r="B89" i="29" s="1"/>
  <c r="C89" i="29" s="1"/>
  <c r="B90" i="29" s="1"/>
  <c r="C90" i="29" s="1"/>
  <c r="B91" i="29" s="1"/>
  <c r="C91" i="29" s="1"/>
  <c r="B92" i="29" s="1"/>
  <c r="C92" i="29" s="1"/>
  <c r="B93" i="29" s="1"/>
  <c r="C93" i="29" s="1"/>
  <c r="B94" i="29" s="1"/>
  <c r="C94" i="29" s="1"/>
  <c r="B95" i="29" s="1"/>
  <c r="C95" i="29" s="1"/>
  <c r="B96" i="29" s="1"/>
  <c r="C96" i="29" s="1"/>
  <c r="B97" i="29" s="1"/>
  <c r="C97" i="29" s="1"/>
  <c r="B98" i="29" s="1"/>
  <c r="C98" i="29" s="1"/>
  <c r="B99" i="29" s="1"/>
  <c r="C99" i="29" s="1"/>
  <c r="B100" i="29" s="1"/>
  <c r="C100" i="29" s="1"/>
  <c r="B101" i="29" s="1"/>
  <c r="C101" i="29" s="1"/>
  <c r="B102" i="29" s="1"/>
  <c r="C102" i="29" s="1"/>
  <c r="B103" i="29" s="1"/>
  <c r="C103" i="29" s="1"/>
  <c r="B104" i="29" s="1"/>
  <c r="C104" i="29" s="1"/>
  <c r="B105" i="29" s="1"/>
  <c r="C105" i="29" s="1"/>
  <c r="B106" i="29" s="1"/>
  <c r="C106" i="29" s="1"/>
  <c r="B107" i="29" s="1"/>
  <c r="C107" i="29" s="1"/>
  <c r="B108" i="29" s="1"/>
  <c r="C108" i="29" s="1"/>
  <c r="B109" i="29" s="1"/>
  <c r="C109" i="29" s="1"/>
  <c r="B110" i="29" s="1"/>
  <c r="C110" i="29" s="1"/>
  <c r="B111" i="29" s="1"/>
  <c r="C111" i="29" s="1"/>
  <c r="B112" i="29" s="1"/>
  <c r="C112" i="29" s="1"/>
  <c r="B113" i="29" s="1"/>
  <c r="C113" i="29" s="1"/>
  <c r="B114" i="29" s="1"/>
  <c r="C114" i="29" s="1"/>
  <c r="B115" i="29" s="1"/>
  <c r="C115" i="29" s="1"/>
  <c r="B116" i="29" s="1"/>
  <c r="C116" i="29" s="1"/>
  <c r="B117" i="29" s="1"/>
  <c r="C117" i="29" s="1"/>
  <c r="B118" i="29" s="1"/>
  <c r="C118" i="29" s="1"/>
  <c r="B119" i="29" s="1"/>
  <c r="C119" i="29" s="1"/>
  <c r="B120" i="29" s="1"/>
  <c r="C120" i="29" s="1"/>
  <c r="B121" i="29" s="1"/>
  <c r="C121" i="29" s="1"/>
  <c r="B122" i="29" s="1"/>
  <c r="C122" i="29" s="1"/>
  <c r="B123" i="29" s="1"/>
  <c r="C123" i="29" s="1"/>
  <c r="B124" i="29" s="1"/>
  <c r="C124" i="29" s="1"/>
  <c r="B125" i="29" s="1"/>
  <c r="C125" i="29" s="1"/>
  <c r="B126" i="29" s="1"/>
  <c r="C126" i="29" s="1"/>
  <c r="B127" i="29" s="1"/>
  <c r="C127" i="29" s="1"/>
  <c r="B128" i="29" s="1"/>
  <c r="C128" i="29" s="1"/>
  <c r="B129" i="29" s="1"/>
  <c r="C129" i="29" s="1"/>
  <c r="B130" i="29" s="1"/>
  <c r="C130" i="29" s="1"/>
  <c r="B131" i="29" s="1"/>
  <c r="C131" i="29" s="1"/>
  <c r="B132" i="29" s="1"/>
  <c r="C132" i="29" s="1"/>
  <c r="B133" i="29" s="1"/>
  <c r="C133" i="29" s="1"/>
  <c r="B134" i="29" s="1"/>
  <c r="C134" i="29" s="1"/>
  <c r="B135" i="29" s="1"/>
  <c r="C135" i="29" s="1"/>
  <c r="B136" i="29" s="1"/>
  <c r="C136" i="29" s="1"/>
  <c r="B137" i="29" s="1"/>
  <c r="C137" i="29" s="1"/>
  <c r="B138" i="29" s="1"/>
  <c r="C138" i="29" s="1"/>
  <c r="B139" i="29" s="1"/>
  <c r="C139" i="29" s="1"/>
  <c r="B140" i="29" s="1"/>
  <c r="C140" i="29" s="1"/>
  <c r="B141" i="29" s="1"/>
  <c r="C141" i="29" s="1"/>
  <c r="B142" i="29" s="1"/>
  <c r="C142" i="29" s="1"/>
  <c r="B143" i="29" s="1"/>
  <c r="C143" i="29" s="1"/>
  <c r="B144" i="29" s="1"/>
  <c r="C144" i="29" s="1"/>
  <c r="B145" i="29" s="1"/>
  <c r="C145" i="29" s="1"/>
  <c r="B146" i="29" s="1"/>
  <c r="C146" i="29" s="1"/>
  <c r="B147" i="29" s="1"/>
  <c r="C147" i="29" s="1"/>
  <c r="B148" i="29" s="1"/>
  <c r="C148" i="29" s="1"/>
  <c r="B149" i="29" s="1"/>
  <c r="C149" i="29" s="1"/>
  <c r="B150" i="29" s="1"/>
  <c r="C150" i="29" s="1"/>
  <c r="B151" i="29" s="1"/>
  <c r="C151" i="29" s="1"/>
  <c r="B152" i="29" s="1"/>
  <c r="C152" i="29" s="1"/>
  <c r="B153" i="29" s="1"/>
  <c r="C153" i="29" s="1"/>
  <c r="B154" i="29" s="1"/>
  <c r="C154" i="29" s="1"/>
  <c r="B155" i="29" s="1"/>
  <c r="C155" i="29" s="1"/>
  <c r="B156" i="29" s="1"/>
  <c r="C156" i="29" s="1"/>
  <c r="B157" i="29" s="1"/>
  <c r="C157" i="29" s="1"/>
  <c r="B158" i="29" s="1"/>
  <c r="C158" i="29" s="1"/>
  <c r="B159" i="29" s="1"/>
  <c r="C159" i="29" s="1"/>
  <c r="B160" i="29" s="1"/>
  <c r="C160" i="29" s="1"/>
  <c r="B161" i="29" s="1"/>
  <c r="C161" i="29" s="1"/>
  <c r="B162" i="29" s="1"/>
  <c r="C162" i="29" s="1"/>
  <c r="B163" i="29" s="1"/>
  <c r="C163" i="29" s="1"/>
  <c r="B164" i="29" s="1"/>
  <c r="C164" i="29" s="1"/>
  <c r="B165" i="29" s="1"/>
  <c r="C165" i="29" s="1"/>
  <c r="B166" i="29" s="1"/>
  <c r="C166" i="29" s="1"/>
  <c r="B167" i="29" s="1"/>
  <c r="C167" i="29" s="1"/>
  <c r="B168" i="29" s="1"/>
  <c r="C168" i="29" s="1"/>
  <c r="B169" i="29" s="1"/>
  <c r="C169" i="29" s="1"/>
  <c r="C2" i="11" l="1"/>
  <c r="B3" i="11" s="1"/>
  <c r="C3" i="11" s="1"/>
  <c r="B4" i="11" s="1"/>
  <c r="C4" i="11" s="1"/>
  <c r="B5" i="11" s="1"/>
  <c r="C5" i="11" s="1"/>
  <c r="B6" i="11" s="1"/>
  <c r="C6" i="11" s="1"/>
  <c r="B7" i="11" s="1"/>
  <c r="C7" i="11" s="1"/>
  <c r="B8" i="11" s="1"/>
  <c r="C8" i="11" s="1"/>
  <c r="B9" i="11" s="1"/>
  <c r="C9" i="11" s="1"/>
  <c r="B10" i="11" s="1"/>
  <c r="C10" i="11" s="1"/>
  <c r="B11" i="11" s="1"/>
  <c r="C11" i="11" s="1"/>
  <c r="B12" i="11" s="1"/>
  <c r="C12" i="11" s="1"/>
  <c r="B13" i="11" s="1"/>
  <c r="C13" i="11" s="1"/>
  <c r="B14" i="11" s="1"/>
  <c r="C14" i="11" s="1"/>
  <c r="B15" i="11" s="1"/>
  <c r="C15" i="11" s="1"/>
  <c r="B16" i="11" s="1"/>
  <c r="C16" i="11" s="1"/>
  <c r="B17" i="11" s="1"/>
  <c r="C17" i="11" s="1"/>
  <c r="B18" i="11" s="1"/>
  <c r="C18" i="11" s="1"/>
  <c r="B19" i="11" s="1"/>
  <c r="C19" i="11" s="1"/>
  <c r="B20" i="11" s="1"/>
  <c r="C20" i="11" s="1"/>
  <c r="B21" i="11" s="1"/>
  <c r="C21" i="11" s="1"/>
  <c r="B22" i="11" s="1"/>
  <c r="C22" i="11" s="1"/>
  <c r="B23" i="11" s="1"/>
  <c r="C23" i="11" s="1"/>
  <c r="B24" i="11" s="1"/>
  <c r="C24" i="11" s="1"/>
  <c r="B25" i="11" s="1"/>
  <c r="C25" i="11" s="1"/>
  <c r="B26" i="11" s="1"/>
  <c r="C26" i="11" s="1"/>
  <c r="B27" i="11" s="1"/>
  <c r="C27" i="11" s="1"/>
  <c r="B28" i="11" s="1"/>
  <c r="C28" i="11" s="1"/>
  <c r="B29" i="11" s="1"/>
  <c r="C29" i="11" s="1"/>
  <c r="B30" i="11" s="1"/>
  <c r="C30" i="11" s="1"/>
  <c r="B31" i="11" s="1"/>
  <c r="C31" i="11" s="1"/>
  <c r="B32" i="11" s="1"/>
  <c r="C32" i="11" s="1"/>
  <c r="B33" i="11" s="1"/>
  <c r="C33" i="11" s="1"/>
  <c r="B34" i="11" s="1"/>
  <c r="C34" i="11" s="1"/>
  <c r="B35" i="11" s="1"/>
  <c r="C35" i="11" s="1"/>
  <c r="B36" i="11" s="1"/>
  <c r="C36" i="11" s="1"/>
  <c r="B37" i="11" s="1"/>
  <c r="C37" i="11" s="1"/>
  <c r="B38" i="11" s="1"/>
  <c r="C38" i="11" s="1"/>
  <c r="B39" i="11" s="1"/>
  <c r="C39" i="11" s="1"/>
  <c r="B40" i="11" s="1"/>
  <c r="C40" i="11" s="1"/>
  <c r="B41" i="11" s="1"/>
  <c r="C41" i="11" s="1"/>
  <c r="B42" i="11" s="1"/>
  <c r="C42" i="11" s="1"/>
  <c r="B43" i="11" s="1"/>
  <c r="C43" i="11" s="1"/>
  <c r="B44" i="11" s="1"/>
  <c r="C44" i="11" s="1"/>
  <c r="B45" i="11" s="1"/>
  <c r="C45" i="11" s="1"/>
  <c r="B46" i="11" s="1"/>
  <c r="C46" i="11" s="1"/>
  <c r="B47" i="11" s="1"/>
  <c r="C47" i="11" s="1"/>
  <c r="B48" i="11" s="1"/>
  <c r="C48" i="11" s="1"/>
  <c r="B49" i="11" s="1"/>
  <c r="C49" i="11" s="1"/>
  <c r="B50" i="11" s="1"/>
  <c r="C50" i="11" s="1"/>
  <c r="B51" i="11" s="1"/>
  <c r="C51" i="11" s="1"/>
  <c r="B52" i="11" s="1"/>
  <c r="C52" i="11" s="1"/>
  <c r="B53" i="11" s="1"/>
  <c r="C53" i="11" s="1"/>
  <c r="B54" i="11" s="1"/>
  <c r="C54" i="11" s="1"/>
  <c r="B55" i="11" s="1"/>
  <c r="C55" i="11" s="1"/>
  <c r="B56" i="11" s="1"/>
  <c r="C56" i="11" s="1"/>
  <c r="B57" i="11" s="1"/>
  <c r="C57" i="11" s="1"/>
  <c r="B58" i="11" s="1"/>
  <c r="C58" i="11" s="1"/>
  <c r="B59" i="11" s="1"/>
  <c r="C59" i="11" s="1"/>
  <c r="B60" i="11" s="1"/>
  <c r="C60" i="11" s="1"/>
  <c r="B61" i="11" s="1"/>
  <c r="C61" i="11" s="1"/>
  <c r="B62" i="11" s="1"/>
  <c r="C62" i="11" s="1"/>
  <c r="B63" i="11" s="1"/>
  <c r="C63" i="11" s="1"/>
  <c r="B64" i="11" s="1"/>
  <c r="C64" i="11" s="1"/>
  <c r="B65" i="11" s="1"/>
  <c r="C65" i="11" s="1"/>
  <c r="B66" i="11" s="1"/>
  <c r="C66" i="11" s="1"/>
  <c r="B67" i="11" s="1"/>
  <c r="C67" i="11" s="1"/>
  <c r="B68" i="11" s="1"/>
  <c r="C68" i="11" s="1"/>
  <c r="B69" i="11" s="1"/>
  <c r="C69" i="11" s="1"/>
  <c r="B70" i="11" s="1"/>
  <c r="C70" i="11" s="1"/>
  <c r="B71" i="11" s="1"/>
  <c r="C71" i="11" s="1"/>
  <c r="B72" i="11" s="1"/>
  <c r="C72" i="11" s="1"/>
  <c r="B73" i="11" s="1"/>
  <c r="C73" i="11" s="1"/>
  <c r="B74" i="11" s="1"/>
  <c r="C74" i="11" s="1"/>
  <c r="B75" i="11" s="1"/>
  <c r="C75" i="11" s="1"/>
  <c r="B76" i="11" s="1"/>
  <c r="C76" i="11" s="1"/>
  <c r="B77" i="11" s="1"/>
  <c r="C77" i="11" s="1"/>
  <c r="B78" i="11" s="1"/>
  <c r="C78" i="11" s="1"/>
  <c r="B79" i="11" s="1"/>
  <c r="C79" i="11" s="1"/>
  <c r="B80" i="11" s="1"/>
  <c r="C80" i="11" s="1"/>
  <c r="B81" i="11" s="1"/>
  <c r="C81" i="11" s="1"/>
  <c r="B82" i="11" s="1"/>
  <c r="C82" i="11" s="1"/>
  <c r="B83" i="11" s="1"/>
  <c r="C83" i="11" s="1"/>
  <c r="B84" i="11" s="1"/>
  <c r="C84" i="11" s="1"/>
  <c r="B85" i="11" s="1"/>
  <c r="C85" i="11" s="1"/>
  <c r="B86" i="11" s="1"/>
  <c r="C86" i="11" s="1"/>
  <c r="B87" i="11" s="1"/>
  <c r="C87" i="11" s="1"/>
  <c r="B88" i="11" s="1"/>
  <c r="C88" i="11" s="1"/>
  <c r="B89" i="11" s="1"/>
  <c r="C89" i="11" s="1"/>
  <c r="B90" i="11" s="1"/>
  <c r="C90" i="11" s="1"/>
  <c r="B91" i="11" s="1"/>
  <c r="C91" i="11" s="1"/>
  <c r="B92" i="11" s="1"/>
  <c r="C92" i="11" s="1"/>
  <c r="B93" i="11" s="1"/>
  <c r="C93" i="11" s="1"/>
  <c r="B94" i="11" s="1"/>
  <c r="C94" i="11" s="1"/>
  <c r="B95" i="11" s="1"/>
  <c r="C95" i="11" s="1"/>
  <c r="B96" i="11" s="1"/>
  <c r="C96" i="11" s="1"/>
  <c r="B97" i="11" s="1"/>
  <c r="C97" i="11" s="1"/>
  <c r="B98" i="11" s="1"/>
  <c r="C98" i="11" s="1"/>
  <c r="B99" i="11" s="1"/>
  <c r="C99" i="11" s="1"/>
  <c r="B100" i="11" s="1"/>
  <c r="C100" i="11" s="1"/>
  <c r="B101" i="11" s="1"/>
  <c r="C101" i="11" s="1"/>
  <c r="B102" i="11" s="1"/>
  <c r="C102" i="11" s="1"/>
  <c r="B103" i="11" s="1"/>
  <c r="C103" i="11" s="1"/>
  <c r="B104" i="11" s="1"/>
  <c r="C104" i="11" s="1"/>
  <c r="B105" i="11" s="1"/>
  <c r="C105" i="11" s="1"/>
  <c r="B106" i="11" s="1"/>
  <c r="C106" i="11" s="1"/>
  <c r="B107" i="11" s="1"/>
  <c r="C107" i="11" s="1"/>
  <c r="B108" i="11" s="1"/>
  <c r="C108" i="11" s="1"/>
  <c r="B109" i="11" s="1"/>
  <c r="C109" i="11" s="1"/>
  <c r="B110" i="11" s="1"/>
  <c r="C110" i="11" s="1"/>
  <c r="B111" i="11" s="1"/>
  <c r="C111" i="11" s="1"/>
  <c r="B112" i="11" s="1"/>
  <c r="C112" i="11" s="1"/>
  <c r="B113" i="11" s="1"/>
  <c r="C113" i="11" s="1"/>
  <c r="B114" i="11" s="1"/>
  <c r="C114" i="11" s="1"/>
  <c r="B115" i="11" s="1"/>
  <c r="C115" i="11" s="1"/>
  <c r="B116" i="11" s="1"/>
  <c r="C116" i="11" s="1"/>
  <c r="B117" i="11" s="1"/>
  <c r="C117" i="11" s="1"/>
  <c r="B118" i="11" s="1"/>
  <c r="C118" i="11" s="1"/>
  <c r="B119" i="11" s="1"/>
  <c r="C119" i="11" s="1"/>
  <c r="B120" i="11" s="1"/>
  <c r="C120" i="11" s="1"/>
  <c r="B121" i="11" s="1"/>
  <c r="C121" i="11" s="1"/>
  <c r="B122" i="11" s="1"/>
  <c r="C122" i="11" s="1"/>
  <c r="B123" i="11" s="1"/>
  <c r="C123" i="11" s="1"/>
  <c r="B124" i="11" s="1"/>
  <c r="C124" i="11" s="1"/>
  <c r="B125" i="11" s="1"/>
  <c r="C125" i="11" s="1"/>
  <c r="B126" i="11" s="1"/>
  <c r="C126" i="11" s="1"/>
  <c r="B127" i="11" s="1"/>
  <c r="C127" i="11" s="1"/>
  <c r="B128" i="11" s="1"/>
  <c r="C128" i="11" s="1"/>
  <c r="B129" i="11" s="1"/>
  <c r="C129" i="11" s="1"/>
  <c r="B130" i="11" s="1"/>
  <c r="C130" i="11" s="1"/>
  <c r="B131" i="11" s="1"/>
  <c r="C131" i="11" s="1"/>
  <c r="B132" i="11" s="1"/>
  <c r="C132" i="11" s="1"/>
  <c r="B133" i="11" s="1"/>
  <c r="C133" i="11" s="1"/>
  <c r="B134" i="11" s="1"/>
  <c r="C134" i="11" s="1"/>
  <c r="B135" i="11" s="1"/>
  <c r="C135" i="11" s="1"/>
  <c r="B136" i="11" s="1"/>
  <c r="C136" i="11" s="1"/>
  <c r="B137" i="11" s="1"/>
  <c r="C137" i="11" s="1"/>
  <c r="B138" i="11" s="1"/>
  <c r="C138" i="11" s="1"/>
  <c r="B139" i="11" s="1"/>
  <c r="C139" i="11" s="1"/>
  <c r="B140" i="11" s="1"/>
  <c r="C140" i="11" s="1"/>
  <c r="B141" i="11" s="1"/>
  <c r="C141" i="11" s="1"/>
  <c r="B142" i="11" s="1"/>
  <c r="C142" i="11" s="1"/>
  <c r="B143" i="11" s="1"/>
  <c r="C143" i="11" s="1"/>
  <c r="B144" i="11" s="1"/>
  <c r="C144" i="11" s="1"/>
  <c r="B145" i="11" s="1"/>
  <c r="C145" i="11" s="1"/>
  <c r="B146" i="11" s="1"/>
  <c r="C146" i="11" s="1"/>
  <c r="B147" i="11" s="1"/>
  <c r="C147" i="11" s="1"/>
  <c r="B148" i="11" s="1"/>
  <c r="C148" i="11" s="1"/>
  <c r="B149" i="11" s="1"/>
  <c r="C149" i="11" s="1"/>
  <c r="B150" i="11" s="1"/>
  <c r="C150" i="11" s="1"/>
  <c r="B151" i="11" s="1"/>
  <c r="C151" i="11" s="1"/>
  <c r="B152" i="11" s="1"/>
  <c r="C152" i="11" s="1"/>
  <c r="B153" i="11" s="1"/>
  <c r="C153" i="11" s="1"/>
  <c r="B154" i="11" s="1"/>
  <c r="C154" i="11" s="1"/>
  <c r="B155" i="11" s="1"/>
  <c r="C155" i="11" s="1"/>
  <c r="B156" i="11" s="1"/>
  <c r="C156" i="11" s="1"/>
  <c r="B157" i="11" s="1"/>
  <c r="C157" i="11" s="1"/>
  <c r="B158" i="11" s="1"/>
  <c r="C158" i="11" s="1"/>
  <c r="B159" i="11" s="1"/>
  <c r="C159" i="11" s="1"/>
  <c r="B160" i="11" s="1"/>
  <c r="C160" i="11" s="1"/>
  <c r="B161" i="11" s="1"/>
  <c r="C161" i="11" s="1"/>
  <c r="B162" i="11" s="1"/>
  <c r="C162" i="11" s="1"/>
  <c r="B163" i="11" s="1"/>
  <c r="C163" i="11" s="1"/>
  <c r="B164" i="11" s="1"/>
  <c r="C164" i="11" s="1"/>
  <c r="B165" i="11" s="1"/>
  <c r="C165" i="11" s="1"/>
  <c r="B166" i="11" s="1"/>
  <c r="C166" i="11" s="1"/>
  <c r="B167" i="11" s="1"/>
  <c r="C167" i="11" s="1"/>
  <c r="B168" i="11" s="1"/>
  <c r="C168" i="11" s="1"/>
  <c r="B169" i="11" s="1"/>
  <c r="C169" i="11" s="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A169" i="27" l="1"/>
  <c r="A168" i="27"/>
  <c r="D167" i="27"/>
  <c r="A167" i="27"/>
  <c r="D166" i="27"/>
  <c r="A166" i="27"/>
  <c r="D165" i="27"/>
  <c r="E165" i="27" s="1"/>
  <c r="A165" i="27"/>
  <c r="D164" i="27"/>
  <c r="A164" i="27"/>
  <c r="D163" i="27"/>
  <c r="E163" i="27" s="1"/>
  <c r="A163" i="27"/>
  <c r="D162" i="27"/>
  <c r="A162" i="27"/>
  <c r="D161" i="27"/>
  <c r="E161" i="27" s="1"/>
  <c r="A161" i="27"/>
  <c r="D160" i="27"/>
  <c r="A160" i="27"/>
  <c r="D159" i="27"/>
  <c r="E159" i="27" s="1"/>
  <c r="A159" i="27"/>
  <c r="D158" i="27"/>
  <c r="A158" i="27"/>
  <c r="D157" i="27"/>
  <c r="E157" i="27" s="1"/>
  <c r="A157" i="27"/>
  <c r="D156" i="27"/>
  <c r="A156" i="27"/>
  <c r="D155" i="27"/>
  <c r="A155" i="27"/>
  <c r="A154" i="27"/>
  <c r="A153" i="27"/>
  <c r="A152" i="27"/>
  <c r="A151" i="27"/>
  <c r="A150" i="27"/>
  <c r="A149" i="27"/>
  <c r="A148" i="27"/>
  <c r="A147" i="27"/>
  <c r="A146" i="27"/>
  <c r="A145" i="27"/>
  <c r="A144" i="27"/>
  <c r="D143" i="27"/>
  <c r="A143" i="27"/>
  <c r="D142" i="27"/>
  <c r="A142" i="27"/>
  <c r="D141" i="27"/>
  <c r="A141" i="27"/>
  <c r="D140" i="27"/>
  <c r="A140" i="27"/>
  <c r="D139" i="27"/>
  <c r="A139" i="27"/>
  <c r="D138" i="27"/>
  <c r="A138" i="27"/>
  <c r="D137" i="27"/>
  <c r="A137" i="27"/>
  <c r="D136" i="27"/>
  <c r="A136" i="27"/>
  <c r="D135" i="27"/>
  <c r="A135" i="27"/>
  <c r="D134" i="27"/>
  <c r="A134" i="27"/>
  <c r="D133" i="27"/>
  <c r="A133" i="27"/>
  <c r="D132" i="27"/>
  <c r="A132" i="27"/>
  <c r="D131" i="27"/>
  <c r="A131" i="27"/>
  <c r="A130" i="27"/>
  <c r="A129" i="27"/>
  <c r="A128" i="27"/>
  <c r="A127" i="27"/>
  <c r="A126" i="27"/>
  <c r="A125" i="27"/>
  <c r="A124" i="27"/>
  <c r="A123" i="27"/>
  <c r="A122" i="27"/>
  <c r="A121" i="27"/>
  <c r="A120" i="27"/>
  <c r="D119" i="27"/>
  <c r="A119" i="27"/>
  <c r="D118" i="27"/>
  <c r="E118" i="27" s="1"/>
  <c r="A118" i="27"/>
  <c r="D117" i="27"/>
  <c r="A117" i="27"/>
  <c r="D116" i="27"/>
  <c r="E116" i="27" s="1"/>
  <c r="A116" i="27"/>
  <c r="D115" i="27"/>
  <c r="A115" i="27"/>
  <c r="D114" i="27"/>
  <c r="E114" i="27" s="1"/>
  <c r="A114" i="27"/>
  <c r="D113" i="27"/>
  <c r="A113" i="27"/>
  <c r="D112" i="27"/>
  <c r="E112" i="27" s="1"/>
  <c r="A112" i="27"/>
  <c r="D111" i="27"/>
  <c r="A111" i="27"/>
  <c r="D110" i="27"/>
  <c r="A110" i="27"/>
  <c r="D109" i="27"/>
  <c r="A109" i="27"/>
  <c r="D108" i="27"/>
  <c r="E108" i="27" s="1"/>
  <c r="A108" i="27"/>
  <c r="D107" i="27"/>
  <c r="A107" i="27"/>
  <c r="A106" i="27"/>
  <c r="A105" i="27"/>
  <c r="A104" i="27"/>
  <c r="A103" i="27"/>
  <c r="A102" i="27"/>
  <c r="A101" i="27"/>
  <c r="A100" i="27"/>
  <c r="A99" i="27"/>
  <c r="A98" i="27"/>
  <c r="A97" i="27"/>
  <c r="A96" i="27"/>
  <c r="D95" i="27"/>
  <c r="A95" i="27"/>
  <c r="D94" i="27"/>
  <c r="A94" i="27"/>
  <c r="D93" i="27"/>
  <c r="A93" i="27"/>
  <c r="D92" i="27"/>
  <c r="A92" i="27"/>
  <c r="D91" i="27"/>
  <c r="A91" i="27"/>
  <c r="D90" i="27"/>
  <c r="A90" i="27"/>
  <c r="D89" i="27"/>
  <c r="A89" i="27"/>
  <c r="D88" i="27"/>
  <c r="A88" i="27"/>
  <c r="D87" i="27"/>
  <c r="A87" i="27"/>
  <c r="D86" i="27"/>
  <c r="A86" i="27"/>
  <c r="D85" i="27"/>
  <c r="A85" i="27"/>
  <c r="D84" i="27"/>
  <c r="A84" i="27"/>
  <c r="D83" i="27"/>
  <c r="A83" i="27"/>
  <c r="A82" i="27"/>
  <c r="A81" i="27"/>
  <c r="A80" i="27"/>
  <c r="A79" i="27"/>
  <c r="A78" i="27"/>
  <c r="A77" i="27"/>
  <c r="A76" i="27"/>
  <c r="A75" i="27"/>
  <c r="A74" i="27"/>
  <c r="A73" i="27"/>
  <c r="A72" i="27"/>
  <c r="D71" i="27"/>
  <c r="E71" i="27" s="1"/>
  <c r="A71" i="27"/>
  <c r="D70" i="27"/>
  <c r="A70" i="27"/>
  <c r="D69" i="27"/>
  <c r="A69" i="27"/>
  <c r="D68" i="27"/>
  <c r="A68" i="27"/>
  <c r="D67" i="27"/>
  <c r="E67" i="27" s="1"/>
  <c r="A67" i="27"/>
  <c r="D66" i="27"/>
  <c r="A66" i="27"/>
  <c r="D65" i="27"/>
  <c r="E65" i="27" s="1"/>
  <c r="A65" i="27"/>
  <c r="D64" i="27"/>
  <c r="A64" i="27"/>
  <c r="D63" i="27"/>
  <c r="E63" i="27" s="1"/>
  <c r="A63" i="27"/>
  <c r="D62" i="27"/>
  <c r="A62" i="27"/>
  <c r="D61" i="27"/>
  <c r="E61" i="27" s="1"/>
  <c r="A61" i="27"/>
  <c r="D60" i="27"/>
  <c r="A60" i="27"/>
  <c r="D59" i="27"/>
  <c r="E59" i="27" s="1"/>
  <c r="A59" i="27"/>
  <c r="A58" i="27"/>
  <c r="A57" i="27"/>
  <c r="A56" i="27"/>
  <c r="A55" i="27"/>
  <c r="A54" i="27"/>
  <c r="A53" i="27"/>
  <c r="A52" i="27"/>
  <c r="A51" i="27"/>
  <c r="A50" i="27"/>
  <c r="A49" i="27"/>
  <c r="A48" i="27"/>
  <c r="D47" i="27"/>
  <c r="A47" i="27"/>
  <c r="D46" i="27"/>
  <c r="A46" i="27"/>
  <c r="D45" i="27"/>
  <c r="A45" i="27"/>
  <c r="D44" i="27"/>
  <c r="A44" i="27"/>
  <c r="D43" i="27"/>
  <c r="A43" i="27"/>
  <c r="D42" i="27"/>
  <c r="A42" i="27"/>
  <c r="D41" i="27"/>
  <c r="A41" i="27"/>
  <c r="D40" i="27"/>
  <c r="A40" i="27"/>
  <c r="D39" i="27"/>
  <c r="A39" i="27"/>
  <c r="D38" i="27"/>
  <c r="A38" i="27"/>
  <c r="D37" i="27"/>
  <c r="A37" i="27"/>
  <c r="D36" i="27"/>
  <c r="A36" i="27"/>
  <c r="D35" i="27"/>
  <c r="A35" i="27"/>
  <c r="A34" i="27"/>
  <c r="A33" i="27"/>
  <c r="A32" i="27"/>
  <c r="A31" i="27"/>
  <c r="A30" i="27"/>
  <c r="A29" i="27"/>
  <c r="A28" i="27"/>
  <c r="A27" i="27"/>
  <c r="A26" i="27"/>
  <c r="A25" i="27"/>
  <c r="A24" i="27"/>
  <c r="D23" i="27"/>
  <c r="A23" i="27"/>
  <c r="D22" i="27"/>
  <c r="A22" i="27"/>
  <c r="D21" i="27"/>
  <c r="A21" i="27"/>
  <c r="D20" i="27"/>
  <c r="E20" i="27" s="1"/>
  <c r="A20" i="27"/>
  <c r="D19" i="27"/>
  <c r="A19" i="27"/>
  <c r="D18" i="27"/>
  <c r="E18" i="27" s="1"/>
  <c r="A18" i="27"/>
  <c r="D17" i="27"/>
  <c r="A17" i="27"/>
  <c r="D16" i="27"/>
  <c r="E16" i="27" s="1"/>
  <c r="A16" i="27"/>
  <c r="D15" i="27"/>
  <c r="A15" i="27"/>
  <c r="D14" i="27"/>
  <c r="E14" i="27" s="1"/>
  <c r="A14" i="27"/>
  <c r="D13" i="27"/>
  <c r="A13" i="27"/>
  <c r="D12" i="27"/>
  <c r="E12" i="27" s="1"/>
  <c r="A12" i="27"/>
  <c r="D11" i="27"/>
  <c r="A11" i="27"/>
  <c r="A10" i="27"/>
  <c r="A9" i="27"/>
  <c r="A8" i="27"/>
  <c r="A7" i="27"/>
  <c r="A6" i="27"/>
  <c r="A5" i="27"/>
  <c r="A4" i="27"/>
  <c r="A3" i="27"/>
  <c r="A2" i="27"/>
  <c r="E169" i="27"/>
  <c r="E168" i="27"/>
  <c r="E167" i="27"/>
  <c r="E166" i="27"/>
  <c r="E164" i="27"/>
  <c r="E162" i="27"/>
  <c r="E160" i="27"/>
  <c r="E158" i="27"/>
  <c r="E156" i="27"/>
  <c r="E155" i="27"/>
  <c r="E154" i="27"/>
  <c r="E153" i="27"/>
  <c r="E152" i="27"/>
  <c r="E151" i="27"/>
  <c r="E150" i="27"/>
  <c r="E149" i="27"/>
  <c r="E148" i="27"/>
  <c r="E147" i="27"/>
  <c r="E146" i="27"/>
  <c r="E145" i="27"/>
  <c r="E144" i="27"/>
  <c r="E143" i="27"/>
  <c r="E142" i="27"/>
  <c r="E141" i="27"/>
  <c r="E140" i="27"/>
  <c r="E139" i="27"/>
  <c r="E138" i="27"/>
  <c r="E137" i="27"/>
  <c r="E136" i="27"/>
  <c r="E135" i="27"/>
  <c r="E134" i="27"/>
  <c r="E133" i="27"/>
  <c r="E132" i="27"/>
  <c r="E131" i="27"/>
  <c r="E130" i="27"/>
  <c r="E129" i="27"/>
  <c r="E128" i="27"/>
  <c r="E127" i="27"/>
  <c r="E126" i="27"/>
  <c r="E125" i="27"/>
  <c r="E124" i="27"/>
  <c r="E123" i="27"/>
  <c r="E122" i="27"/>
  <c r="E121" i="27"/>
  <c r="E120" i="27"/>
  <c r="E119" i="27"/>
  <c r="E117" i="27"/>
  <c r="E115" i="27"/>
  <c r="E113" i="27"/>
  <c r="E111" i="27"/>
  <c r="E110" i="27"/>
  <c r="E109" i="27"/>
  <c r="E107" i="27"/>
  <c r="E106" i="27"/>
  <c r="E105" i="27"/>
  <c r="E104" i="27"/>
  <c r="E103" i="27"/>
  <c r="E102" i="27"/>
  <c r="E101" i="27"/>
  <c r="E100" i="27"/>
  <c r="E99" i="27"/>
  <c r="E98" i="27"/>
  <c r="E97" i="27"/>
  <c r="E96" i="27"/>
  <c r="E95" i="27"/>
  <c r="E94" i="27"/>
  <c r="E93" i="27"/>
  <c r="E92" i="27"/>
  <c r="E91" i="27"/>
  <c r="E90" i="27"/>
  <c r="E89" i="27"/>
  <c r="E88" i="27"/>
  <c r="E87" i="27"/>
  <c r="E86" i="27"/>
  <c r="E85" i="27"/>
  <c r="E84" i="27"/>
  <c r="E83" i="27"/>
  <c r="E82" i="27"/>
  <c r="E81" i="27"/>
  <c r="E80" i="27"/>
  <c r="E79" i="27"/>
  <c r="E78" i="27"/>
  <c r="E77" i="27"/>
  <c r="E76" i="27"/>
  <c r="E75" i="27"/>
  <c r="E74" i="27"/>
  <c r="E73" i="27"/>
  <c r="E72" i="27"/>
  <c r="E70" i="27"/>
  <c r="E69" i="27"/>
  <c r="E68" i="27"/>
  <c r="E66" i="27"/>
  <c r="E64" i="27"/>
  <c r="E62" i="27"/>
  <c r="E60" i="27"/>
  <c r="E58" i="27"/>
  <c r="E57" i="27"/>
  <c r="E56" i="27"/>
  <c r="E55" i="27"/>
  <c r="E54" i="27"/>
  <c r="E53" i="27"/>
  <c r="E52" i="27"/>
  <c r="E51" i="27"/>
  <c r="E50" i="27"/>
  <c r="E49" i="27"/>
  <c r="E48" i="27"/>
  <c r="E47" i="27"/>
  <c r="E46" i="27"/>
  <c r="E45" i="27"/>
  <c r="E44" i="27"/>
  <c r="E43" i="27"/>
  <c r="E42" i="27"/>
  <c r="E41" i="27"/>
  <c r="E40" i="27"/>
  <c r="E39" i="27"/>
  <c r="E38" i="27"/>
  <c r="E37" i="27"/>
  <c r="E36" i="27"/>
  <c r="E35" i="27"/>
  <c r="E34" i="27"/>
  <c r="E33" i="27"/>
  <c r="E32" i="27"/>
  <c r="E31" i="27"/>
  <c r="E30" i="27"/>
  <c r="E29" i="27"/>
  <c r="E28" i="27"/>
  <c r="E27" i="27"/>
  <c r="E26" i="27"/>
  <c r="E25" i="27"/>
  <c r="E24" i="27"/>
  <c r="E23" i="27"/>
  <c r="E22" i="27"/>
  <c r="E21" i="27"/>
  <c r="E19" i="27"/>
  <c r="E17" i="27"/>
  <c r="E15" i="27"/>
  <c r="E13" i="27"/>
  <c r="E11" i="27"/>
  <c r="E10" i="27"/>
  <c r="E9" i="27"/>
  <c r="E8" i="27"/>
  <c r="E7" i="27"/>
  <c r="E6" i="27"/>
  <c r="E5" i="27"/>
  <c r="E4" i="27"/>
  <c r="E3" i="27"/>
  <c r="E2" i="27"/>
  <c r="C2" i="27"/>
  <c r="B3" i="27" s="1"/>
  <c r="C3" i="27" s="1"/>
  <c r="B4" i="27" s="1"/>
  <c r="C4" i="27" s="1"/>
  <c r="B5" i="27" s="1"/>
  <c r="C5" i="27" s="1"/>
  <c r="B6" i="27" s="1"/>
  <c r="C6" i="27" s="1"/>
  <c r="B7" i="27" s="1"/>
  <c r="C7" i="27" s="1"/>
  <c r="B8" i="27" s="1"/>
  <c r="C8" i="27" s="1"/>
  <c r="B9" i="27" s="1"/>
  <c r="C9" i="27" s="1"/>
  <c r="B10" i="27" s="1"/>
  <c r="C10" i="27" s="1"/>
  <c r="A169" i="25"/>
  <c r="A168" i="25"/>
  <c r="D167" i="25"/>
  <c r="A167" i="25"/>
  <c r="D166" i="25"/>
  <c r="E166" i="25" s="1"/>
  <c r="A166" i="25"/>
  <c r="D165" i="25"/>
  <c r="E165" i="25" s="1"/>
  <c r="A165" i="25"/>
  <c r="D164" i="25"/>
  <c r="A164" i="25"/>
  <c r="D163" i="25"/>
  <c r="A163" i="25"/>
  <c r="D162" i="25"/>
  <c r="E162" i="25" s="1"/>
  <c r="A162" i="25"/>
  <c r="D161" i="25"/>
  <c r="E161" i="25" s="1"/>
  <c r="A161" i="25"/>
  <c r="D160" i="25"/>
  <c r="E160" i="25" s="1"/>
  <c r="A160" i="25"/>
  <c r="D159" i="25"/>
  <c r="A159" i="25"/>
  <c r="D158" i="25"/>
  <c r="A158" i="25"/>
  <c r="D157" i="25"/>
  <c r="E157" i="25" s="1"/>
  <c r="A157" i="25"/>
  <c r="D156" i="25"/>
  <c r="E156" i="25" s="1"/>
  <c r="A156" i="25"/>
  <c r="D155" i="25"/>
  <c r="A155" i="25"/>
  <c r="A154" i="25"/>
  <c r="A153" i="25"/>
  <c r="A152" i="25"/>
  <c r="A151" i="25"/>
  <c r="A150" i="25"/>
  <c r="A149" i="25"/>
  <c r="A148" i="25"/>
  <c r="A147" i="25"/>
  <c r="A146" i="25"/>
  <c r="A145" i="25"/>
  <c r="A144" i="25"/>
  <c r="D143" i="25"/>
  <c r="E143" i="25" s="1"/>
  <c r="A143" i="25"/>
  <c r="D142" i="25"/>
  <c r="A142" i="25"/>
  <c r="D141" i="25"/>
  <c r="E141" i="25" s="1"/>
  <c r="A141" i="25"/>
  <c r="D140" i="25"/>
  <c r="E140" i="25" s="1"/>
  <c r="A140" i="25"/>
  <c r="D139" i="25"/>
  <c r="E139" i="25" s="1"/>
  <c r="A139" i="25"/>
  <c r="D138" i="25"/>
  <c r="A138" i="25"/>
  <c r="D137" i="25"/>
  <c r="A137" i="25"/>
  <c r="D136" i="25"/>
  <c r="E136" i="25" s="1"/>
  <c r="A136" i="25"/>
  <c r="D135" i="25"/>
  <c r="E135" i="25" s="1"/>
  <c r="A135" i="25"/>
  <c r="D134" i="25"/>
  <c r="A134" i="25"/>
  <c r="D133" i="25"/>
  <c r="E133" i="25" s="1"/>
  <c r="A133" i="25"/>
  <c r="D132" i="25"/>
  <c r="E132" i="25" s="1"/>
  <c r="A132" i="25"/>
  <c r="D131" i="25"/>
  <c r="A131" i="25"/>
  <c r="A130" i="25"/>
  <c r="A129" i="25"/>
  <c r="A128" i="25"/>
  <c r="A127" i="25"/>
  <c r="A126" i="25"/>
  <c r="A125" i="25"/>
  <c r="A124" i="25"/>
  <c r="A123" i="25"/>
  <c r="A122" i="25"/>
  <c r="A121" i="25"/>
  <c r="A120" i="25"/>
  <c r="D119" i="25"/>
  <c r="A119" i="25"/>
  <c r="D118" i="25"/>
  <c r="A118" i="25"/>
  <c r="D117" i="25"/>
  <c r="E117" i="25" s="1"/>
  <c r="A117" i="25"/>
  <c r="D116" i="25"/>
  <c r="A116" i="25"/>
  <c r="D115" i="25"/>
  <c r="A115" i="25"/>
  <c r="D114" i="25"/>
  <c r="E114" i="25" s="1"/>
  <c r="A114" i="25"/>
  <c r="D113" i="25"/>
  <c r="A113" i="25"/>
  <c r="D112" i="25"/>
  <c r="A112" i="25"/>
  <c r="D111" i="25"/>
  <c r="E111" i="25" s="1"/>
  <c r="A111" i="25"/>
  <c r="D110" i="25"/>
  <c r="A110" i="25"/>
  <c r="D109" i="25"/>
  <c r="A109" i="25"/>
  <c r="D108" i="25"/>
  <c r="A108" i="25"/>
  <c r="D107" i="25"/>
  <c r="E107" i="25" s="1"/>
  <c r="A107" i="25"/>
  <c r="A106" i="25"/>
  <c r="A105" i="25"/>
  <c r="A104" i="25"/>
  <c r="A103" i="25"/>
  <c r="A102" i="25"/>
  <c r="A101" i="25"/>
  <c r="A100" i="25"/>
  <c r="A99" i="25"/>
  <c r="A98" i="25"/>
  <c r="A97" i="25"/>
  <c r="A96" i="25"/>
  <c r="D95" i="25"/>
  <c r="A95" i="25"/>
  <c r="D94" i="25"/>
  <c r="A94" i="25"/>
  <c r="D93" i="25"/>
  <c r="E93" i="25" s="1"/>
  <c r="A93" i="25"/>
  <c r="D92" i="25"/>
  <c r="E92" i="25" s="1"/>
  <c r="A92" i="25"/>
  <c r="D91" i="25"/>
  <c r="A91" i="25"/>
  <c r="D90" i="25"/>
  <c r="E90" i="25" s="1"/>
  <c r="A90" i="25"/>
  <c r="D89" i="25"/>
  <c r="E89" i="25" s="1"/>
  <c r="A89" i="25"/>
  <c r="D88" i="25"/>
  <c r="A88" i="25"/>
  <c r="D87" i="25"/>
  <c r="A87" i="25"/>
  <c r="D86" i="25"/>
  <c r="E86" i="25" s="1"/>
  <c r="A86" i="25"/>
  <c r="D85" i="25"/>
  <c r="E85" i="25" s="1"/>
  <c r="A85" i="25"/>
  <c r="D84" i="25"/>
  <c r="E84" i="25" s="1"/>
  <c r="A84" i="25"/>
  <c r="D83" i="25"/>
  <c r="A83" i="25"/>
  <c r="A82" i="25"/>
  <c r="A81" i="25"/>
  <c r="A80" i="25"/>
  <c r="A79" i="25"/>
  <c r="A78" i="25"/>
  <c r="A77" i="25"/>
  <c r="A76" i="25"/>
  <c r="A75" i="25"/>
  <c r="A74" i="25"/>
  <c r="A73" i="25"/>
  <c r="A72" i="25"/>
  <c r="D71" i="25"/>
  <c r="E71" i="25" s="1"/>
  <c r="A71" i="25"/>
  <c r="D70" i="25"/>
  <c r="A70" i="25"/>
  <c r="D69" i="25"/>
  <c r="A69" i="25"/>
  <c r="D68" i="25"/>
  <c r="E68" i="25" s="1"/>
  <c r="A68" i="25"/>
  <c r="D67" i="25"/>
  <c r="E67" i="25" s="1"/>
  <c r="A67" i="25"/>
  <c r="D66" i="25"/>
  <c r="E66" i="25" s="1"/>
  <c r="A66" i="25"/>
  <c r="D65" i="25"/>
  <c r="A65" i="25"/>
  <c r="D64" i="25"/>
  <c r="A64" i="25"/>
  <c r="D63" i="25"/>
  <c r="E63" i="25" s="1"/>
  <c r="A63" i="25"/>
  <c r="D62" i="25"/>
  <c r="E62" i="25" s="1"/>
  <c r="A62" i="25"/>
  <c r="D61" i="25"/>
  <c r="A61" i="25"/>
  <c r="D60" i="25"/>
  <c r="A60" i="25"/>
  <c r="D59" i="25"/>
  <c r="E59" i="25" s="1"/>
  <c r="A59" i="25"/>
  <c r="A58" i="25"/>
  <c r="A57" i="25"/>
  <c r="A56" i="25"/>
  <c r="A55" i="25"/>
  <c r="A54" i="25"/>
  <c r="A53" i="25"/>
  <c r="A52" i="25"/>
  <c r="A51" i="25"/>
  <c r="A50" i="25"/>
  <c r="A49" i="25"/>
  <c r="A48" i="25"/>
  <c r="D47" i="25"/>
  <c r="A47" i="25"/>
  <c r="D46" i="25"/>
  <c r="A46" i="25"/>
  <c r="D45" i="25"/>
  <c r="E45" i="25" s="1"/>
  <c r="A45" i="25"/>
  <c r="D44" i="25"/>
  <c r="A44" i="25"/>
  <c r="D43" i="25"/>
  <c r="A43" i="25"/>
  <c r="D42" i="25"/>
  <c r="E42" i="25" s="1"/>
  <c r="A42" i="25"/>
  <c r="D41" i="25"/>
  <c r="E41" i="25" s="1"/>
  <c r="A41" i="25"/>
  <c r="D40" i="25"/>
  <c r="A40" i="25"/>
  <c r="D39" i="25"/>
  <c r="E39" i="25" s="1"/>
  <c r="A39" i="25"/>
  <c r="D38" i="25"/>
  <c r="E38" i="25" s="1"/>
  <c r="A38" i="25"/>
  <c r="D37" i="25"/>
  <c r="E37" i="25" s="1"/>
  <c r="A37" i="25"/>
  <c r="D36" i="25"/>
  <c r="A36" i="25"/>
  <c r="D35" i="25"/>
  <c r="E35" i="25" s="1"/>
  <c r="A35" i="25"/>
  <c r="A34" i="25"/>
  <c r="A33" i="25"/>
  <c r="A32" i="25"/>
  <c r="A31" i="25"/>
  <c r="A30" i="25"/>
  <c r="A29" i="25"/>
  <c r="A28" i="25"/>
  <c r="A27" i="25"/>
  <c r="A26" i="25"/>
  <c r="A25" i="25"/>
  <c r="A24" i="25"/>
  <c r="D23" i="25"/>
  <c r="E23" i="25" s="1"/>
  <c r="A23" i="25"/>
  <c r="D22" i="25"/>
  <c r="A22" i="25"/>
  <c r="D21" i="25"/>
  <c r="A21" i="25"/>
  <c r="D20" i="25"/>
  <c r="E20" i="25" s="1"/>
  <c r="A20" i="25"/>
  <c r="D19" i="25"/>
  <c r="E19" i="25" s="1"/>
  <c r="A19" i="25"/>
  <c r="D18" i="25"/>
  <c r="A18" i="25"/>
  <c r="D17" i="25"/>
  <c r="A17" i="25"/>
  <c r="D16" i="25"/>
  <c r="E16" i="25" s="1"/>
  <c r="A16" i="25"/>
  <c r="D15" i="25"/>
  <c r="A15" i="25"/>
  <c r="D14" i="25"/>
  <c r="A14" i="25"/>
  <c r="D13" i="25"/>
  <c r="E13" i="25" s="1"/>
  <c r="A13" i="25"/>
  <c r="D12" i="25"/>
  <c r="E12" i="25" s="1"/>
  <c r="A12" i="25"/>
  <c r="D11" i="25"/>
  <c r="A11" i="25"/>
  <c r="A10" i="25"/>
  <c r="A9" i="25"/>
  <c r="A8" i="25"/>
  <c r="A7" i="25"/>
  <c r="A6" i="25"/>
  <c r="A5" i="25"/>
  <c r="A4" i="25"/>
  <c r="A3" i="25"/>
  <c r="A2" i="25"/>
  <c r="E169" i="25"/>
  <c r="E168" i="25"/>
  <c r="E167" i="25"/>
  <c r="E164" i="25"/>
  <c r="E163" i="25"/>
  <c r="E159" i="25"/>
  <c r="E158" i="25"/>
  <c r="E155" i="25"/>
  <c r="E154" i="25"/>
  <c r="E153" i="25"/>
  <c r="E152" i="25"/>
  <c r="E151" i="25"/>
  <c r="E150" i="25"/>
  <c r="E149" i="25"/>
  <c r="E148" i="25"/>
  <c r="E147" i="25"/>
  <c r="E146" i="25"/>
  <c r="E145" i="25"/>
  <c r="E144" i="25"/>
  <c r="E142" i="25"/>
  <c r="E138" i="25"/>
  <c r="E137" i="25"/>
  <c r="E134" i="25"/>
  <c r="E131" i="25"/>
  <c r="E130" i="25"/>
  <c r="E129" i="25"/>
  <c r="E128" i="25"/>
  <c r="E127" i="25"/>
  <c r="E126" i="25"/>
  <c r="E125" i="25"/>
  <c r="E124" i="25"/>
  <c r="E123" i="25"/>
  <c r="E122" i="25"/>
  <c r="E121" i="25"/>
  <c r="E120" i="25"/>
  <c r="E119" i="25"/>
  <c r="E118" i="25"/>
  <c r="E116" i="25"/>
  <c r="E115" i="25"/>
  <c r="E113" i="25"/>
  <c r="E112" i="25"/>
  <c r="E110" i="25"/>
  <c r="E109" i="25"/>
  <c r="E108" i="25"/>
  <c r="E106" i="25"/>
  <c r="E105" i="25"/>
  <c r="E104" i="25"/>
  <c r="E103" i="25"/>
  <c r="E102" i="25"/>
  <c r="E101" i="25"/>
  <c r="E100" i="25"/>
  <c r="E99" i="25"/>
  <c r="E98" i="25"/>
  <c r="E97" i="25"/>
  <c r="E96" i="25"/>
  <c r="E95" i="25"/>
  <c r="E94" i="25"/>
  <c r="E91" i="25"/>
  <c r="E88" i="25"/>
  <c r="E87" i="25"/>
  <c r="E83" i="25"/>
  <c r="E82" i="25"/>
  <c r="E81" i="25"/>
  <c r="E80" i="25"/>
  <c r="E79" i="25"/>
  <c r="E78" i="25"/>
  <c r="E77" i="25"/>
  <c r="E76" i="25"/>
  <c r="E75" i="25"/>
  <c r="E74" i="25"/>
  <c r="E73" i="25"/>
  <c r="E72" i="25"/>
  <c r="E70" i="25"/>
  <c r="E69" i="25"/>
  <c r="E65" i="25"/>
  <c r="E64" i="25"/>
  <c r="E61" i="25"/>
  <c r="E60" i="25"/>
  <c r="E58" i="25"/>
  <c r="E57" i="25"/>
  <c r="E56" i="25"/>
  <c r="E55" i="25"/>
  <c r="E54" i="25"/>
  <c r="E53" i="25"/>
  <c r="E52" i="25"/>
  <c r="E51" i="25"/>
  <c r="E50" i="25"/>
  <c r="E49" i="25"/>
  <c r="E48" i="25"/>
  <c r="E47" i="25"/>
  <c r="E46" i="25"/>
  <c r="E44" i="25"/>
  <c r="E43" i="25"/>
  <c r="E40" i="25"/>
  <c r="E36" i="25"/>
  <c r="E34" i="25"/>
  <c r="E33" i="25"/>
  <c r="E32" i="25"/>
  <c r="E31" i="25"/>
  <c r="E30" i="25"/>
  <c r="E29" i="25"/>
  <c r="E28" i="25"/>
  <c r="E27" i="25"/>
  <c r="E26" i="25"/>
  <c r="E25" i="25"/>
  <c r="E24" i="25"/>
  <c r="E22" i="25"/>
  <c r="E21" i="25"/>
  <c r="E18" i="25"/>
  <c r="E17" i="25"/>
  <c r="E15" i="25"/>
  <c r="E14" i="25"/>
  <c r="E11" i="25"/>
  <c r="E10" i="25"/>
  <c r="E9" i="25"/>
  <c r="E8" i="25"/>
  <c r="E7" i="25"/>
  <c r="E6" i="25"/>
  <c r="E5" i="25"/>
  <c r="E4" i="25"/>
  <c r="E3" i="25"/>
  <c r="E2" i="25"/>
  <c r="C2" i="25"/>
  <c r="B3" i="25" s="1"/>
  <c r="C3" i="25" s="1"/>
  <c r="B4" i="25" s="1"/>
  <c r="C4" i="25" s="1"/>
  <c r="B5" i="25" s="1"/>
  <c r="C5" i="25" s="1"/>
  <c r="B6" i="25" s="1"/>
  <c r="C6" i="25" s="1"/>
  <c r="B7" i="25" s="1"/>
  <c r="C7" i="25" s="1"/>
  <c r="B8" i="25" s="1"/>
  <c r="C8" i="25" s="1"/>
  <c r="B9" i="25" s="1"/>
  <c r="C9" i="25" s="1"/>
  <c r="B10" i="25" s="1"/>
  <c r="C10" i="25" s="1"/>
  <c r="B11" i="25" s="1"/>
  <c r="C11" i="25" s="1"/>
  <c r="B12" i="25" s="1"/>
  <c r="C12" i="25" s="1"/>
  <c r="B13" i="25" s="1"/>
  <c r="C13" i="25" s="1"/>
  <c r="B14" i="25" s="1"/>
  <c r="C14" i="25" s="1"/>
  <c r="B15" i="25" s="1"/>
  <c r="C15" i="25" s="1"/>
  <c r="B16" i="25" s="1"/>
  <c r="C16" i="25" s="1"/>
  <c r="B17" i="25" s="1"/>
  <c r="C17" i="25" s="1"/>
  <c r="B18" i="25" s="1"/>
  <c r="C18" i="25" s="1"/>
  <c r="B19" i="25" s="1"/>
  <c r="C19" i="25" s="1"/>
  <c r="B20" i="25" s="1"/>
  <c r="C20" i="25" s="1"/>
  <c r="B21" i="25" s="1"/>
  <c r="C21" i="25" s="1"/>
  <c r="B22" i="25" s="1"/>
  <c r="C22" i="25" s="1"/>
  <c r="B23" i="25" s="1"/>
  <c r="C23" i="25" s="1"/>
  <c r="B24" i="25" s="1"/>
  <c r="C24" i="25" s="1"/>
  <c r="B25" i="25" s="1"/>
  <c r="C25" i="25" s="1"/>
  <c r="B26" i="25" s="1"/>
  <c r="C26" i="25" s="1"/>
  <c r="B27" i="25" s="1"/>
  <c r="C27" i="25" s="1"/>
  <c r="B28" i="25" s="1"/>
  <c r="C28" i="25" s="1"/>
  <c r="B29" i="25" s="1"/>
  <c r="C29" i="25" s="1"/>
  <c r="B30" i="25" s="1"/>
  <c r="C30" i="25" s="1"/>
  <c r="B31" i="25" s="1"/>
  <c r="C31" i="25" s="1"/>
  <c r="B32" i="25" s="1"/>
  <c r="C32" i="25" s="1"/>
  <c r="B33" i="25" s="1"/>
  <c r="C33" i="25" s="1"/>
  <c r="B34" i="25" s="1"/>
  <c r="C34" i="25" s="1"/>
  <c r="B35" i="25" s="1"/>
  <c r="C35" i="25" s="1"/>
  <c r="B36" i="25" s="1"/>
  <c r="C36" i="25" s="1"/>
  <c r="B37" i="25" s="1"/>
  <c r="C37" i="25" s="1"/>
  <c r="B38" i="25" s="1"/>
  <c r="C38" i="25" s="1"/>
  <c r="B39" i="25" s="1"/>
  <c r="C39" i="25" s="1"/>
  <c r="B40" i="25" s="1"/>
  <c r="C40" i="25" s="1"/>
  <c r="B41" i="25" s="1"/>
  <c r="C41" i="25" s="1"/>
  <c r="B42" i="25" s="1"/>
  <c r="C42" i="25" s="1"/>
  <c r="B43" i="25" s="1"/>
  <c r="C43" i="25" s="1"/>
  <c r="B44" i="25" s="1"/>
  <c r="C44" i="25" s="1"/>
  <c r="B45" i="25" s="1"/>
  <c r="C45" i="25" s="1"/>
  <c r="B46" i="25" s="1"/>
  <c r="C46" i="25" s="1"/>
  <c r="B47" i="25" s="1"/>
  <c r="C47" i="25" s="1"/>
  <c r="B48" i="25" s="1"/>
  <c r="C48" i="25" s="1"/>
  <c r="B49" i="25" s="1"/>
  <c r="C49" i="25" s="1"/>
  <c r="B50" i="25" s="1"/>
  <c r="C50" i="25" s="1"/>
  <c r="B51" i="25" s="1"/>
  <c r="C51" i="25" s="1"/>
  <c r="B52" i="25" s="1"/>
  <c r="C52" i="25" s="1"/>
  <c r="B53" i="25" s="1"/>
  <c r="C53" i="25" s="1"/>
  <c r="B54" i="25" s="1"/>
  <c r="C54" i="25" s="1"/>
  <c r="B55" i="25" s="1"/>
  <c r="C55" i="25" s="1"/>
  <c r="B56" i="25" s="1"/>
  <c r="C56" i="25" s="1"/>
  <c r="B57" i="25" s="1"/>
  <c r="C57" i="25" s="1"/>
  <c r="B58" i="25" s="1"/>
  <c r="C58" i="25" s="1"/>
  <c r="B59" i="25" s="1"/>
  <c r="C59" i="25" s="1"/>
  <c r="B60" i="25" s="1"/>
  <c r="C60" i="25" s="1"/>
  <c r="B61" i="25" s="1"/>
  <c r="C61" i="25" s="1"/>
  <c r="B62" i="25" s="1"/>
  <c r="C62" i="25" s="1"/>
  <c r="B63" i="25" s="1"/>
  <c r="C63" i="25" s="1"/>
  <c r="B64" i="25" s="1"/>
  <c r="C64" i="25" s="1"/>
  <c r="B65" i="25" s="1"/>
  <c r="C65" i="25" s="1"/>
  <c r="B66" i="25" s="1"/>
  <c r="C66" i="25" s="1"/>
  <c r="B67" i="25" s="1"/>
  <c r="C67" i="25" s="1"/>
  <c r="B68" i="25" s="1"/>
  <c r="C68" i="25" s="1"/>
  <c r="B69" i="25" s="1"/>
  <c r="C69" i="25" s="1"/>
  <c r="B70" i="25" s="1"/>
  <c r="C70" i="25" s="1"/>
  <c r="B71" i="25" s="1"/>
  <c r="C71" i="25" s="1"/>
  <c r="B72" i="25" s="1"/>
  <c r="C72" i="25" s="1"/>
  <c r="B73" i="25" s="1"/>
  <c r="C73" i="25" s="1"/>
  <c r="B74" i="25" s="1"/>
  <c r="C74" i="25" s="1"/>
  <c r="B75" i="25" s="1"/>
  <c r="C75" i="25" s="1"/>
  <c r="B76" i="25" s="1"/>
  <c r="C76" i="25" s="1"/>
  <c r="B77" i="25" s="1"/>
  <c r="C77" i="25" s="1"/>
  <c r="B78" i="25" s="1"/>
  <c r="C78" i="25" s="1"/>
  <c r="B79" i="25" s="1"/>
  <c r="C79" i="25" s="1"/>
  <c r="B80" i="25" s="1"/>
  <c r="C80" i="25" s="1"/>
  <c r="B81" i="25" s="1"/>
  <c r="C81" i="25" s="1"/>
  <c r="B82" i="25" s="1"/>
  <c r="C82" i="25" s="1"/>
  <c r="B83" i="25" s="1"/>
  <c r="C83" i="25" s="1"/>
  <c r="B84" i="25" s="1"/>
  <c r="C84" i="25" s="1"/>
  <c r="B85" i="25" s="1"/>
  <c r="C85" i="25" s="1"/>
  <c r="B86" i="25" s="1"/>
  <c r="C86" i="25" s="1"/>
  <c r="B87" i="25" s="1"/>
  <c r="C87" i="25" s="1"/>
  <c r="B88" i="25" s="1"/>
  <c r="C88" i="25" s="1"/>
  <c r="B89" i="25" s="1"/>
  <c r="C89" i="25" s="1"/>
  <c r="B90" i="25" s="1"/>
  <c r="C90" i="25" s="1"/>
  <c r="B91" i="25" s="1"/>
  <c r="C91" i="25" s="1"/>
  <c r="B92" i="25" s="1"/>
  <c r="C92" i="25" s="1"/>
  <c r="B93" i="25" s="1"/>
  <c r="C93" i="25" s="1"/>
  <c r="B94" i="25" s="1"/>
  <c r="C94" i="25" s="1"/>
  <c r="B95" i="25" s="1"/>
  <c r="C95" i="25" s="1"/>
  <c r="B96" i="25" s="1"/>
  <c r="C96" i="25" s="1"/>
  <c r="B97" i="25" s="1"/>
  <c r="C97" i="25" s="1"/>
  <c r="B98" i="25" s="1"/>
  <c r="C98" i="25" s="1"/>
  <c r="B99" i="25" s="1"/>
  <c r="C99" i="25" s="1"/>
  <c r="B100" i="25" s="1"/>
  <c r="C100" i="25" s="1"/>
  <c r="B101" i="25" s="1"/>
  <c r="C101" i="25" s="1"/>
  <c r="B102" i="25" s="1"/>
  <c r="C102" i="25" s="1"/>
  <c r="B103" i="25" s="1"/>
  <c r="C103" i="25" s="1"/>
  <c r="B104" i="25" s="1"/>
  <c r="C104" i="25" s="1"/>
  <c r="B105" i="25" s="1"/>
  <c r="C105" i="25" s="1"/>
  <c r="B106" i="25" s="1"/>
  <c r="C106" i="25" s="1"/>
  <c r="B107" i="25" s="1"/>
  <c r="C107" i="25" s="1"/>
  <c r="B108" i="25" s="1"/>
  <c r="C108" i="25" s="1"/>
  <c r="B109" i="25" s="1"/>
  <c r="C109" i="25" s="1"/>
  <c r="B110" i="25" s="1"/>
  <c r="C110" i="25" s="1"/>
  <c r="B111" i="25" s="1"/>
  <c r="C111" i="25" s="1"/>
  <c r="B112" i="25" s="1"/>
  <c r="C112" i="25" s="1"/>
  <c r="B113" i="25" s="1"/>
  <c r="C113" i="25" s="1"/>
  <c r="B114" i="25" s="1"/>
  <c r="C114" i="25" s="1"/>
  <c r="B115" i="25" s="1"/>
  <c r="C115" i="25" s="1"/>
  <c r="B116" i="25" s="1"/>
  <c r="C116" i="25" s="1"/>
  <c r="B117" i="25" s="1"/>
  <c r="C117" i="25" s="1"/>
  <c r="B118" i="25" s="1"/>
  <c r="C118" i="25" s="1"/>
  <c r="B119" i="25" s="1"/>
  <c r="C119" i="25" s="1"/>
  <c r="B120" i="25" s="1"/>
  <c r="C120" i="25" s="1"/>
  <c r="B121" i="25" s="1"/>
  <c r="C121" i="25" s="1"/>
  <c r="B122" i="25" s="1"/>
  <c r="C122" i="25" s="1"/>
  <c r="B123" i="25" s="1"/>
  <c r="C123" i="25" s="1"/>
  <c r="B124" i="25" s="1"/>
  <c r="C124" i="25" s="1"/>
  <c r="B125" i="25" s="1"/>
  <c r="C125" i="25" s="1"/>
  <c r="B126" i="25" s="1"/>
  <c r="C126" i="25" s="1"/>
  <c r="B127" i="25" s="1"/>
  <c r="C127" i="25" s="1"/>
  <c r="B128" i="25" s="1"/>
  <c r="C128" i="25" s="1"/>
  <c r="B129" i="25" s="1"/>
  <c r="C129" i="25" s="1"/>
  <c r="B130" i="25" s="1"/>
  <c r="C130" i="25" s="1"/>
  <c r="B131" i="25" s="1"/>
  <c r="C131" i="25" s="1"/>
  <c r="B132" i="25" s="1"/>
  <c r="C132" i="25" s="1"/>
  <c r="B133" i="25" s="1"/>
  <c r="C133" i="25" s="1"/>
  <c r="B134" i="25" s="1"/>
  <c r="C134" i="25" s="1"/>
  <c r="B135" i="25" s="1"/>
  <c r="C135" i="25" s="1"/>
  <c r="B136" i="25" s="1"/>
  <c r="C136" i="25" s="1"/>
  <c r="B137" i="25" s="1"/>
  <c r="C137" i="25" s="1"/>
  <c r="B138" i="25" s="1"/>
  <c r="C138" i="25" s="1"/>
  <c r="B139" i="25" s="1"/>
  <c r="C139" i="25" s="1"/>
  <c r="B140" i="25" s="1"/>
  <c r="C140" i="25" s="1"/>
  <c r="B141" i="25" s="1"/>
  <c r="C141" i="25" s="1"/>
  <c r="B142" i="25" s="1"/>
  <c r="C142" i="25" s="1"/>
  <c r="B143" i="25" s="1"/>
  <c r="C143" i="25" s="1"/>
  <c r="B144" i="25" s="1"/>
  <c r="C144" i="25" s="1"/>
  <c r="B145" i="25" s="1"/>
  <c r="C145" i="25" s="1"/>
  <c r="B146" i="25" s="1"/>
  <c r="C146" i="25" s="1"/>
  <c r="B147" i="25" s="1"/>
  <c r="C147" i="25" s="1"/>
  <c r="B148" i="25" s="1"/>
  <c r="C148" i="25" s="1"/>
  <c r="B149" i="25" s="1"/>
  <c r="C149" i="25" s="1"/>
  <c r="B150" i="25" s="1"/>
  <c r="C150" i="25" s="1"/>
  <c r="B151" i="25" s="1"/>
  <c r="C151" i="25" s="1"/>
  <c r="B152" i="25" s="1"/>
  <c r="C152" i="25" s="1"/>
  <c r="B153" i="25" s="1"/>
  <c r="C153" i="25" s="1"/>
  <c r="B154" i="25" s="1"/>
  <c r="C154" i="25" s="1"/>
  <c r="B155" i="25" s="1"/>
  <c r="C155" i="25" s="1"/>
  <c r="B156" i="25" s="1"/>
  <c r="C156" i="25" s="1"/>
  <c r="B157" i="25" s="1"/>
  <c r="C157" i="25" s="1"/>
  <c r="B158" i="25" s="1"/>
  <c r="C158" i="25" s="1"/>
  <c r="B159" i="25" s="1"/>
  <c r="C159" i="25" s="1"/>
  <c r="B160" i="25" s="1"/>
  <c r="C160" i="25" s="1"/>
  <c r="B161" i="25" s="1"/>
  <c r="C161" i="25" s="1"/>
  <c r="B162" i="25" s="1"/>
  <c r="C162" i="25" s="1"/>
  <c r="B163" i="25" s="1"/>
  <c r="C163" i="25" s="1"/>
  <c r="B164" i="25" s="1"/>
  <c r="C164" i="25" s="1"/>
  <c r="B165" i="25" s="1"/>
  <c r="C165" i="25" s="1"/>
  <c r="B166" i="25" s="1"/>
  <c r="C166" i="25" s="1"/>
  <c r="B167" i="25" s="1"/>
  <c r="C167" i="25" s="1"/>
  <c r="B168" i="25" s="1"/>
  <c r="C168" i="25" s="1"/>
  <c r="B169" i="25" s="1"/>
  <c r="C169" i="25" s="1"/>
  <c r="A169" i="23"/>
  <c r="A168" i="23"/>
  <c r="D167" i="23"/>
  <c r="A167" i="23"/>
  <c r="D166" i="23"/>
  <c r="A166" i="23"/>
  <c r="D165" i="23"/>
  <c r="E165" i="23" s="1"/>
  <c r="A165" i="23"/>
  <c r="D164" i="23"/>
  <c r="A164" i="23"/>
  <c r="D163" i="23"/>
  <c r="E163" i="23" s="1"/>
  <c r="A163" i="23"/>
  <c r="D162" i="23"/>
  <c r="A162" i="23"/>
  <c r="D161" i="23"/>
  <c r="E161" i="23" s="1"/>
  <c r="A161" i="23"/>
  <c r="D160" i="23"/>
  <c r="A160" i="23"/>
  <c r="D159" i="23"/>
  <c r="A159" i="23"/>
  <c r="D158" i="23"/>
  <c r="A158" i="23"/>
  <c r="D157" i="23"/>
  <c r="E157" i="23" s="1"/>
  <c r="A157" i="23"/>
  <c r="D156" i="23"/>
  <c r="A156" i="23"/>
  <c r="D155" i="23"/>
  <c r="A155" i="23"/>
  <c r="A154" i="23"/>
  <c r="A153" i="23"/>
  <c r="A152" i="23"/>
  <c r="A151" i="23"/>
  <c r="A150" i="23"/>
  <c r="A149" i="23"/>
  <c r="A148" i="23"/>
  <c r="A147" i="23"/>
  <c r="A146" i="23"/>
  <c r="A145" i="23"/>
  <c r="A144" i="23"/>
  <c r="D143" i="23"/>
  <c r="E143" i="23" s="1"/>
  <c r="A143" i="23"/>
  <c r="D142" i="23"/>
  <c r="A142" i="23"/>
  <c r="D141" i="23"/>
  <c r="E141" i="23" s="1"/>
  <c r="A141" i="23"/>
  <c r="D140" i="23"/>
  <c r="A140" i="23"/>
  <c r="D139" i="23"/>
  <c r="E139" i="23" s="1"/>
  <c r="A139" i="23"/>
  <c r="D138" i="23"/>
  <c r="A138" i="23"/>
  <c r="D137" i="23"/>
  <c r="E137" i="23" s="1"/>
  <c r="A137" i="23"/>
  <c r="D136" i="23"/>
  <c r="A136" i="23"/>
  <c r="D135" i="23"/>
  <c r="E135" i="23" s="1"/>
  <c r="A135" i="23"/>
  <c r="D134" i="23"/>
  <c r="A134" i="23"/>
  <c r="D133" i="23"/>
  <c r="E133" i="23" s="1"/>
  <c r="A133" i="23"/>
  <c r="D132" i="23"/>
  <c r="A132" i="23"/>
  <c r="D131" i="23"/>
  <c r="E131" i="23" s="1"/>
  <c r="A131" i="23"/>
  <c r="A130" i="23"/>
  <c r="A129" i="23"/>
  <c r="A128" i="23"/>
  <c r="A127" i="23"/>
  <c r="A126" i="23"/>
  <c r="A125" i="23"/>
  <c r="A124" i="23"/>
  <c r="A123" i="23"/>
  <c r="A122" i="23"/>
  <c r="A121" i="23"/>
  <c r="A120" i="23"/>
  <c r="D119" i="23"/>
  <c r="A119" i="23"/>
  <c r="D118" i="23"/>
  <c r="A118" i="23"/>
  <c r="D117" i="23"/>
  <c r="A117" i="23"/>
  <c r="D116" i="23"/>
  <c r="A116" i="23"/>
  <c r="D115" i="23"/>
  <c r="A115" i="23"/>
  <c r="D114" i="23"/>
  <c r="E114" i="23" s="1"/>
  <c r="A114" i="23"/>
  <c r="D113" i="23"/>
  <c r="A113" i="23"/>
  <c r="D112" i="23"/>
  <c r="E112" i="23" s="1"/>
  <c r="A112" i="23"/>
  <c r="D111" i="23"/>
  <c r="A111" i="23"/>
  <c r="D110" i="23"/>
  <c r="A110" i="23"/>
  <c r="D109" i="23"/>
  <c r="A109" i="23"/>
  <c r="D108" i="23"/>
  <c r="E108" i="23" s="1"/>
  <c r="A108" i="23"/>
  <c r="D107" i="23"/>
  <c r="A107" i="23"/>
  <c r="A106" i="23"/>
  <c r="A105" i="23"/>
  <c r="A104" i="23"/>
  <c r="A103" i="23"/>
  <c r="A102" i="23"/>
  <c r="A101" i="23"/>
  <c r="A100" i="23"/>
  <c r="A99" i="23"/>
  <c r="A98" i="23"/>
  <c r="A97" i="23"/>
  <c r="A96" i="23"/>
  <c r="D95" i="23"/>
  <c r="A95" i="23"/>
  <c r="D94" i="23"/>
  <c r="E94" i="23" s="1"/>
  <c r="A94" i="23"/>
  <c r="D93" i="23"/>
  <c r="A93" i="23"/>
  <c r="D92" i="23"/>
  <c r="E92" i="23" s="1"/>
  <c r="A92" i="23"/>
  <c r="D91" i="23"/>
  <c r="A91" i="23"/>
  <c r="D90" i="23"/>
  <c r="E90" i="23" s="1"/>
  <c r="A90" i="23"/>
  <c r="D89" i="23"/>
  <c r="A89" i="23"/>
  <c r="D88" i="23"/>
  <c r="E88" i="23" s="1"/>
  <c r="A88" i="23"/>
  <c r="D87" i="23"/>
  <c r="A87" i="23"/>
  <c r="D86" i="23"/>
  <c r="E86" i="23" s="1"/>
  <c r="A86" i="23"/>
  <c r="D85" i="23"/>
  <c r="A85" i="23"/>
  <c r="D84" i="23"/>
  <c r="E84" i="23" s="1"/>
  <c r="A84" i="23"/>
  <c r="D83" i="23"/>
  <c r="A83" i="23"/>
  <c r="A82" i="23"/>
  <c r="A81" i="23"/>
  <c r="A80" i="23"/>
  <c r="A79" i="23"/>
  <c r="A78" i="23"/>
  <c r="A77" i="23"/>
  <c r="A76" i="23"/>
  <c r="A75" i="23"/>
  <c r="A74" i="23"/>
  <c r="A73" i="23"/>
  <c r="A72" i="23"/>
  <c r="D71" i="23"/>
  <c r="E71" i="23" s="1"/>
  <c r="A71" i="23"/>
  <c r="D70" i="23"/>
  <c r="A70" i="23"/>
  <c r="D69" i="23"/>
  <c r="A69" i="23"/>
  <c r="D68" i="23"/>
  <c r="A68" i="23"/>
  <c r="D67" i="23"/>
  <c r="E67" i="23" s="1"/>
  <c r="A67" i="23"/>
  <c r="D66" i="23"/>
  <c r="A66" i="23"/>
  <c r="D65" i="23"/>
  <c r="A65" i="23"/>
  <c r="D64" i="23"/>
  <c r="A64" i="23"/>
  <c r="D63" i="23"/>
  <c r="E63" i="23" s="1"/>
  <c r="A63" i="23"/>
  <c r="D62" i="23"/>
  <c r="A62" i="23"/>
  <c r="D61" i="23"/>
  <c r="E61" i="23" s="1"/>
  <c r="A61" i="23"/>
  <c r="D60" i="23"/>
  <c r="A60" i="23"/>
  <c r="D59" i="23"/>
  <c r="E59" i="23" s="1"/>
  <c r="A59" i="23"/>
  <c r="A58" i="23"/>
  <c r="A57" i="23"/>
  <c r="A56" i="23"/>
  <c r="A55" i="23"/>
  <c r="A54" i="23"/>
  <c r="A53" i="23"/>
  <c r="A52" i="23"/>
  <c r="A51" i="23"/>
  <c r="A50" i="23"/>
  <c r="A49" i="23"/>
  <c r="A48" i="23"/>
  <c r="D47" i="23"/>
  <c r="A47" i="23"/>
  <c r="D46" i="23"/>
  <c r="E46" i="23" s="1"/>
  <c r="A46" i="23"/>
  <c r="D45" i="23"/>
  <c r="A45" i="23"/>
  <c r="D44" i="23"/>
  <c r="E44" i="23" s="1"/>
  <c r="A44" i="23"/>
  <c r="D43" i="23"/>
  <c r="A43" i="23"/>
  <c r="D42" i="23"/>
  <c r="E42" i="23" s="1"/>
  <c r="A42" i="23"/>
  <c r="D41" i="23"/>
  <c r="A41" i="23"/>
  <c r="D40" i="23"/>
  <c r="E40" i="23" s="1"/>
  <c r="A40" i="23"/>
  <c r="D39" i="23"/>
  <c r="A39" i="23"/>
  <c r="D38" i="23"/>
  <c r="E38" i="23" s="1"/>
  <c r="A38" i="23"/>
  <c r="D37" i="23"/>
  <c r="A37" i="23"/>
  <c r="D36" i="23"/>
  <c r="E36" i="23" s="1"/>
  <c r="A36" i="23"/>
  <c r="D35" i="23"/>
  <c r="A35" i="23"/>
  <c r="A34" i="23"/>
  <c r="A33" i="23"/>
  <c r="A32" i="23"/>
  <c r="A31" i="23"/>
  <c r="A30" i="23"/>
  <c r="A29" i="23"/>
  <c r="A28" i="23"/>
  <c r="A27" i="23"/>
  <c r="A26" i="23"/>
  <c r="A25" i="23"/>
  <c r="A24" i="23"/>
  <c r="D23" i="23"/>
  <c r="A23" i="23"/>
  <c r="D22" i="23"/>
  <c r="A22" i="23"/>
  <c r="D21" i="23"/>
  <c r="A21" i="23"/>
  <c r="D20" i="23"/>
  <c r="E20" i="23" s="1"/>
  <c r="A20" i="23"/>
  <c r="D19" i="23"/>
  <c r="A19" i="23"/>
  <c r="D18" i="23"/>
  <c r="A18" i="23"/>
  <c r="D17" i="23"/>
  <c r="A17" i="23"/>
  <c r="D16" i="23"/>
  <c r="E16" i="23" s="1"/>
  <c r="A16" i="23"/>
  <c r="D15" i="23"/>
  <c r="A15" i="23"/>
  <c r="D14" i="23"/>
  <c r="E14" i="23" s="1"/>
  <c r="A14" i="23"/>
  <c r="D13" i="23"/>
  <c r="A13" i="23"/>
  <c r="D12" i="23"/>
  <c r="E12" i="23" s="1"/>
  <c r="A12" i="23"/>
  <c r="D11" i="23"/>
  <c r="A11" i="23"/>
  <c r="A10" i="23"/>
  <c r="A9" i="23"/>
  <c r="A8" i="23"/>
  <c r="A7" i="23"/>
  <c r="A6" i="23"/>
  <c r="A5" i="23"/>
  <c r="A4" i="23"/>
  <c r="A3" i="23"/>
  <c r="A2" i="23"/>
  <c r="E169" i="23"/>
  <c r="E168" i="23"/>
  <c r="E167" i="23"/>
  <c r="E166" i="23"/>
  <c r="E164" i="23"/>
  <c r="E162" i="23"/>
  <c r="E160" i="23"/>
  <c r="E159" i="23"/>
  <c r="E158" i="23"/>
  <c r="E156" i="23"/>
  <c r="E155" i="23"/>
  <c r="E154" i="23"/>
  <c r="E153" i="23"/>
  <c r="E152" i="23"/>
  <c r="E151" i="23"/>
  <c r="E150" i="23"/>
  <c r="E149" i="23"/>
  <c r="E148" i="23"/>
  <c r="E147" i="23"/>
  <c r="E146" i="23"/>
  <c r="E145" i="23"/>
  <c r="E144" i="23"/>
  <c r="E142" i="23"/>
  <c r="E140" i="23"/>
  <c r="E138" i="23"/>
  <c r="E136" i="23"/>
  <c r="E134" i="23"/>
  <c r="E132" i="23"/>
  <c r="E130" i="23"/>
  <c r="E129" i="23"/>
  <c r="E128" i="23"/>
  <c r="E127" i="23"/>
  <c r="E126" i="23"/>
  <c r="E125" i="23"/>
  <c r="E124" i="23"/>
  <c r="E123" i="23"/>
  <c r="E122" i="23"/>
  <c r="E121" i="23"/>
  <c r="E120" i="23"/>
  <c r="E119" i="23"/>
  <c r="E118" i="23"/>
  <c r="E117" i="23"/>
  <c r="E116" i="23"/>
  <c r="E115" i="23"/>
  <c r="E113" i="23"/>
  <c r="E111" i="23"/>
  <c r="E110" i="23"/>
  <c r="E109" i="23"/>
  <c r="E107" i="23"/>
  <c r="E106" i="23"/>
  <c r="E105" i="23"/>
  <c r="E104" i="23"/>
  <c r="E103" i="23"/>
  <c r="E102" i="23"/>
  <c r="E101" i="23"/>
  <c r="E100" i="23"/>
  <c r="E99" i="23"/>
  <c r="E98" i="23"/>
  <c r="E97" i="23"/>
  <c r="E96" i="23"/>
  <c r="E95" i="23"/>
  <c r="E93" i="23"/>
  <c r="E91" i="23"/>
  <c r="E89" i="23"/>
  <c r="E87" i="23"/>
  <c r="E85" i="23"/>
  <c r="E83" i="23"/>
  <c r="E82" i="23"/>
  <c r="E81" i="23"/>
  <c r="E80" i="23"/>
  <c r="E79" i="23"/>
  <c r="E78" i="23"/>
  <c r="E77" i="23"/>
  <c r="E76" i="23"/>
  <c r="E75" i="23"/>
  <c r="E74" i="23"/>
  <c r="E73" i="23"/>
  <c r="E72" i="23"/>
  <c r="E70" i="23"/>
  <c r="E69" i="23"/>
  <c r="E68" i="23"/>
  <c r="E66" i="23"/>
  <c r="E65" i="23"/>
  <c r="E64" i="23"/>
  <c r="E62" i="23"/>
  <c r="E60" i="23"/>
  <c r="E58" i="23"/>
  <c r="E57" i="23"/>
  <c r="E56" i="23"/>
  <c r="E55" i="23"/>
  <c r="E54" i="23"/>
  <c r="E53" i="23"/>
  <c r="E52" i="23"/>
  <c r="E51" i="23"/>
  <c r="E50" i="23"/>
  <c r="E49" i="23"/>
  <c r="E48" i="23"/>
  <c r="E47" i="23"/>
  <c r="E45" i="23"/>
  <c r="E43" i="23"/>
  <c r="E41" i="23"/>
  <c r="E39" i="23"/>
  <c r="E37" i="23"/>
  <c r="E35" i="23"/>
  <c r="E34" i="23"/>
  <c r="E33" i="23"/>
  <c r="E32" i="23"/>
  <c r="E31" i="23"/>
  <c r="E30" i="23"/>
  <c r="E29" i="23"/>
  <c r="E28" i="23"/>
  <c r="E27" i="23"/>
  <c r="E26" i="23"/>
  <c r="E25" i="23"/>
  <c r="E24" i="23"/>
  <c r="E23" i="23"/>
  <c r="E22" i="23"/>
  <c r="E21" i="23"/>
  <c r="E19" i="23"/>
  <c r="E18" i="23"/>
  <c r="E17" i="23"/>
  <c r="E15" i="23"/>
  <c r="E13" i="23"/>
  <c r="E11" i="23"/>
  <c r="E10" i="23"/>
  <c r="E9" i="23"/>
  <c r="E8" i="23"/>
  <c r="E7" i="23"/>
  <c r="E6" i="23"/>
  <c r="E5" i="23"/>
  <c r="E4" i="23"/>
  <c r="E3" i="23"/>
  <c r="E2" i="23"/>
  <c r="C2" i="23"/>
  <c r="B3" i="23" s="1"/>
  <c r="C3" i="23" s="1"/>
  <c r="B4" i="23" s="1"/>
  <c r="C4" i="23" s="1"/>
  <c r="B5" i="23" s="1"/>
  <c r="C5" i="23" s="1"/>
  <c r="B6" i="23" s="1"/>
  <c r="C6" i="23" s="1"/>
  <c r="B7" i="23" s="1"/>
  <c r="C7" i="23" s="1"/>
  <c r="B8" i="23" s="1"/>
  <c r="C8" i="23" s="1"/>
  <c r="B9" i="23" s="1"/>
  <c r="C9" i="23" s="1"/>
  <c r="B10" i="23" s="1"/>
  <c r="C10" i="23" s="1"/>
  <c r="B11" i="23" s="1"/>
  <c r="C11" i="23" s="1"/>
  <c r="B12" i="23" s="1"/>
  <c r="C12" i="23" s="1"/>
  <c r="B13" i="23" s="1"/>
  <c r="C13" i="23" s="1"/>
  <c r="B14" i="23" s="1"/>
  <c r="C14" i="23" s="1"/>
  <c r="B15" i="23" s="1"/>
  <c r="C15" i="23" s="1"/>
  <c r="B16" i="23" s="1"/>
  <c r="C16" i="23" s="1"/>
  <c r="B17" i="23" s="1"/>
  <c r="C17" i="23" s="1"/>
  <c r="B18" i="23" s="1"/>
  <c r="C18" i="23" s="1"/>
  <c r="B19" i="23" s="1"/>
  <c r="C19" i="23" s="1"/>
  <c r="B20" i="23" s="1"/>
  <c r="C20" i="23" s="1"/>
  <c r="B21" i="23" s="1"/>
  <c r="C21" i="23" s="1"/>
  <c r="B22" i="23" s="1"/>
  <c r="C22" i="23" s="1"/>
  <c r="B23" i="23" s="1"/>
  <c r="C23" i="23" s="1"/>
  <c r="B24" i="23" s="1"/>
  <c r="C24" i="23" s="1"/>
  <c r="B25" i="23" s="1"/>
  <c r="C25" i="23" s="1"/>
  <c r="B26" i="23" s="1"/>
  <c r="C26" i="23" s="1"/>
  <c r="B27" i="23" s="1"/>
  <c r="C27" i="23" s="1"/>
  <c r="B28" i="23" s="1"/>
  <c r="C28" i="23" s="1"/>
  <c r="B29" i="23" s="1"/>
  <c r="C29" i="23" s="1"/>
  <c r="B30" i="23" s="1"/>
  <c r="C30" i="23" s="1"/>
  <c r="B31" i="23" s="1"/>
  <c r="C31" i="23" s="1"/>
  <c r="B32" i="23" s="1"/>
  <c r="C32" i="23" s="1"/>
  <c r="B33" i="23" s="1"/>
  <c r="C33" i="23" s="1"/>
  <c r="B34" i="23" s="1"/>
  <c r="C34" i="23" s="1"/>
  <c r="B35" i="23" s="1"/>
  <c r="C35" i="23" s="1"/>
  <c r="B36" i="23" s="1"/>
  <c r="C36" i="23" s="1"/>
  <c r="B37" i="23" s="1"/>
  <c r="C37" i="23" s="1"/>
  <c r="B38" i="23" s="1"/>
  <c r="C38" i="23" s="1"/>
  <c r="B39" i="23" s="1"/>
  <c r="C39" i="23" s="1"/>
  <c r="B40" i="23" s="1"/>
  <c r="C40" i="23" s="1"/>
  <c r="B41" i="23" s="1"/>
  <c r="C41" i="23" s="1"/>
  <c r="B42" i="23" s="1"/>
  <c r="C42" i="23" s="1"/>
  <c r="B43" i="23" s="1"/>
  <c r="C43" i="23" s="1"/>
  <c r="B44" i="23" s="1"/>
  <c r="C44" i="23" s="1"/>
  <c r="B45" i="23" s="1"/>
  <c r="C45" i="23" s="1"/>
  <c r="B46" i="23" s="1"/>
  <c r="C46" i="23" s="1"/>
  <c r="B47" i="23" s="1"/>
  <c r="C47" i="23" s="1"/>
  <c r="B48" i="23" s="1"/>
  <c r="C48" i="23" s="1"/>
  <c r="B49" i="23" s="1"/>
  <c r="C49" i="23" s="1"/>
  <c r="B50" i="23" s="1"/>
  <c r="C50" i="23" s="1"/>
  <c r="B51" i="23" s="1"/>
  <c r="C51" i="23" s="1"/>
  <c r="B52" i="23" s="1"/>
  <c r="C52" i="23" s="1"/>
  <c r="B53" i="23" s="1"/>
  <c r="C53" i="23" s="1"/>
  <c r="B54" i="23" s="1"/>
  <c r="C54" i="23" s="1"/>
  <c r="B55" i="23" s="1"/>
  <c r="C55" i="23" s="1"/>
  <c r="B56" i="23" s="1"/>
  <c r="C56" i="23" s="1"/>
  <c r="B57" i="23" s="1"/>
  <c r="C57" i="23" s="1"/>
  <c r="B58" i="23" s="1"/>
  <c r="C58" i="23" s="1"/>
  <c r="B59" i="23" s="1"/>
  <c r="C59" i="23" s="1"/>
  <c r="B60" i="23" s="1"/>
  <c r="C60" i="23" s="1"/>
  <c r="B61" i="23" s="1"/>
  <c r="C61" i="23" s="1"/>
  <c r="B62" i="23" s="1"/>
  <c r="C62" i="23" s="1"/>
  <c r="B63" i="23" s="1"/>
  <c r="C63" i="23" s="1"/>
  <c r="B64" i="23" s="1"/>
  <c r="C64" i="23" s="1"/>
  <c r="B65" i="23" s="1"/>
  <c r="C65" i="23" s="1"/>
  <c r="B66" i="23" s="1"/>
  <c r="C66" i="23" s="1"/>
  <c r="B67" i="23" s="1"/>
  <c r="C67" i="23" s="1"/>
  <c r="B68" i="23" s="1"/>
  <c r="C68" i="23" s="1"/>
  <c r="B69" i="23" s="1"/>
  <c r="C69" i="23" s="1"/>
  <c r="B70" i="23" s="1"/>
  <c r="C70" i="23" s="1"/>
  <c r="B71" i="23" s="1"/>
  <c r="C71" i="23" s="1"/>
  <c r="B72" i="23" s="1"/>
  <c r="C72" i="23" s="1"/>
  <c r="B73" i="23" s="1"/>
  <c r="C73" i="23" s="1"/>
  <c r="B74" i="23" s="1"/>
  <c r="C74" i="23" s="1"/>
  <c r="B75" i="23" s="1"/>
  <c r="C75" i="23" s="1"/>
  <c r="B76" i="23" s="1"/>
  <c r="C76" i="23" s="1"/>
  <c r="B77" i="23" s="1"/>
  <c r="C77" i="23" s="1"/>
  <c r="B78" i="23" s="1"/>
  <c r="C78" i="23" s="1"/>
  <c r="B79" i="23" s="1"/>
  <c r="C79" i="23" s="1"/>
  <c r="B80" i="23" s="1"/>
  <c r="C80" i="23" s="1"/>
  <c r="B81" i="23" s="1"/>
  <c r="C81" i="23" s="1"/>
  <c r="B82" i="23" s="1"/>
  <c r="C82" i="23" s="1"/>
  <c r="B83" i="23" s="1"/>
  <c r="C83" i="23" s="1"/>
  <c r="B84" i="23" s="1"/>
  <c r="C84" i="23" s="1"/>
  <c r="B85" i="23" s="1"/>
  <c r="C85" i="23" s="1"/>
  <c r="B86" i="23" s="1"/>
  <c r="C86" i="23" s="1"/>
  <c r="B87" i="23" s="1"/>
  <c r="C87" i="23" s="1"/>
  <c r="B88" i="23" s="1"/>
  <c r="C88" i="23" s="1"/>
  <c r="B89" i="23" s="1"/>
  <c r="C89" i="23" s="1"/>
  <c r="B90" i="23" s="1"/>
  <c r="C90" i="23" s="1"/>
  <c r="B91" i="23" s="1"/>
  <c r="C91" i="23" s="1"/>
  <c r="B92" i="23" s="1"/>
  <c r="C92" i="23" s="1"/>
  <c r="B93" i="23" s="1"/>
  <c r="C93" i="23" s="1"/>
  <c r="B94" i="23" s="1"/>
  <c r="C94" i="23" s="1"/>
  <c r="B95" i="23" s="1"/>
  <c r="C95" i="23" s="1"/>
  <c r="B96" i="23" s="1"/>
  <c r="C96" i="23" s="1"/>
  <c r="B97" i="23" s="1"/>
  <c r="C97" i="23" s="1"/>
  <c r="B98" i="23" s="1"/>
  <c r="C98" i="23" s="1"/>
  <c r="B99" i="23" s="1"/>
  <c r="C99" i="23" s="1"/>
  <c r="B100" i="23" s="1"/>
  <c r="C100" i="23" s="1"/>
  <c r="B101" i="23" s="1"/>
  <c r="C101" i="23" s="1"/>
  <c r="B102" i="23" s="1"/>
  <c r="C102" i="23" s="1"/>
  <c r="B103" i="23" s="1"/>
  <c r="C103" i="23" s="1"/>
  <c r="B104" i="23" s="1"/>
  <c r="C104" i="23" s="1"/>
  <c r="B105" i="23" s="1"/>
  <c r="C105" i="23" s="1"/>
  <c r="B106" i="23" s="1"/>
  <c r="C106" i="23" s="1"/>
  <c r="B107" i="23" s="1"/>
  <c r="C107" i="23" s="1"/>
  <c r="B108" i="23" s="1"/>
  <c r="C108" i="23" s="1"/>
  <c r="B109" i="23" s="1"/>
  <c r="C109" i="23" s="1"/>
  <c r="B110" i="23" s="1"/>
  <c r="C110" i="23" s="1"/>
  <c r="B111" i="23" s="1"/>
  <c r="C111" i="23" s="1"/>
  <c r="B112" i="23" s="1"/>
  <c r="C112" i="23" s="1"/>
  <c r="B113" i="23" s="1"/>
  <c r="C113" i="23" s="1"/>
  <c r="B114" i="23" s="1"/>
  <c r="C114" i="23" s="1"/>
  <c r="B115" i="23" s="1"/>
  <c r="C115" i="23" s="1"/>
  <c r="B116" i="23" s="1"/>
  <c r="C116" i="23" s="1"/>
  <c r="B117" i="23" s="1"/>
  <c r="C117" i="23" s="1"/>
  <c r="B118" i="23" s="1"/>
  <c r="C118" i="23" s="1"/>
  <c r="B119" i="23" s="1"/>
  <c r="C119" i="23" s="1"/>
  <c r="B120" i="23" s="1"/>
  <c r="C120" i="23" s="1"/>
  <c r="B121" i="23" s="1"/>
  <c r="C121" i="23" s="1"/>
  <c r="B122" i="23" s="1"/>
  <c r="C122" i="23" s="1"/>
  <c r="B123" i="23" s="1"/>
  <c r="C123" i="23" s="1"/>
  <c r="B124" i="23" s="1"/>
  <c r="C124" i="23" s="1"/>
  <c r="B125" i="23" s="1"/>
  <c r="C125" i="23" s="1"/>
  <c r="B126" i="23" s="1"/>
  <c r="C126" i="23" s="1"/>
  <c r="B127" i="23" s="1"/>
  <c r="C127" i="23" s="1"/>
  <c r="B128" i="23" s="1"/>
  <c r="C128" i="23" s="1"/>
  <c r="B129" i="23" s="1"/>
  <c r="C129" i="23" s="1"/>
  <c r="B130" i="23" s="1"/>
  <c r="C130" i="23" s="1"/>
  <c r="B131" i="23" s="1"/>
  <c r="C131" i="23" s="1"/>
  <c r="B132" i="23" s="1"/>
  <c r="C132" i="23" s="1"/>
  <c r="B133" i="23" s="1"/>
  <c r="C133" i="23" s="1"/>
  <c r="B134" i="23" s="1"/>
  <c r="C134" i="23" s="1"/>
  <c r="B135" i="23" s="1"/>
  <c r="C135" i="23" s="1"/>
  <c r="B136" i="23" s="1"/>
  <c r="C136" i="23" s="1"/>
  <c r="B137" i="23" s="1"/>
  <c r="C137" i="23" s="1"/>
  <c r="B138" i="23" s="1"/>
  <c r="C138" i="23" s="1"/>
  <c r="B139" i="23" s="1"/>
  <c r="C139" i="23" s="1"/>
  <c r="B140" i="23" s="1"/>
  <c r="C140" i="23" s="1"/>
  <c r="B141" i="23" s="1"/>
  <c r="C141" i="23" s="1"/>
  <c r="B142" i="23" s="1"/>
  <c r="C142" i="23" s="1"/>
  <c r="B143" i="23" s="1"/>
  <c r="C143" i="23" s="1"/>
  <c r="B144" i="23" s="1"/>
  <c r="C144" i="23" s="1"/>
  <c r="B145" i="23" s="1"/>
  <c r="C145" i="23" s="1"/>
  <c r="B146" i="23" s="1"/>
  <c r="C146" i="23" s="1"/>
  <c r="B147" i="23" s="1"/>
  <c r="C147" i="23" s="1"/>
  <c r="B148" i="23" s="1"/>
  <c r="C148" i="23" s="1"/>
  <c r="B149" i="23" s="1"/>
  <c r="C149" i="23" s="1"/>
  <c r="B150" i="23" s="1"/>
  <c r="C150" i="23" s="1"/>
  <c r="B151" i="23" s="1"/>
  <c r="C151" i="23" s="1"/>
  <c r="B152" i="23" s="1"/>
  <c r="C152" i="23" s="1"/>
  <c r="B153" i="23" s="1"/>
  <c r="C153" i="23" s="1"/>
  <c r="B154" i="23" s="1"/>
  <c r="C154" i="23" s="1"/>
  <c r="B155" i="23" s="1"/>
  <c r="C155" i="23" s="1"/>
  <c r="B156" i="23" s="1"/>
  <c r="C156" i="23" s="1"/>
  <c r="B157" i="23" s="1"/>
  <c r="C157" i="23" s="1"/>
  <c r="B158" i="23" s="1"/>
  <c r="C158" i="23" s="1"/>
  <c r="B159" i="23" s="1"/>
  <c r="C159" i="23" s="1"/>
  <c r="B160" i="23" s="1"/>
  <c r="C160" i="23" s="1"/>
  <c r="B161" i="23" s="1"/>
  <c r="C161" i="23" s="1"/>
  <c r="B162" i="23" s="1"/>
  <c r="C162" i="23" s="1"/>
  <c r="B163" i="23" s="1"/>
  <c r="C163" i="23" s="1"/>
  <c r="B164" i="23" s="1"/>
  <c r="C164" i="23" s="1"/>
  <c r="B165" i="23" s="1"/>
  <c r="C165" i="23" s="1"/>
  <c r="B166" i="23" s="1"/>
  <c r="C166" i="23" s="1"/>
  <c r="B167" i="23" s="1"/>
  <c r="C167" i="23" s="1"/>
  <c r="B168" i="23" s="1"/>
  <c r="C168" i="23" s="1"/>
  <c r="B169" i="23" s="1"/>
  <c r="C169" i="23" s="1"/>
  <c r="A169" i="21"/>
  <c r="A168" i="21"/>
  <c r="D167" i="21"/>
  <c r="A167" i="21"/>
  <c r="D166" i="21"/>
  <c r="E166" i="21" s="1"/>
  <c r="A166" i="21"/>
  <c r="D165" i="21"/>
  <c r="E165" i="21" s="1"/>
  <c r="A165" i="21"/>
  <c r="D164" i="21"/>
  <c r="A164" i="21"/>
  <c r="D163" i="21"/>
  <c r="A163" i="21"/>
  <c r="D162" i="21"/>
  <c r="A162" i="21"/>
  <c r="D161" i="21"/>
  <c r="E161" i="21" s="1"/>
  <c r="A161" i="21"/>
  <c r="D160" i="21"/>
  <c r="E160" i="21" s="1"/>
  <c r="A160" i="21"/>
  <c r="D159" i="21"/>
  <c r="A159" i="21"/>
  <c r="D158" i="21"/>
  <c r="A158" i="21"/>
  <c r="D157" i="21"/>
  <c r="E157" i="21" s="1"/>
  <c r="A157" i="21"/>
  <c r="D156" i="21"/>
  <c r="A156" i="21"/>
  <c r="D155" i="21"/>
  <c r="A155" i="21"/>
  <c r="A154" i="21"/>
  <c r="A153" i="21"/>
  <c r="A152" i="21"/>
  <c r="A151" i="21"/>
  <c r="A150" i="21"/>
  <c r="A149" i="21"/>
  <c r="A148" i="21"/>
  <c r="A147" i="21"/>
  <c r="A146" i="21"/>
  <c r="A145" i="21"/>
  <c r="A144" i="21"/>
  <c r="D143" i="21"/>
  <c r="E143" i="21" s="1"/>
  <c r="A143" i="21"/>
  <c r="D142" i="21"/>
  <c r="E142" i="21" s="1"/>
  <c r="A142" i="21"/>
  <c r="D141" i="21"/>
  <c r="E141" i="21" s="1"/>
  <c r="A141" i="21"/>
  <c r="D140" i="21"/>
  <c r="E140" i="21" s="1"/>
  <c r="A140" i="21"/>
  <c r="D139" i="21"/>
  <c r="E139" i="21" s="1"/>
  <c r="A139" i="21"/>
  <c r="D138" i="21"/>
  <c r="E138" i="21" s="1"/>
  <c r="A138" i="21"/>
  <c r="D137" i="21"/>
  <c r="E137" i="21" s="1"/>
  <c r="A137" i="21"/>
  <c r="D136" i="21"/>
  <c r="A136" i="21"/>
  <c r="D135" i="21"/>
  <c r="E135" i="21" s="1"/>
  <c r="A135" i="21"/>
  <c r="D134" i="21"/>
  <c r="E134" i="21" s="1"/>
  <c r="A134" i="21"/>
  <c r="D133" i="21"/>
  <c r="E133" i="21" s="1"/>
  <c r="A133" i="21"/>
  <c r="D132" i="21"/>
  <c r="A132" i="21"/>
  <c r="D131" i="21"/>
  <c r="E131" i="21" s="1"/>
  <c r="A131" i="21"/>
  <c r="A130" i="21"/>
  <c r="A129" i="21"/>
  <c r="A128" i="21"/>
  <c r="A127" i="21"/>
  <c r="A126" i="21"/>
  <c r="A125" i="21"/>
  <c r="A124" i="21"/>
  <c r="A123" i="21"/>
  <c r="A122" i="21"/>
  <c r="A121" i="21"/>
  <c r="A120" i="21"/>
  <c r="D119" i="21"/>
  <c r="E119" i="21" s="1"/>
  <c r="A119" i="21"/>
  <c r="D118" i="21"/>
  <c r="A118" i="21"/>
  <c r="D117" i="21"/>
  <c r="A117" i="21"/>
  <c r="D116" i="21"/>
  <c r="A116" i="21"/>
  <c r="D115" i="21"/>
  <c r="E115" i="21" s="1"/>
  <c r="A115" i="21"/>
  <c r="D114" i="21"/>
  <c r="E114" i="21" s="1"/>
  <c r="A114" i="21"/>
  <c r="D113" i="21"/>
  <c r="A113" i="21"/>
  <c r="D112" i="21"/>
  <c r="A112" i="21"/>
  <c r="D111" i="21"/>
  <c r="A111" i="21"/>
  <c r="D110" i="21"/>
  <c r="A110" i="21"/>
  <c r="D109" i="21"/>
  <c r="A109" i="21"/>
  <c r="D108" i="21"/>
  <c r="A108" i="21"/>
  <c r="D107" i="21"/>
  <c r="A107" i="21"/>
  <c r="A106" i="21"/>
  <c r="A105" i="21"/>
  <c r="A104" i="21"/>
  <c r="A103" i="21"/>
  <c r="A102" i="21"/>
  <c r="A101" i="21"/>
  <c r="A100" i="21"/>
  <c r="A99" i="21"/>
  <c r="A98" i="21"/>
  <c r="A97" i="21"/>
  <c r="A96" i="21"/>
  <c r="D95" i="21"/>
  <c r="A95" i="21"/>
  <c r="D94" i="21"/>
  <c r="E94" i="21" s="1"/>
  <c r="A94" i="21"/>
  <c r="D93" i="21"/>
  <c r="E93" i="21" s="1"/>
  <c r="A93" i="21"/>
  <c r="D92" i="21"/>
  <c r="E92" i="21" s="1"/>
  <c r="A92" i="21"/>
  <c r="D91" i="21"/>
  <c r="E91" i="21" s="1"/>
  <c r="A91" i="21"/>
  <c r="D90" i="21"/>
  <c r="E90" i="21" s="1"/>
  <c r="A90" i="21"/>
  <c r="D89" i="21"/>
  <c r="E89" i="21" s="1"/>
  <c r="A89" i="21"/>
  <c r="D88" i="21"/>
  <c r="E88" i="21" s="1"/>
  <c r="A88" i="21"/>
  <c r="D87" i="21"/>
  <c r="A87" i="21"/>
  <c r="D86" i="21"/>
  <c r="E86" i="21" s="1"/>
  <c r="A86" i="21"/>
  <c r="D85" i="21"/>
  <c r="E85" i="21" s="1"/>
  <c r="A85" i="21"/>
  <c r="D84" i="21"/>
  <c r="E84" i="21" s="1"/>
  <c r="A84" i="21"/>
  <c r="D83" i="21"/>
  <c r="A83" i="21"/>
  <c r="A82" i="21"/>
  <c r="A81" i="21"/>
  <c r="A80" i="21"/>
  <c r="A79" i="21"/>
  <c r="A78" i="21"/>
  <c r="A77" i="21"/>
  <c r="A76" i="21"/>
  <c r="A75" i="21"/>
  <c r="A74" i="21"/>
  <c r="A73" i="21"/>
  <c r="A72" i="21"/>
  <c r="D71" i="21"/>
  <c r="E71" i="21" s="1"/>
  <c r="A71" i="21"/>
  <c r="D70" i="21"/>
  <c r="A70" i="21"/>
  <c r="D69" i="21"/>
  <c r="A69" i="21"/>
  <c r="D68" i="21"/>
  <c r="A68" i="21"/>
  <c r="D67" i="21"/>
  <c r="E67" i="21" s="1"/>
  <c r="A67" i="21"/>
  <c r="D66" i="21"/>
  <c r="A66" i="21"/>
  <c r="D65" i="21"/>
  <c r="A65" i="21"/>
  <c r="D64" i="21"/>
  <c r="E64" i="21" s="1"/>
  <c r="A64" i="21"/>
  <c r="D63" i="21"/>
  <c r="E63" i="21" s="1"/>
  <c r="A63" i="21"/>
  <c r="D62" i="21"/>
  <c r="A62" i="21"/>
  <c r="D61" i="21"/>
  <c r="A61" i="21"/>
  <c r="D60" i="21"/>
  <c r="A60" i="21"/>
  <c r="D59" i="21"/>
  <c r="E59" i="21" s="1"/>
  <c r="A59" i="21"/>
  <c r="A58" i="21"/>
  <c r="A57" i="21"/>
  <c r="A56" i="21"/>
  <c r="A55" i="21"/>
  <c r="A54" i="21"/>
  <c r="A53" i="21"/>
  <c r="A52" i="21"/>
  <c r="A51" i="21"/>
  <c r="A50" i="21"/>
  <c r="A49" i="21"/>
  <c r="A48" i="21"/>
  <c r="D47" i="21"/>
  <c r="A47" i="21"/>
  <c r="D46" i="21"/>
  <c r="E46" i="21" s="1"/>
  <c r="A46" i="21"/>
  <c r="D45" i="21"/>
  <c r="A45" i="21"/>
  <c r="D44" i="21"/>
  <c r="E44" i="21" s="1"/>
  <c r="A44" i="21"/>
  <c r="D43" i="21"/>
  <c r="A43" i="21"/>
  <c r="D42" i="21"/>
  <c r="E42" i="21" s="1"/>
  <c r="A42" i="21"/>
  <c r="D41" i="21"/>
  <c r="A41" i="21"/>
  <c r="D40" i="21"/>
  <c r="E40" i="21" s="1"/>
  <c r="A40" i="21"/>
  <c r="D39" i="21"/>
  <c r="A39" i="21"/>
  <c r="D38" i="21"/>
  <c r="E38" i="21" s="1"/>
  <c r="A38" i="21"/>
  <c r="D37" i="21"/>
  <c r="A37" i="21"/>
  <c r="D36" i="21"/>
  <c r="E36" i="21" s="1"/>
  <c r="A36" i="21"/>
  <c r="D35" i="21"/>
  <c r="A35" i="21"/>
  <c r="A34" i="21"/>
  <c r="A33" i="21"/>
  <c r="A32" i="21"/>
  <c r="A31" i="21"/>
  <c r="A30" i="21"/>
  <c r="A29" i="21"/>
  <c r="A28" i="21"/>
  <c r="A27" i="21"/>
  <c r="A26" i="21"/>
  <c r="A25" i="21"/>
  <c r="A24" i="21"/>
  <c r="D23" i="21"/>
  <c r="A23" i="21"/>
  <c r="D22" i="21"/>
  <c r="A22" i="21"/>
  <c r="D21" i="21"/>
  <c r="A21" i="21"/>
  <c r="D20" i="21"/>
  <c r="E20" i="21" s="1"/>
  <c r="A20" i="21"/>
  <c r="D19" i="21"/>
  <c r="A19" i="21"/>
  <c r="D18" i="21"/>
  <c r="A18" i="21"/>
  <c r="D17" i="21"/>
  <c r="E17" i="21" s="1"/>
  <c r="A17" i="21"/>
  <c r="D16" i="21"/>
  <c r="E16" i="21" s="1"/>
  <c r="A16" i="21"/>
  <c r="D15" i="21"/>
  <c r="A15" i="21"/>
  <c r="D14" i="21"/>
  <c r="A14" i="21"/>
  <c r="D13" i="21"/>
  <c r="A13" i="21"/>
  <c r="D12" i="21"/>
  <c r="E12" i="21" s="1"/>
  <c r="A12" i="21"/>
  <c r="D11" i="21"/>
  <c r="E11" i="21" s="1"/>
  <c r="A11" i="21"/>
  <c r="A10" i="21"/>
  <c r="A9" i="21"/>
  <c r="A8" i="21"/>
  <c r="A7" i="21"/>
  <c r="A6" i="21"/>
  <c r="A5" i="21"/>
  <c r="A4" i="21"/>
  <c r="A3" i="21"/>
  <c r="A2" i="21"/>
  <c r="E169" i="21"/>
  <c r="E168" i="21"/>
  <c r="E167" i="21"/>
  <c r="E164" i="21"/>
  <c r="E163" i="21"/>
  <c r="E162" i="21"/>
  <c r="E159" i="21"/>
  <c r="E158" i="21"/>
  <c r="E156" i="21"/>
  <c r="E155" i="21"/>
  <c r="E154" i="21"/>
  <c r="E153" i="21"/>
  <c r="E152" i="21"/>
  <c r="E151" i="21"/>
  <c r="E150" i="21"/>
  <c r="E149" i="21"/>
  <c r="E148" i="21"/>
  <c r="E147" i="21"/>
  <c r="E146" i="21"/>
  <c r="E145" i="21"/>
  <c r="E144" i="21"/>
  <c r="E136" i="21"/>
  <c r="E132" i="21"/>
  <c r="E130" i="21"/>
  <c r="E129" i="21"/>
  <c r="E128" i="21"/>
  <c r="E127" i="21"/>
  <c r="E126" i="21"/>
  <c r="E125" i="21"/>
  <c r="E124" i="21"/>
  <c r="E123" i="21"/>
  <c r="E122" i="21"/>
  <c r="E121" i="21"/>
  <c r="E120" i="21"/>
  <c r="E118" i="21"/>
  <c r="E117" i="21"/>
  <c r="E116" i="21"/>
  <c r="E113" i="21"/>
  <c r="E112" i="21"/>
  <c r="E111" i="21"/>
  <c r="E110" i="21"/>
  <c r="E109" i="21"/>
  <c r="E108" i="21"/>
  <c r="E107" i="21"/>
  <c r="E106" i="21"/>
  <c r="E105" i="21"/>
  <c r="E104" i="21"/>
  <c r="E103" i="21"/>
  <c r="E102" i="21"/>
  <c r="E101" i="21"/>
  <c r="E100" i="21"/>
  <c r="E99" i="21"/>
  <c r="E98" i="21"/>
  <c r="E97" i="21"/>
  <c r="E96" i="21"/>
  <c r="E95" i="21"/>
  <c r="E87" i="21"/>
  <c r="E83" i="21"/>
  <c r="E82" i="21"/>
  <c r="E81" i="21"/>
  <c r="E80" i="21"/>
  <c r="E79" i="21"/>
  <c r="E78" i="21"/>
  <c r="E77" i="21"/>
  <c r="E76" i="21"/>
  <c r="E75" i="21"/>
  <c r="E74" i="21"/>
  <c r="E73" i="21"/>
  <c r="E72" i="21"/>
  <c r="E70" i="21"/>
  <c r="E69" i="21"/>
  <c r="E68" i="21"/>
  <c r="E66" i="21"/>
  <c r="E65" i="21"/>
  <c r="E62" i="21"/>
  <c r="E61" i="21"/>
  <c r="E60" i="21"/>
  <c r="E58" i="21"/>
  <c r="E57" i="21"/>
  <c r="E56" i="21"/>
  <c r="E55" i="21"/>
  <c r="E54" i="21"/>
  <c r="E53" i="21"/>
  <c r="E52" i="21"/>
  <c r="E51" i="21"/>
  <c r="E50" i="21"/>
  <c r="E49" i="21"/>
  <c r="E48" i="21"/>
  <c r="E47" i="21"/>
  <c r="E45" i="21"/>
  <c r="E43" i="21"/>
  <c r="E41" i="21"/>
  <c r="E39" i="21"/>
  <c r="E37" i="21"/>
  <c r="E35" i="21"/>
  <c r="E34" i="21"/>
  <c r="E33" i="21"/>
  <c r="E32" i="21"/>
  <c r="E31" i="21"/>
  <c r="E30" i="21"/>
  <c r="E29" i="21"/>
  <c r="E28" i="21"/>
  <c r="E27" i="21"/>
  <c r="E26" i="21"/>
  <c r="E25" i="21"/>
  <c r="E24" i="21"/>
  <c r="E23" i="21"/>
  <c r="E22" i="21"/>
  <c r="E21" i="21"/>
  <c r="E19" i="21"/>
  <c r="E18" i="21"/>
  <c r="E15" i="21"/>
  <c r="E14" i="21"/>
  <c r="E13" i="21"/>
  <c r="E10" i="21"/>
  <c r="E9" i="21"/>
  <c r="E8" i="21"/>
  <c r="E7" i="21"/>
  <c r="E6" i="21"/>
  <c r="E5" i="21"/>
  <c r="E4" i="21"/>
  <c r="E3" i="21"/>
  <c r="E2" i="21"/>
  <c r="C2" i="21"/>
  <c r="B3" i="21" s="1"/>
  <c r="C3" i="21" s="1"/>
  <c r="B4" i="21" s="1"/>
  <c r="C4" i="21" s="1"/>
  <c r="B5" i="21" s="1"/>
  <c r="C5" i="21" s="1"/>
  <c r="B6" i="21" s="1"/>
  <c r="C6" i="21" s="1"/>
  <c r="B7" i="21" s="1"/>
  <c r="C7" i="21" s="1"/>
  <c r="B8" i="21" s="1"/>
  <c r="C8" i="21" s="1"/>
  <c r="B9" i="21" s="1"/>
  <c r="C9" i="21" s="1"/>
  <c r="B10" i="21" s="1"/>
  <c r="C10" i="21" s="1"/>
  <c r="B11" i="21" s="1"/>
  <c r="C11" i="21" s="1"/>
  <c r="B12" i="21" s="1"/>
  <c r="C12" i="21" s="1"/>
  <c r="B13" i="21" s="1"/>
  <c r="C13" i="21" s="1"/>
  <c r="B14" i="21" s="1"/>
  <c r="C14" i="21" s="1"/>
  <c r="B15" i="21" s="1"/>
  <c r="C15" i="21" s="1"/>
  <c r="B16" i="21" s="1"/>
  <c r="C16" i="21" s="1"/>
  <c r="B17" i="21" s="1"/>
  <c r="C17" i="21" s="1"/>
  <c r="B18" i="21" s="1"/>
  <c r="C18" i="21" s="1"/>
  <c r="B19" i="21" s="1"/>
  <c r="C19" i="21" s="1"/>
  <c r="B20" i="21" s="1"/>
  <c r="C20" i="21" s="1"/>
  <c r="B21" i="21" s="1"/>
  <c r="C21" i="21" s="1"/>
  <c r="B22" i="21" s="1"/>
  <c r="C22" i="21" s="1"/>
  <c r="B23" i="21" s="1"/>
  <c r="C23" i="21" s="1"/>
  <c r="B24" i="21" s="1"/>
  <c r="C24" i="21" s="1"/>
  <c r="B25" i="21" s="1"/>
  <c r="C25" i="21" s="1"/>
  <c r="B26" i="21" s="1"/>
  <c r="C26" i="21" s="1"/>
  <c r="B27" i="21" s="1"/>
  <c r="C27" i="21" s="1"/>
  <c r="B28" i="21" s="1"/>
  <c r="C28" i="21" s="1"/>
  <c r="B29" i="21" s="1"/>
  <c r="C29" i="21" s="1"/>
  <c r="B30" i="21" s="1"/>
  <c r="C30" i="21" s="1"/>
  <c r="B31" i="21" s="1"/>
  <c r="C31" i="21" s="1"/>
  <c r="B32" i="21" s="1"/>
  <c r="C32" i="21" s="1"/>
  <c r="B33" i="21" s="1"/>
  <c r="C33" i="21" s="1"/>
  <c r="B34" i="21" s="1"/>
  <c r="C34" i="21" s="1"/>
  <c r="B35" i="21" s="1"/>
  <c r="C35" i="21" s="1"/>
  <c r="B36" i="21" s="1"/>
  <c r="C36" i="21" s="1"/>
  <c r="B37" i="21" s="1"/>
  <c r="C37" i="21" s="1"/>
  <c r="B38" i="21" s="1"/>
  <c r="C38" i="21" s="1"/>
  <c r="B39" i="21" s="1"/>
  <c r="C39" i="21" s="1"/>
  <c r="B40" i="21" s="1"/>
  <c r="C40" i="21" s="1"/>
  <c r="B41" i="21" s="1"/>
  <c r="C41" i="21" s="1"/>
  <c r="B42" i="21" s="1"/>
  <c r="C42" i="21" s="1"/>
  <c r="B43" i="21" s="1"/>
  <c r="C43" i="21" s="1"/>
  <c r="B44" i="21" s="1"/>
  <c r="C44" i="21" s="1"/>
  <c r="B45" i="21" s="1"/>
  <c r="C45" i="21" s="1"/>
  <c r="B46" i="21" s="1"/>
  <c r="C46" i="21" s="1"/>
  <c r="B47" i="21" s="1"/>
  <c r="C47" i="21" s="1"/>
  <c r="B48" i="21" s="1"/>
  <c r="C48" i="21" s="1"/>
  <c r="B49" i="21" s="1"/>
  <c r="C49" i="21" s="1"/>
  <c r="B50" i="21" s="1"/>
  <c r="C50" i="21" s="1"/>
  <c r="B51" i="21" s="1"/>
  <c r="C51" i="21" s="1"/>
  <c r="B52" i="21" s="1"/>
  <c r="C52" i="21" s="1"/>
  <c r="B53" i="21" s="1"/>
  <c r="C53" i="21" s="1"/>
  <c r="B54" i="21" s="1"/>
  <c r="C54" i="21" s="1"/>
  <c r="B55" i="21" s="1"/>
  <c r="C55" i="21" s="1"/>
  <c r="B56" i="21" s="1"/>
  <c r="C56" i="21" s="1"/>
  <c r="B57" i="21" s="1"/>
  <c r="C57" i="21" s="1"/>
  <c r="B58" i="21" s="1"/>
  <c r="C58" i="21" s="1"/>
  <c r="B59" i="21" s="1"/>
  <c r="C59" i="21" s="1"/>
  <c r="B60" i="21" s="1"/>
  <c r="C60" i="21" s="1"/>
  <c r="B61" i="21" s="1"/>
  <c r="C61" i="21" s="1"/>
  <c r="B62" i="21" s="1"/>
  <c r="C62" i="21" s="1"/>
  <c r="B63" i="21" s="1"/>
  <c r="C63" i="21" s="1"/>
  <c r="B64" i="21" s="1"/>
  <c r="C64" i="21" s="1"/>
  <c r="B65" i="21" s="1"/>
  <c r="C65" i="21" s="1"/>
  <c r="B66" i="21" s="1"/>
  <c r="C66" i="21" s="1"/>
  <c r="B67" i="21" s="1"/>
  <c r="C67" i="21" s="1"/>
  <c r="B68" i="21" s="1"/>
  <c r="C68" i="21" s="1"/>
  <c r="B69" i="21" s="1"/>
  <c r="C69" i="21" s="1"/>
  <c r="B70" i="21" s="1"/>
  <c r="C70" i="21" s="1"/>
  <c r="B71" i="21" s="1"/>
  <c r="C71" i="21" s="1"/>
  <c r="B72" i="21" s="1"/>
  <c r="C72" i="21" s="1"/>
  <c r="B73" i="21" s="1"/>
  <c r="C73" i="21" s="1"/>
  <c r="B74" i="21" s="1"/>
  <c r="C74" i="21" s="1"/>
  <c r="B75" i="21" s="1"/>
  <c r="C75" i="21" s="1"/>
  <c r="B76" i="21" s="1"/>
  <c r="C76" i="21" s="1"/>
  <c r="B77" i="21" s="1"/>
  <c r="C77" i="21" s="1"/>
  <c r="B78" i="21" s="1"/>
  <c r="C78" i="21" s="1"/>
  <c r="B79" i="21" s="1"/>
  <c r="C79" i="21" s="1"/>
  <c r="B80" i="21" s="1"/>
  <c r="C80" i="21" s="1"/>
  <c r="B81" i="21" s="1"/>
  <c r="C81" i="21" s="1"/>
  <c r="B82" i="21" s="1"/>
  <c r="C82" i="21" s="1"/>
  <c r="B83" i="21" s="1"/>
  <c r="C83" i="21" s="1"/>
  <c r="B84" i="21" s="1"/>
  <c r="C84" i="21" s="1"/>
  <c r="B85" i="21" s="1"/>
  <c r="C85" i="21" s="1"/>
  <c r="B86" i="21" s="1"/>
  <c r="C86" i="21" s="1"/>
  <c r="B87" i="21" s="1"/>
  <c r="C87" i="21" s="1"/>
  <c r="B88" i="21" s="1"/>
  <c r="C88" i="21" s="1"/>
  <c r="B89" i="21" s="1"/>
  <c r="C89" i="21" s="1"/>
  <c r="B90" i="21" s="1"/>
  <c r="C90" i="21" s="1"/>
  <c r="B91" i="21" s="1"/>
  <c r="C91" i="21" s="1"/>
  <c r="B92" i="21" s="1"/>
  <c r="C92" i="21" s="1"/>
  <c r="B93" i="21" s="1"/>
  <c r="C93" i="21" s="1"/>
  <c r="B94" i="21" s="1"/>
  <c r="C94" i="21" s="1"/>
  <c r="B95" i="21" s="1"/>
  <c r="C95" i="21" s="1"/>
  <c r="B96" i="21" s="1"/>
  <c r="C96" i="21" s="1"/>
  <c r="B97" i="21" s="1"/>
  <c r="C97" i="21" s="1"/>
  <c r="B98" i="21" s="1"/>
  <c r="C98" i="21" s="1"/>
  <c r="B99" i="21" s="1"/>
  <c r="C99" i="21" s="1"/>
  <c r="B100" i="21" s="1"/>
  <c r="C100" i="21" s="1"/>
  <c r="B101" i="21" s="1"/>
  <c r="C101" i="21" s="1"/>
  <c r="B102" i="21" s="1"/>
  <c r="C102" i="21" s="1"/>
  <c r="B103" i="21" s="1"/>
  <c r="C103" i="21" s="1"/>
  <c r="B104" i="21" s="1"/>
  <c r="C104" i="21" s="1"/>
  <c r="B105" i="21" s="1"/>
  <c r="C105" i="21" s="1"/>
  <c r="B106" i="21" s="1"/>
  <c r="C106" i="21" s="1"/>
  <c r="B107" i="21" s="1"/>
  <c r="C107" i="21" s="1"/>
  <c r="B108" i="21" s="1"/>
  <c r="C108" i="21" s="1"/>
  <c r="B109" i="21" s="1"/>
  <c r="C109" i="21" s="1"/>
  <c r="B110" i="21" s="1"/>
  <c r="C110" i="21" s="1"/>
  <c r="B111" i="21" s="1"/>
  <c r="C111" i="21" s="1"/>
  <c r="B112" i="21" s="1"/>
  <c r="C112" i="21" s="1"/>
  <c r="B113" i="21" s="1"/>
  <c r="C113" i="21" s="1"/>
  <c r="B114" i="21" s="1"/>
  <c r="C114" i="21" s="1"/>
  <c r="B115" i="21" s="1"/>
  <c r="C115" i="21" s="1"/>
  <c r="B116" i="21" s="1"/>
  <c r="C116" i="21" s="1"/>
  <c r="B117" i="21" s="1"/>
  <c r="C117" i="21" s="1"/>
  <c r="B118" i="21" s="1"/>
  <c r="C118" i="21" s="1"/>
  <c r="B119" i="21" s="1"/>
  <c r="C119" i="21" s="1"/>
  <c r="B120" i="21" s="1"/>
  <c r="C120" i="21" s="1"/>
  <c r="B121" i="21" s="1"/>
  <c r="C121" i="21" s="1"/>
  <c r="B122" i="21" s="1"/>
  <c r="C122" i="21" s="1"/>
  <c r="B123" i="21" s="1"/>
  <c r="C123" i="21" s="1"/>
  <c r="B124" i="21" s="1"/>
  <c r="C124" i="21" s="1"/>
  <c r="B125" i="21" s="1"/>
  <c r="C125" i="21" s="1"/>
  <c r="B126" i="21" s="1"/>
  <c r="C126" i="21" s="1"/>
  <c r="B127" i="21" s="1"/>
  <c r="C127" i="21" s="1"/>
  <c r="B128" i="21" s="1"/>
  <c r="C128" i="21" s="1"/>
  <c r="B129" i="21" s="1"/>
  <c r="C129" i="21" s="1"/>
  <c r="B130" i="21" s="1"/>
  <c r="C130" i="21" s="1"/>
  <c r="B131" i="21" s="1"/>
  <c r="C131" i="21" s="1"/>
  <c r="B132" i="21" s="1"/>
  <c r="C132" i="21" s="1"/>
  <c r="B133" i="21" s="1"/>
  <c r="C133" i="21" s="1"/>
  <c r="B134" i="21" s="1"/>
  <c r="C134" i="21" s="1"/>
  <c r="B135" i="21" s="1"/>
  <c r="C135" i="21" s="1"/>
  <c r="B136" i="21" s="1"/>
  <c r="C136" i="21" s="1"/>
  <c r="B137" i="21" s="1"/>
  <c r="C137" i="21" s="1"/>
  <c r="B138" i="21" s="1"/>
  <c r="C138" i="21" s="1"/>
  <c r="B139" i="21" s="1"/>
  <c r="C139" i="21" s="1"/>
  <c r="B140" i="21" s="1"/>
  <c r="C140" i="21" s="1"/>
  <c r="B141" i="21" s="1"/>
  <c r="C141" i="21" s="1"/>
  <c r="B142" i="21" s="1"/>
  <c r="C142" i="21" s="1"/>
  <c r="B143" i="21" s="1"/>
  <c r="C143" i="21" s="1"/>
  <c r="B144" i="21" s="1"/>
  <c r="C144" i="21" s="1"/>
  <c r="B145" i="21" s="1"/>
  <c r="C145" i="21" s="1"/>
  <c r="B146" i="21" s="1"/>
  <c r="C146" i="21" s="1"/>
  <c r="B147" i="21" s="1"/>
  <c r="C147" i="21" s="1"/>
  <c r="B148" i="21" s="1"/>
  <c r="C148" i="21" s="1"/>
  <c r="B149" i="21" s="1"/>
  <c r="C149" i="21" s="1"/>
  <c r="B150" i="21" s="1"/>
  <c r="C150" i="21" s="1"/>
  <c r="B151" i="21" s="1"/>
  <c r="C151" i="21" s="1"/>
  <c r="B152" i="21" s="1"/>
  <c r="C152" i="21" s="1"/>
  <c r="B153" i="21" s="1"/>
  <c r="C153" i="21" s="1"/>
  <c r="B154" i="21" s="1"/>
  <c r="C154" i="21" s="1"/>
  <c r="B155" i="21" s="1"/>
  <c r="C155" i="21" s="1"/>
  <c r="B156" i="21" s="1"/>
  <c r="C156" i="21" s="1"/>
  <c r="B157" i="21" s="1"/>
  <c r="C157" i="21" s="1"/>
  <c r="B158" i="21" s="1"/>
  <c r="C158" i="21" s="1"/>
  <c r="B159" i="21" s="1"/>
  <c r="C159" i="21" s="1"/>
  <c r="B160" i="21" s="1"/>
  <c r="C160" i="21" s="1"/>
  <c r="B161" i="21" s="1"/>
  <c r="C161" i="21" s="1"/>
  <c r="B162" i="21" s="1"/>
  <c r="C162" i="21" s="1"/>
  <c r="B163" i="21" s="1"/>
  <c r="C163" i="21" s="1"/>
  <c r="B164" i="21" s="1"/>
  <c r="C164" i="21" s="1"/>
  <c r="B165" i="21" s="1"/>
  <c r="C165" i="21" s="1"/>
  <c r="B166" i="21" s="1"/>
  <c r="C166" i="21" s="1"/>
  <c r="B167" i="21" s="1"/>
  <c r="C167" i="21" s="1"/>
  <c r="B168" i="21" s="1"/>
  <c r="C168" i="21" s="1"/>
  <c r="B169" i="21" s="1"/>
  <c r="C169" i="21" s="1"/>
  <c r="A169" i="19"/>
  <c r="A168" i="19"/>
  <c r="D167" i="19"/>
  <c r="A167" i="19"/>
  <c r="D166" i="19"/>
  <c r="E166" i="19" s="1"/>
  <c r="A166" i="19"/>
  <c r="D165" i="19"/>
  <c r="E165" i="19" s="1"/>
  <c r="A165" i="19"/>
  <c r="D164" i="19"/>
  <c r="A164" i="19"/>
  <c r="D163" i="19"/>
  <c r="A163" i="19"/>
  <c r="D162" i="19"/>
  <c r="A162" i="19"/>
  <c r="D161" i="19"/>
  <c r="E161" i="19" s="1"/>
  <c r="A161" i="19"/>
  <c r="D160" i="19"/>
  <c r="E160" i="19" s="1"/>
  <c r="A160" i="19"/>
  <c r="D159" i="19"/>
  <c r="A159" i="19"/>
  <c r="D158" i="19"/>
  <c r="A158" i="19"/>
  <c r="D157" i="19"/>
  <c r="E157" i="19" s="1"/>
  <c r="A157" i="19"/>
  <c r="D156" i="19"/>
  <c r="A156" i="19"/>
  <c r="D155" i="19"/>
  <c r="A155" i="19"/>
  <c r="A154" i="19"/>
  <c r="A153" i="19"/>
  <c r="A152" i="19"/>
  <c r="A151" i="19"/>
  <c r="A150" i="19"/>
  <c r="A149" i="19"/>
  <c r="A148" i="19"/>
  <c r="A147" i="19"/>
  <c r="A146" i="19"/>
  <c r="A145" i="19"/>
  <c r="A144" i="19"/>
  <c r="D143" i="19"/>
  <c r="E143" i="19" s="1"/>
  <c r="A143" i="19"/>
  <c r="D142" i="19"/>
  <c r="E142" i="19" s="1"/>
  <c r="A142" i="19"/>
  <c r="D141" i="19"/>
  <c r="E141" i="19" s="1"/>
  <c r="A141" i="19"/>
  <c r="D140" i="19"/>
  <c r="E140" i="19" s="1"/>
  <c r="A140" i="19"/>
  <c r="D139" i="19"/>
  <c r="E139" i="19" s="1"/>
  <c r="A139" i="19"/>
  <c r="D138" i="19"/>
  <c r="E138" i="19" s="1"/>
  <c r="A138" i="19"/>
  <c r="D137" i="19"/>
  <c r="E137" i="19" s="1"/>
  <c r="A137" i="19"/>
  <c r="D136" i="19"/>
  <c r="A136" i="19"/>
  <c r="D135" i="19"/>
  <c r="E135" i="19" s="1"/>
  <c r="A135" i="19"/>
  <c r="D134" i="19"/>
  <c r="E134" i="19" s="1"/>
  <c r="A134" i="19"/>
  <c r="D133" i="19"/>
  <c r="E133" i="19" s="1"/>
  <c r="A133" i="19"/>
  <c r="D132" i="19"/>
  <c r="E132" i="19" s="1"/>
  <c r="A132" i="19"/>
  <c r="D131" i="19"/>
  <c r="E131" i="19" s="1"/>
  <c r="A131" i="19"/>
  <c r="A130" i="19"/>
  <c r="A129" i="19"/>
  <c r="A128" i="19"/>
  <c r="A127" i="19"/>
  <c r="A126" i="19"/>
  <c r="A125" i="19"/>
  <c r="A124" i="19"/>
  <c r="A123" i="19"/>
  <c r="A122" i="19"/>
  <c r="A121" i="19"/>
  <c r="A120" i="19"/>
  <c r="D119" i="19"/>
  <c r="E119" i="19" s="1"/>
  <c r="A119" i="19"/>
  <c r="D118" i="19"/>
  <c r="A118" i="19"/>
  <c r="D117" i="19"/>
  <c r="A117" i="19"/>
  <c r="D116" i="19"/>
  <c r="A116" i="19"/>
  <c r="D115" i="19"/>
  <c r="E115" i="19" s="1"/>
  <c r="A115" i="19"/>
  <c r="D114" i="19"/>
  <c r="E114" i="19" s="1"/>
  <c r="A114" i="19"/>
  <c r="D113" i="19"/>
  <c r="A113" i="19"/>
  <c r="D112" i="19"/>
  <c r="A112" i="19"/>
  <c r="D111" i="19"/>
  <c r="A111" i="19"/>
  <c r="D110" i="19"/>
  <c r="A110" i="19"/>
  <c r="D109" i="19"/>
  <c r="A109" i="19"/>
  <c r="D108" i="19"/>
  <c r="A108" i="19"/>
  <c r="D107" i="19"/>
  <c r="A107" i="19"/>
  <c r="A106" i="19"/>
  <c r="A105" i="19"/>
  <c r="A104" i="19"/>
  <c r="A103" i="19"/>
  <c r="A102" i="19"/>
  <c r="A101" i="19"/>
  <c r="A100" i="19"/>
  <c r="A99" i="19"/>
  <c r="A98" i="19"/>
  <c r="A97" i="19"/>
  <c r="A96" i="19"/>
  <c r="D95" i="19"/>
  <c r="E95" i="19" s="1"/>
  <c r="A95" i="19"/>
  <c r="D94" i="19"/>
  <c r="E94" i="19" s="1"/>
  <c r="A94" i="19"/>
  <c r="D93" i="19"/>
  <c r="E93" i="19" s="1"/>
  <c r="A93" i="19"/>
  <c r="D92" i="19"/>
  <c r="E92" i="19" s="1"/>
  <c r="A92" i="19"/>
  <c r="D91" i="19"/>
  <c r="E91" i="19" s="1"/>
  <c r="A91" i="19"/>
  <c r="D90" i="19"/>
  <c r="E90" i="19" s="1"/>
  <c r="A90" i="19"/>
  <c r="D89" i="19"/>
  <c r="E89" i="19" s="1"/>
  <c r="A89" i="19"/>
  <c r="D88" i="19"/>
  <c r="E88" i="19" s="1"/>
  <c r="A88" i="19"/>
  <c r="D87" i="19"/>
  <c r="A87" i="19"/>
  <c r="D86" i="19"/>
  <c r="E86" i="19" s="1"/>
  <c r="A86" i="19"/>
  <c r="D85" i="19"/>
  <c r="E85" i="19" s="1"/>
  <c r="A85" i="19"/>
  <c r="D84" i="19"/>
  <c r="E84" i="19" s="1"/>
  <c r="A84" i="19"/>
  <c r="D83" i="19"/>
  <c r="E83" i="19" s="1"/>
  <c r="A83" i="19"/>
  <c r="A82" i="19"/>
  <c r="A81" i="19"/>
  <c r="A80" i="19"/>
  <c r="A79" i="19"/>
  <c r="A78" i="19"/>
  <c r="A77" i="19"/>
  <c r="A76" i="19"/>
  <c r="A75" i="19"/>
  <c r="A74" i="19"/>
  <c r="A73" i="19"/>
  <c r="A72" i="19"/>
  <c r="D71" i="19"/>
  <c r="E71" i="19" s="1"/>
  <c r="A71" i="19"/>
  <c r="D70" i="19"/>
  <c r="A70" i="19"/>
  <c r="D69" i="19"/>
  <c r="A69" i="19"/>
  <c r="D68" i="19"/>
  <c r="A68" i="19"/>
  <c r="D67" i="19"/>
  <c r="E67" i="19" s="1"/>
  <c r="A67" i="19"/>
  <c r="D66" i="19"/>
  <c r="A66" i="19"/>
  <c r="D65" i="19"/>
  <c r="A65" i="19"/>
  <c r="D64" i="19"/>
  <c r="E64" i="19" s="1"/>
  <c r="A64" i="19"/>
  <c r="D63" i="19"/>
  <c r="E63" i="19" s="1"/>
  <c r="A63" i="19"/>
  <c r="D62" i="19"/>
  <c r="A62" i="19"/>
  <c r="D61" i="19"/>
  <c r="A61" i="19"/>
  <c r="D60" i="19"/>
  <c r="A60" i="19"/>
  <c r="D59" i="19"/>
  <c r="E59" i="19" s="1"/>
  <c r="A59" i="19"/>
  <c r="A58" i="19"/>
  <c r="A57" i="19"/>
  <c r="A56" i="19"/>
  <c r="A55" i="19"/>
  <c r="A54" i="19"/>
  <c r="A53" i="19"/>
  <c r="A52" i="19"/>
  <c r="A51" i="19"/>
  <c r="A50" i="19"/>
  <c r="A49" i="19"/>
  <c r="A48" i="19"/>
  <c r="D47" i="19"/>
  <c r="A47" i="19"/>
  <c r="D46" i="19"/>
  <c r="E46" i="19" s="1"/>
  <c r="A46" i="19"/>
  <c r="D45" i="19"/>
  <c r="A45" i="19"/>
  <c r="D44" i="19"/>
  <c r="E44" i="19" s="1"/>
  <c r="A44" i="19"/>
  <c r="D43" i="19"/>
  <c r="A43" i="19"/>
  <c r="D42" i="19"/>
  <c r="E42" i="19" s="1"/>
  <c r="A42" i="19"/>
  <c r="D41" i="19"/>
  <c r="A41" i="19"/>
  <c r="D40" i="19"/>
  <c r="E40" i="19" s="1"/>
  <c r="A40" i="19"/>
  <c r="D39" i="19"/>
  <c r="A39" i="19"/>
  <c r="D38" i="19"/>
  <c r="E38" i="19" s="1"/>
  <c r="A38" i="19"/>
  <c r="D37" i="19"/>
  <c r="A37" i="19"/>
  <c r="D36" i="19"/>
  <c r="E36" i="19" s="1"/>
  <c r="A36" i="19"/>
  <c r="D35" i="19"/>
  <c r="A35" i="19"/>
  <c r="A34" i="19"/>
  <c r="A33" i="19"/>
  <c r="A32" i="19"/>
  <c r="A31" i="19"/>
  <c r="A30" i="19"/>
  <c r="A29" i="19"/>
  <c r="A28" i="19"/>
  <c r="A27" i="19"/>
  <c r="A26" i="19"/>
  <c r="A25" i="19"/>
  <c r="A24" i="19"/>
  <c r="D23" i="19"/>
  <c r="A23" i="19"/>
  <c r="D22" i="19"/>
  <c r="A22" i="19"/>
  <c r="D21" i="19"/>
  <c r="A21" i="19"/>
  <c r="D20" i="19"/>
  <c r="E20" i="19" s="1"/>
  <c r="A20" i="19"/>
  <c r="D19" i="19"/>
  <c r="A19" i="19"/>
  <c r="D18" i="19"/>
  <c r="A18" i="19"/>
  <c r="D17" i="19"/>
  <c r="E17" i="19" s="1"/>
  <c r="A17" i="19"/>
  <c r="D16" i="19"/>
  <c r="E16" i="19" s="1"/>
  <c r="A16" i="19"/>
  <c r="D15" i="19"/>
  <c r="A15" i="19"/>
  <c r="D14" i="19"/>
  <c r="A14" i="19"/>
  <c r="D13" i="19"/>
  <c r="A13" i="19"/>
  <c r="D12" i="19"/>
  <c r="E12" i="19" s="1"/>
  <c r="A12" i="19"/>
  <c r="D11" i="19"/>
  <c r="E11" i="19" s="1"/>
  <c r="A11" i="19"/>
  <c r="A10" i="19"/>
  <c r="A9" i="19"/>
  <c r="A8" i="19"/>
  <c r="A7" i="19"/>
  <c r="A6" i="19"/>
  <c r="A5" i="19"/>
  <c r="A4" i="19"/>
  <c r="A3" i="19"/>
  <c r="A2" i="19"/>
  <c r="E169" i="19"/>
  <c r="E168" i="19"/>
  <c r="E167" i="19"/>
  <c r="E164" i="19"/>
  <c r="E163" i="19"/>
  <c r="E162" i="19"/>
  <c r="E159" i="19"/>
  <c r="E158" i="19"/>
  <c r="E156" i="19"/>
  <c r="E155" i="19"/>
  <c r="E154" i="19"/>
  <c r="E153" i="19"/>
  <c r="E152" i="19"/>
  <c r="E151" i="19"/>
  <c r="E150" i="19"/>
  <c r="E149" i="19"/>
  <c r="E148" i="19"/>
  <c r="E147" i="19"/>
  <c r="E146" i="19"/>
  <c r="E145" i="19"/>
  <c r="E144" i="19"/>
  <c r="E136" i="19"/>
  <c r="E130" i="19"/>
  <c r="E129" i="19"/>
  <c r="E128" i="19"/>
  <c r="E127" i="19"/>
  <c r="E126" i="19"/>
  <c r="E125" i="19"/>
  <c r="E124" i="19"/>
  <c r="E123" i="19"/>
  <c r="E122" i="19"/>
  <c r="E121" i="19"/>
  <c r="E120" i="19"/>
  <c r="E118" i="19"/>
  <c r="E117" i="19"/>
  <c r="E116" i="19"/>
  <c r="E113" i="19"/>
  <c r="E112" i="19"/>
  <c r="E111" i="19"/>
  <c r="E110" i="19"/>
  <c r="E109" i="19"/>
  <c r="E108" i="19"/>
  <c r="E107" i="19"/>
  <c r="E106" i="19"/>
  <c r="E105" i="19"/>
  <c r="E104" i="19"/>
  <c r="E103" i="19"/>
  <c r="E102" i="19"/>
  <c r="E101" i="19"/>
  <c r="E100" i="19"/>
  <c r="E99" i="19"/>
  <c r="E98" i="19"/>
  <c r="E97" i="19"/>
  <c r="E96" i="19"/>
  <c r="E87" i="19"/>
  <c r="E82" i="19"/>
  <c r="E81" i="19"/>
  <c r="E80" i="19"/>
  <c r="E79" i="19"/>
  <c r="E78" i="19"/>
  <c r="E77" i="19"/>
  <c r="E76" i="19"/>
  <c r="E75" i="19"/>
  <c r="E74" i="19"/>
  <c r="E73" i="19"/>
  <c r="E72" i="19"/>
  <c r="E70" i="19"/>
  <c r="E69" i="19"/>
  <c r="E68" i="19"/>
  <c r="E66" i="19"/>
  <c r="E65" i="19"/>
  <c r="E62" i="19"/>
  <c r="E61" i="19"/>
  <c r="E60" i="19"/>
  <c r="E58" i="19"/>
  <c r="E57" i="19"/>
  <c r="E56" i="19"/>
  <c r="E55" i="19"/>
  <c r="E54" i="19"/>
  <c r="E53" i="19"/>
  <c r="E52" i="19"/>
  <c r="E51" i="19"/>
  <c r="E50" i="19"/>
  <c r="E49" i="19"/>
  <c r="E48" i="19"/>
  <c r="E47" i="19"/>
  <c r="E45" i="19"/>
  <c r="E43" i="19"/>
  <c r="E41" i="19"/>
  <c r="E39" i="19"/>
  <c r="E37" i="19"/>
  <c r="E35" i="19"/>
  <c r="E34" i="19"/>
  <c r="E33" i="19"/>
  <c r="E32" i="19"/>
  <c r="E31" i="19"/>
  <c r="E30" i="19"/>
  <c r="E29" i="19"/>
  <c r="E28" i="19"/>
  <c r="E27" i="19"/>
  <c r="E26" i="19"/>
  <c r="E25" i="19"/>
  <c r="E24" i="19"/>
  <c r="E23" i="19"/>
  <c r="E22" i="19"/>
  <c r="E21" i="19"/>
  <c r="E19" i="19"/>
  <c r="E18" i="19"/>
  <c r="E15" i="19"/>
  <c r="E14" i="19"/>
  <c r="E13" i="19"/>
  <c r="E10" i="19"/>
  <c r="E9" i="19"/>
  <c r="E8" i="19"/>
  <c r="E7" i="19"/>
  <c r="E6" i="19"/>
  <c r="E5" i="19"/>
  <c r="E4" i="19"/>
  <c r="E3" i="19"/>
  <c r="E2" i="19"/>
  <c r="C2" i="19"/>
  <c r="B3" i="19" s="1"/>
  <c r="C3" i="19" s="1"/>
  <c r="B4" i="19" s="1"/>
  <c r="C4" i="19" s="1"/>
  <c r="B5" i="19" s="1"/>
  <c r="C5" i="19" s="1"/>
  <c r="B6" i="19" s="1"/>
  <c r="C6" i="19" s="1"/>
  <c r="B7" i="19" s="1"/>
  <c r="C7" i="19" s="1"/>
  <c r="B8" i="19" s="1"/>
  <c r="C8" i="19" s="1"/>
  <c r="B9" i="19" s="1"/>
  <c r="C9" i="19" s="1"/>
  <c r="B10" i="19" s="1"/>
  <c r="C10" i="19" s="1"/>
  <c r="B11" i="19" s="1"/>
  <c r="C11" i="19" s="1"/>
  <c r="B12" i="19" s="1"/>
  <c r="C12" i="19" s="1"/>
  <c r="B13" i="19" s="1"/>
  <c r="C13" i="19" s="1"/>
  <c r="B14" i="19" s="1"/>
  <c r="C14" i="19" s="1"/>
  <c r="B15" i="19" s="1"/>
  <c r="C15" i="19" s="1"/>
  <c r="B16" i="19" s="1"/>
  <c r="C16" i="19" s="1"/>
  <c r="B17" i="19" s="1"/>
  <c r="C17" i="19" s="1"/>
  <c r="B18" i="19" s="1"/>
  <c r="C18" i="19" s="1"/>
  <c r="B19" i="19" s="1"/>
  <c r="C19" i="19" s="1"/>
  <c r="B20" i="19" s="1"/>
  <c r="C20" i="19" s="1"/>
  <c r="B21" i="19" s="1"/>
  <c r="C21" i="19" s="1"/>
  <c r="B22" i="19" s="1"/>
  <c r="C22" i="19" s="1"/>
  <c r="B23" i="19" s="1"/>
  <c r="C23" i="19" s="1"/>
  <c r="B24" i="19" s="1"/>
  <c r="C24" i="19" s="1"/>
  <c r="B25" i="19" s="1"/>
  <c r="C25" i="19" s="1"/>
  <c r="B26" i="19" s="1"/>
  <c r="C26" i="19" s="1"/>
  <c r="B27" i="19" s="1"/>
  <c r="C27" i="19" s="1"/>
  <c r="B28" i="19" s="1"/>
  <c r="C28" i="19" s="1"/>
  <c r="B29" i="19" s="1"/>
  <c r="C29" i="19" s="1"/>
  <c r="B30" i="19" s="1"/>
  <c r="C30" i="19" s="1"/>
  <c r="B31" i="19" s="1"/>
  <c r="C31" i="19" s="1"/>
  <c r="B32" i="19" s="1"/>
  <c r="C32" i="19" s="1"/>
  <c r="B33" i="19" s="1"/>
  <c r="C33" i="19" s="1"/>
  <c r="B34" i="19" s="1"/>
  <c r="C34" i="19" s="1"/>
  <c r="B35" i="19" s="1"/>
  <c r="C35" i="19" s="1"/>
  <c r="B36" i="19" s="1"/>
  <c r="C36" i="19" s="1"/>
  <c r="B37" i="19" s="1"/>
  <c r="C37" i="19" s="1"/>
  <c r="B38" i="19" s="1"/>
  <c r="C38" i="19" s="1"/>
  <c r="B39" i="19" s="1"/>
  <c r="C39" i="19" s="1"/>
  <c r="B40" i="19" s="1"/>
  <c r="C40" i="19" s="1"/>
  <c r="B41" i="19" s="1"/>
  <c r="C41" i="19" s="1"/>
  <c r="B42" i="19" s="1"/>
  <c r="C42" i="19" s="1"/>
  <c r="B43" i="19" s="1"/>
  <c r="C43" i="19" s="1"/>
  <c r="B44" i="19" s="1"/>
  <c r="C44" i="19" s="1"/>
  <c r="B45" i="19" s="1"/>
  <c r="C45" i="19" s="1"/>
  <c r="B46" i="19" s="1"/>
  <c r="C46" i="19" s="1"/>
  <c r="B47" i="19" s="1"/>
  <c r="C47" i="19" s="1"/>
  <c r="B48" i="19" s="1"/>
  <c r="C48" i="19" s="1"/>
  <c r="B49" i="19" s="1"/>
  <c r="C49" i="19" s="1"/>
  <c r="B50" i="19" s="1"/>
  <c r="C50" i="19" s="1"/>
  <c r="B51" i="19" s="1"/>
  <c r="C51" i="19" s="1"/>
  <c r="B52" i="19" s="1"/>
  <c r="C52" i="19" s="1"/>
  <c r="B53" i="19" s="1"/>
  <c r="C53" i="19" s="1"/>
  <c r="B54" i="19" s="1"/>
  <c r="C54" i="19" s="1"/>
  <c r="B55" i="19" s="1"/>
  <c r="C55" i="19" s="1"/>
  <c r="B56" i="19" s="1"/>
  <c r="C56" i="19" s="1"/>
  <c r="B57" i="19" s="1"/>
  <c r="C57" i="19" s="1"/>
  <c r="B58" i="19" s="1"/>
  <c r="C58" i="19" s="1"/>
  <c r="B59" i="19" s="1"/>
  <c r="C59" i="19" s="1"/>
  <c r="B60" i="19" s="1"/>
  <c r="C60" i="19" s="1"/>
  <c r="B61" i="19" s="1"/>
  <c r="C61" i="19" s="1"/>
  <c r="B62" i="19" s="1"/>
  <c r="C62" i="19" s="1"/>
  <c r="B63" i="19" s="1"/>
  <c r="C63" i="19" s="1"/>
  <c r="B64" i="19" s="1"/>
  <c r="C64" i="19" s="1"/>
  <c r="B65" i="19" s="1"/>
  <c r="C65" i="19" s="1"/>
  <c r="B66" i="19" s="1"/>
  <c r="C66" i="19" s="1"/>
  <c r="B67" i="19" s="1"/>
  <c r="C67" i="19" s="1"/>
  <c r="B68" i="19" s="1"/>
  <c r="C68" i="19" s="1"/>
  <c r="B69" i="19" s="1"/>
  <c r="C69" i="19" s="1"/>
  <c r="B70" i="19" s="1"/>
  <c r="C70" i="19" s="1"/>
  <c r="B71" i="19" s="1"/>
  <c r="C71" i="19" s="1"/>
  <c r="B72" i="19" s="1"/>
  <c r="C72" i="19" s="1"/>
  <c r="B73" i="19" s="1"/>
  <c r="C73" i="19" s="1"/>
  <c r="B74" i="19" s="1"/>
  <c r="C74" i="19" s="1"/>
  <c r="B75" i="19" s="1"/>
  <c r="C75" i="19" s="1"/>
  <c r="B76" i="19" s="1"/>
  <c r="C76" i="19" s="1"/>
  <c r="B77" i="19" s="1"/>
  <c r="C77" i="19" s="1"/>
  <c r="B78" i="19" s="1"/>
  <c r="C78" i="19" s="1"/>
  <c r="B79" i="19" s="1"/>
  <c r="C79" i="19" s="1"/>
  <c r="B80" i="19" s="1"/>
  <c r="C80" i="19" s="1"/>
  <c r="B81" i="19" s="1"/>
  <c r="C81" i="19" s="1"/>
  <c r="B82" i="19" s="1"/>
  <c r="C82" i="19" s="1"/>
  <c r="B83" i="19" s="1"/>
  <c r="C83" i="19" s="1"/>
  <c r="B84" i="19" s="1"/>
  <c r="C84" i="19" s="1"/>
  <c r="B85" i="19" s="1"/>
  <c r="C85" i="19" s="1"/>
  <c r="B86" i="19" s="1"/>
  <c r="C86" i="19" s="1"/>
  <c r="B87" i="19" s="1"/>
  <c r="C87" i="19" s="1"/>
  <c r="B88" i="19" s="1"/>
  <c r="C88" i="19" s="1"/>
  <c r="B89" i="19" s="1"/>
  <c r="C89" i="19" s="1"/>
  <c r="B90" i="19" s="1"/>
  <c r="C90" i="19" s="1"/>
  <c r="B91" i="19" s="1"/>
  <c r="C91" i="19" s="1"/>
  <c r="B92" i="19" s="1"/>
  <c r="C92" i="19" s="1"/>
  <c r="B93" i="19" s="1"/>
  <c r="C93" i="19" s="1"/>
  <c r="B94" i="19" s="1"/>
  <c r="C94" i="19" s="1"/>
  <c r="B95" i="19" s="1"/>
  <c r="C95" i="19" s="1"/>
  <c r="B96" i="19" s="1"/>
  <c r="C96" i="19" s="1"/>
  <c r="B97" i="19" s="1"/>
  <c r="C97" i="19" s="1"/>
  <c r="B98" i="19" s="1"/>
  <c r="C98" i="19" s="1"/>
  <c r="B99" i="19" s="1"/>
  <c r="C99" i="19" s="1"/>
  <c r="B100" i="19" s="1"/>
  <c r="C100" i="19" s="1"/>
  <c r="B101" i="19" s="1"/>
  <c r="C101" i="19" s="1"/>
  <c r="B102" i="19" s="1"/>
  <c r="C102" i="19" s="1"/>
  <c r="B103" i="19" s="1"/>
  <c r="C103" i="19" s="1"/>
  <c r="B104" i="19" s="1"/>
  <c r="C104" i="19" s="1"/>
  <c r="B105" i="19" s="1"/>
  <c r="C105" i="19" s="1"/>
  <c r="B106" i="19" s="1"/>
  <c r="C106" i="19" s="1"/>
  <c r="B107" i="19" s="1"/>
  <c r="C107" i="19" s="1"/>
  <c r="B108" i="19" s="1"/>
  <c r="C108" i="19" s="1"/>
  <c r="B109" i="19" s="1"/>
  <c r="C109" i="19" s="1"/>
  <c r="B110" i="19" s="1"/>
  <c r="C110" i="19" s="1"/>
  <c r="B111" i="19" s="1"/>
  <c r="C111" i="19" s="1"/>
  <c r="B112" i="19" s="1"/>
  <c r="C112" i="19" s="1"/>
  <c r="B113" i="19" s="1"/>
  <c r="C113" i="19" s="1"/>
  <c r="B114" i="19" s="1"/>
  <c r="C114" i="19" s="1"/>
  <c r="B115" i="19" s="1"/>
  <c r="C115" i="19" s="1"/>
  <c r="B116" i="19" s="1"/>
  <c r="C116" i="19" s="1"/>
  <c r="B117" i="19" s="1"/>
  <c r="C117" i="19" s="1"/>
  <c r="B118" i="19" s="1"/>
  <c r="C118" i="19" s="1"/>
  <c r="B119" i="19" s="1"/>
  <c r="C119" i="19" s="1"/>
  <c r="B120" i="19" s="1"/>
  <c r="C120" i="19" s="1"/>
  <c r="B121" i="19" s="1"/>
  <c r="C121" i="19" s="1"/>
  <c r="B122" i="19" s="1"/>
  <c r="C122" i="19" s="1"/>
  <c r="B123" i="19" s="1"/>
  <c r="C123" i="19" s="1"/>
  <c r="B124" i="19" s="1"/>
  <c r="C124" i="19" s="1"/>
  <c r="B125" i="19" s="1"/>
  <c r="C125" i="19" s="1"/>
  <c r="B126" i="19" s="1"/>
  <c r="C126" i="19" s="1"/>
  <c r="B127" i="19" s="1"/>
  <c r="C127" i="19" s="1"/>
  <c r="B128" i="19" s="1"/>
  <c r="C128" i="19" s="1"/>
  <c r="B129" i="19" s="1"/>
  <c r="C129" i="19" s="1"/>
  <c r="B130" i="19" s="1"/>
  <c r="C130" i="19" s="1"/>
  <c r="B131" i="19" s="1"/>
  <c r="C131" i="19" s="1"/>
  <c r="B132" i="19" s="1"/>
  <c r="C132" i="19" s="1"/>
  <c r="B133" i="19" s="1"/>
  <c r="C133" i="19" s="1"/>
  <c r="B134" i="19" s="1"/>
  <c r="C134" i="19" s="1"/>
  <c r="B135" i="19" s="1"/>
  <c r="C135" i="19" s="1"/>
  <c r="B136" i="19" s="1"/>
  <c r="C136" i="19" s="1"/>
  <c r="B137" i="19" s="1"/>
  <c r="C137" i="19" s="1"/>
  <c r="B138" i="19" s="1"/>
  <c r="C138" i="19" s="1"/>
  <c r="B139" i="19" s="1"/>
  <c r="C139" i="19" s="1"/>
  <c r="B140" i="19" s="1"/>
  <c r="C140" i="19" s="1"/>
  <c r="B141" i="19" s="1"/>
  <c r="C141" i="19" s="1"/>
  <c r="B142" i="19" s="1"/>
  <c r="C142" i="19" s="1"/>
  <c r="B143" i="19" s="1"/>
  <c r="C143" i="19" s="1"/>
  <c r="B144" i="19" s="1"/>
  <c r="C144" i="19" s="1"/>
  <c r="B145" i="19" s="1"/>
  <c r="C145" i="19" s="1"/>
  <c r="B146" i="19" s="1"/>
  <c r="C146" i="19" s="1"/>
  <c r="B147" i="19" s="1"/>
  <c r="C147" i="19" s="1"/>
  <c r="B148" i="19" s="1"/>
  <c r="C148" i="19" s="1"/>
  <c r="B149" i="19" s="1"/>
  <c r="C149" i="19" s="1"/>
  <c r="B150" i="19" s="1"/>
  <c r="C150" i="19" s="1"/>
  <c r="B151" i="19" s="1"/>
  <c r="C151" i="19" s="1"/>
  <c r="B152" i="19" s="1"/>
  <c r="C152" i="19" s="1"/>
  <c r="B153" i="19" s="1"/>
  <c r="C153" i="19" s="1"/>
  <c r="B154" i="19" s="1"/>
  <c r="C154" i="19" s="1"/>
  <c r="B155" i="19" s="1"/>
  <c r="C155" i="19" s="1"/>
  <c r="B156" i="19" s="1"/>
  <c r="C156" i="19" s="1"/>
  <c r="B157" i="19" s="1"/>
  <c r="C157" i="19" s="1"/>
  <c r="B158" i="19" s="1"/>
  <c r="C158" i="19" s="1"/>
  <c r="B159" i="19" s="1"/>
  <c r="C159" i="19" s="1"/>
  <c r="B160" i="19" s="1"/>
  <c r="C160" i="19" s="1"/>
  <c r="B161" i="19" s="1"/>
  <c r="C161" i="19" s="1"/>
  <c r="B162" i="19" s="1"/>
  <c r="C162" i="19" s="1"/>
  <c r="B163" i="19" s="1"/>
  <c r="C163" i="19" s="1"/>
  <c r="B164" i="19" s="1"/>
  <c r="C164" i="19" s="1"/>
  <c r="B165" i="19" s="1"/>
  <c r="C165" i="19" s="1"/>
  <c r="B166" i="19" s="1"/>
  <c r="C166" i="19" s="1"/>
  <c r="B167" i="19" s="1"/>
  <c r="C167" i="19" s="1"/>
  <c r="B168" i="19" s="1"/>
  <c r="C168" i="19" s="1"/>
  <c r="B169" i="19" s="1"/>
  <c r="C169" i="19" s="1"/>
  <c r="A169" i="17"/>
  <c r="A168" i="17"/>
  <c r="D167" i="17"/>
  <c r="A167" i="17"/>
  <c r="D166" i="17"/>
  <c r="A166" i="17"/>
  <c r="D165" i="17"/>
  <c r="E165" i="17" s="1"/>
  <c r="A165" i="17"/>
  <c r="D164" i="17"/>
  <c r="A164" i="17"/>
  <c r="D163" i="17"/>
  <c r="E163" i="17" s="1"/>
  <c r="A163" i="17"/>
  <c r="D162" i="17"/>
  <c r="A162" i="17"/>
  <c r="D161" i="17"/>
  <c r="E161" i="17" s="1"/>
  <c r="A161" i="17"/>
  <c r="D160" i="17"/>
  <c r="A160" i="17"/>
  <c r="D159" i="17"/>
  <c r="A159" i="17"/>
  <c r="D158" i="17"/>
  <c r="A158" i="17"/>
  <c r="D157" i="17"/>
  <c r="E157" i="17" s="1"/>
  <c r="A157" i="17"/>
  <c r="D156" i="17"/>
  <c r="A156" i="17"/>
  <c r="D155" i="17"/>
  <c r="A155" i="17"/>
  <c r="A154" i="17"/>
  <c r="A153" i="17"/>
  <c r="A152" i="17"/>
  <c r="A151" i="17"/>
  <c r="A150" i="17"/>
  <c r="A149" i="17"/>
  <c r="A148" i="17"/>
  <c r="A147" i="17"/>
  <c r="A146" i="17"/>
  <c r="A145" i="17"/>
  <c r="A144" i="17"/>
  <c r="D143" i="17"/>
  <c r="E143" i="17" s="1"/>
  <c r="A143" i="17"/>
  <c r="D142" i="17"/>
  <c r="A142" i="17"/>
  <c r="D141" i="17"/>
  <c r="E141" i="17" s="1"/>
  <c r="A141" i="17"/>
  <c r="D140" i="17"/>
  <c r="E140" i="17" s="1"/>
  <c r="A140" i="17"/>
  <c r="D139" i="17"/>
  <c r="A139" i="17"/>
  <c r="D138" i="17"/>
  <c r="E138" i="17" s="1"/>
  <c r="A138" i="17"/>
  <c r="D137" i="17"/>
  <c r="E137" i="17" s="1"/>
  <c r="A137" i="17"/>
  <c r="D136" i="17"/>
  <c r="A136" i="17"/>
  <c r="D135" i="17"/>
  <c r="E135" i="17" s="1"/>
  <c r="A135" i="17"/>
  <c r="D134" i="17"/>
  <c r="A134" i="17"/>
  <c r="D133" i="17"/>
  <c r="E133" i="17" s="1"/>
  <c r="A133" i="17"/>
  <c r="D132" i="17"/>
  <c r="A132" i="17"/>
  <c r="D131" i="17"/>
  <c r="E131" i="17" s="1"/>
  <c r="A131" i="17"/>
  <c r="A130" i="17"/>
  <c r="A129" i="17"/>
  <c r="A128" i="17"/>
  <c r="A127" i="17"/>
  <c r="A126" i="17"/>
  <c r="A125" i="17"/>
  <c r="A124" i="17"/>
  <c r="A123" i="17"/>
  <c r="A122" i="17"/>
  <c r="A121" i="17"/>
  <c r="A120" i="17"/>
  <c r="D119" i="17"/>
  <c r="A119" i="17"/>
  <c r="D118" i="17"/>
  <c r="E118" i="17" s="1"/>
  <c r="A118" i="17"/>
  <c r="D117" i="17"/>
  <c r="A117" i="17"/>
  <c r="D116" i="17"/>
  <c r="A116" i="17"/>
  <c r="D115" i="17"/>
  <c r="A115" i="17"/>
  <c r="D114" i="17"/>
  <c r="E114" i="17" s="1"/>
  <c r="A114" i="17"/>
  <c r="D113" i="17"/>
  <c r="A113" i="17"/>
  <c r="D112" i="17"/>
  <c r="A112" i="17"/>
  <c r="D111" i="17"/>
  <c r="A111" i="17"/>
  <c r="D110" i="17"/>
  <c r="A110" i="17"/>
  <c r="D109" i="17"/>
  <c r="A109" i="17"/>
  <c r="D108" i="17"/>
  <c r="A108" i="17"/>
  <c r="D107" i="17"/>
  <c r="A107" i="17"/>
  <c r="A106" i="17"/>
  <c r="A105" i="17"/>
  <c r="A104" i="17"/>
  <c r="A103" i="17"/>
  <c r="A102" i="17"/>
  <c r="A101" i="17"/>
  <c r="A100" i="17"/>
  <c r="A99" i="17"/>
  <c r="A98" i="17"/>
  <c r="A97" i="17"/>
  <c r="A96" i="17"/>
  <c r="D95" i="17"/>
  <c r="E95" i="17" s="1"/>
  <c r="A95" i="17"/>
  <c r="D94" i="17"/>
  <c r="E94" i="17" s="1"/>
  <c r="A94" i="17"/>
  <c r="D93" i="17"/>
  <c r="A93" i="17"/>
  <c r="D92" i="17"/>
  <c r="E92" i="17" s="1"/>
  <c r="A92" i="17"/>
  <c r="D91" i="17"/>
  <c r="E91" i="17" s="1"/>
  <c r="A91" i="17"/>
  <c r="D90" i="17"/>
  <c r="E90" i="17" s="1"/>
  <c r="A90" i="17"/>
  <c r="D89" i="17"/>
  <c r="A89" i="17"/>
  <c r="D88" i="17"/>
  <c r="E88" i="17" s="1"/>
  <c r="A88" i="17"/>
  <c r="D87" i="17"/>
  <c r="E87" i="17" s="1"/>
  <c r="A87" i="17"/>
  <c r="D86" i="17"/>
  <c r="A86" i="17"/>
  <c r="D85" i="17"/>
  <c r="E85" i="17" s="1"/>
  <c r="A85" i="17"/>
  <c r="D84" i="17"/>
  <c r="E84" i="17" s="1"/>
  <c r="A84" i="17"/>
  <c r="D83" i="17"/>
  <c r="E83" i="17" s="1"/>
  <c r="A83" i="17"/>
  <c r="A82" i="17"/>
  <c r="A81" i="17"/>
  <c r="A80" i="17"/>
  <c r="A79" i="17"/>
  <c r="A78" i="17"/>
  <c r="A77" i="17"/>
  <c r="A76" i="17"/>
  <c r="A75" i="17"/>
  <c r="A74" i="17"/>
  <c r="A73" i="17"/>
  <c r="A72" i="17"/>
  <c r="D71" i="17"/>
  <c r="E71" i="17" s="1"/>
  <c r="A71" i="17"/>
  <c r="D70" i="17"/>
  <c r="A70" i="17"/>
  <c r="D69" i="17"/>
  <c r="A69" i="17"/>
  <c r="D68" i="17"/>
  <c r="A68" i="17"/>
  <c r="D67" i="17"/>
  <c r="A67" i="17"/>
  <c r="D66" i="17"/>
  <c r="A66" i="17"/>
  <c r="D65" i="17"/>
  <c r="A65" i="17"/>
  <c r="D64" i="17"/>
  <c r="A64" i="17"/>
  <c r="D63" i="17"/>
  <c r="E63" i="17" s="1"/>
  <c r="A63" i="17"/>
  <c r="D62" i="17"/>
  <c r="A62" i="17"/>
  <c r="D61" i="17"/>
  <c r="E61" i="17" s="1"/>
  <c r="A61" i="17"/>
  <c r="D60" i="17"/>
  <c r="A60" i="17"/>
  <c r="D59" i="17"/>
  <c r="A59" i="17"/>
  <c r="A58" i="17"/>
  <c r="A57" i="17"/>
  <c r="A56" i="17"/>
  <c r="A55" i="17"/>
  <c r="A54" i="17"/>
  <c r="A53" i="17"/>
  <c r="A52" i="17"/>
  <c r="A51" i="17"/>
  <c r="A50" i="17"/>
  <c r="A49" i="17"/>
  <c r="A48" i="17"/>
  <c r="D47" i="17"/>
  <c r="E47" i="17" s="1"/>
  <c r="A47" i="17"/>
  <c r="D46" i="17"/>
  <c r="A46" i="17"/>
  <c r="D45" i="17"/>
  <c r="E45" i="17" s="1"/>
  <c r="A45" i="17"/>
  <c r="D44" i="17"/>
  <c r="E44" i="17" s="1"/>
  <c r="A44" i="17"/>
  <c r="D43" i="17"/>
  <c r="E43" i="17" s="1"/>
  <c r="A43" i="17"/>
  <c r="D42" i="17"/>
  <c r="A42" i="17"/>
  <c r="D41" i="17"/>
  <c r="E41" i="17" s="1"/>
  <c r="A41" i="17"/>
  <c r="D40" i="17"/>
  <c r="E40" i="17" s="1"/>
  <c r="A40" i="17"/>
  <c r="D39" i="17"/>
  <c r="E39" i="17" s="1"/>
  <c r="A39" i="17"/>
  <c r="D38" i="17"/>
  <c r="A38" i="17"/>
  <c r="D37" i="17"/>
  <c r="E37" i="17" s="1"/>
  <c r="A37" i="17"/>
  <c r="D36" i="17"/>
  <c r="E36" i="17" s="1"/>
  <c r="A36" i="17"/>
  <c r="D35" i="17"/>
  <c r="E35" i="17" s="1"/>
  <c r="A35" i="17"/>
  <c r="A34" i="17"/>
  <c r="A33" i="17"/>
  <c r="A32" i="17"/>
  <c r="A31" i="17"/>
  <c r="A30" i="17"/>
  <c r="A29" i="17"/>
  <c r="A28" i="17"/>
  <c r="A27" i="17"/>
  <c r="A26" i="17"/>
  <c r="A25" i="17"/>
  <c r="A24" i="17"/>
  <c r="D23" i="17"/>
  <c r="A23" i="17"/>
  <c r="D22" i="17"/>
  <c r="E22" i="17" s="1"/>
  <c r="A22" i="17"/>
  <c r="D21" i="17"/>
  <c r="A21" i="17"/>
  <c r="D20" i="17"/>
  <c r="E20" i="17" s="1"/>
  <c r="A20" i="17"/>
  <c r="D19" i="17"/>
  <c r="A19" i="17"/>
  <c r="D18" i="17"/>
  <c r="A18" i="17"/>
  <c r="D17" i="17"/>
  <c r="A17" i="17"/>
  <c r="D16" i="17"/>
  <c r="E16" i="17" s="1"/>
  <c r="A16" i="17"/>
  <c r="D15" i="17"/>
  <c r="A15" i="17"/>
  <c r="D14" i="17"/>
  <c r="A14" i="17"/>
  <c r="D13" i="17"/>
  <c r="A13" i="17"/>
  <c r="D12" i="17"/>
  <c r="E12" i="17" s="1"/>
  <c r="A12" i="17"/>
  <c r="D11" i="17"/>
  <c r="A11" i="17"/>
  <c r="A10" i="17"/>
  <c r="A9" i="17"/>
  <c r="A8" i="17"/>
  <c r="A7" i="17"/>
  <c r="A6" i="17"/>
  <c r="A5" i="17"/>
  <c r="A4" i="17"/>
  <c r="A3" i="17"/>
  <c r="A2" i="17"/>
  <c r="E169" i="17"/>
  <c r="E168" i="17"/>
  <c r="E167" i="17"/>
  <c r="E166" i="17"/>
  <c r="E164" i="17"/>
  <c r="E162" i="17"/>
  <c r="E160" i="17"/>
  <c r="E159" i="17"/>
  <c r="E158" i="17"/>
  <c r="E156" i="17"/>
  <c r="E155" i="17"/>
  <c r="E154" i="17"/>
  <c r="E153" i="17"/>
  <c r="E152" i="17"/>
  <c r="E151" i="17"/>
  <c r="E150" i="17"/>
  <c r="E149" i="17"/>
  <c r="E148" i="17"/>
  <c r="E147" i="17"/>
  <c r="E146" i="17"/>
  <c r="E145" i="17"/>
  <c r="E144" i="17"/>
  <c r="E142" i="17"/>
  <c r="E139" i="17"/>
  <c r="E136" i="17"/>
  <c r="E134" i="17"/>
  <c r="E132" i="17"/>
  <c r="E130" i="17"/>
  <c r="E129" i="17"/>
  <c r="E128" i="17"/>
  <c r="E127" i="17"/>
  <c r="E126" i="17"/>
  <c r="E125" i="17"/>
  <c r="E124" i="17"/>
  <c r="E123" i="17"/>
  <c r="E122" i="17"/>
  <c r="E121" i="17"/>
  <c r="E120" i="17"/>
  <c r="E119" i="17"/>
  <c r="E117" i="17"/>
  <c r="E116" i="17"/>
  <c r="E115" i="17"/>
  <c r="E113" i="17"/>
  <c r="E112" i="17"/>
  <c r="E111" i="17"/>
  <c r="E110" i="17"/>
  <c r="E109" i="17"/>
  <c r="E108" i="17"/>
  <c r="E107" i="17"/>
  <c r="E106" i="17"/>
  <c r="E105" i="17"/>
  <c r="E104" i="17"/>
  <c r="E103" i="17"/>
  <c r="E102" i="17"/>
  <c r="E101" i="17"/>
  <c r="E100" i="17"/>
  <c r="E99" i="17"/>
  <c r="E98" i="17"/>
  <c r="E97" i="17"/>
  <c r="E96" i="17"/>
  <c r="E93" i="17"/>
  <c r="E89" i="17"/>
  <c r="E86" i="17"/>
  <c r="E82" i="17"/>
  <c r="E81" i="17"/>
  <c r="E80" i="17"/>
  <c r="E79" i="17"/>
  <c r="E78" i="17"/>
  <c r="E77" i="17"/>
  <c r="E76" i="17"/>
  <c r="E75" i="17"/>
  <c r="E74" i="17"/>
  <c r="E73" i="17"/>
  <c r="E72" i="17"/>
  <c r="E70" i="17"/>
  <c r="E69" i="17"/>
  <c r="E68" i="17"/>
  <c r="E67" i="17"/>
  <c r="E66" i="17"/>
  <c r="E65" i="17"/>
  <c r="E64" i="17"/>
  <c r="E62" i="17"/>
  <c r="E60" i="17"/>
  <c r="E59" i="17"/>
  <c r="E58" i="17"/>
  <c r="E57" i="17"/>
  <c r="E56" i="17"/>
  <c r="E55" i="17"/>
  <c r="E54" i="17"/>
  <c r="E53" i="17"/>
  <c r="E52" i="17"/>
  <c r="E51" i="17"/>
  <c r="E50" i="17"/>
  <c r="E49" i="17"/>
  <c r="E48" i="17"/>
  <c r="E46" i="17"/>
  <c r="E42" i="17"/>
  <c r="E38" i="17"/>
  <c r="E34" i="17"/>
  <c r="E33" i="17"/>
  <c r="E32" i="17"/>
  <c r="E31" i="17"/>
  <c r="E30" i="17"/>
  <c r="E29" i="17"/>
  <c r="E28" i="17"/>
  <c r="E27" i="17"/>
  <c r="E26" i="17"/>
  <c r="E25" i="17"/>
  <c r="E24" i="17"/>
  <c r="E23" i="17"/>
  <c r="E21" i="17"/>
  <c r="E19" i="17"/>
  <c r="E18" i="17"/>
  <c r="E17" i="17"/>
  <c r="E15" i="17"/>
  <c r="E14" i="17"/>
  <c r="E13" i="17"/>
  <c r="E11" i="17"/>
  <c r="E10" i="17"/>
  <c r="E9" i="17"/>
  <c r="E8" i="17"/>
  <c r="E7" i="17"/>
  <c r="E6" i="17"/>
  <c r="E5" i="17"/>
  <c r="E4" i="17"/>
  <c r="E3" i="17"/>
  <c r="E2" i="17"/>
  <c r="C2" i="17"/>
  <c r="B3" i="17" s="1"/>
  <c r="C3" i="17" s="1"/>
  <c r="B4" i="17" s="1"/>
  <c r="C4" i="17" s="1"/>
  <c r="B5" i="17" s="1"/>
  <c r="C5" i="17" s="1"/>
  <c r="B6" i="17" s="1"/>
  <c r="C6" i="17" s="1"/>
  <c r="B7" i="17" s="1"/>
  <c r="C7" i="17" s="1"/>
  <c r="B8" i="17" s="1"/>
  <c r="C8" i="17" s="1"/>
  <c r="B9" i="17" s="1"/>
  <c r="C9" i="17" s="1"/>
  <c r="B10" i="17" s="1"/>
  <c r="C10" i="17" s="1"/>
  <c r="B11" i="17" s="1"/>
  <c r="C11" i="17" s="1"/>
  <c r="B12" i="17" s="1"/>
  <c r="C12" i="17" s="1"/>
  <c r="B13" i="17" s="1"/>
  <c r="C13" i="17" s="1"/>
  <c r="B14" i="17" s="1"/>
  <c r="C14" i="17" s="1"/>
  <c r="B15" i="17" s="1"/>
  <c r="C15" i="17" s="1"/>
  <c r="B16" i="17" s="1"/>
  <c r="C16" i="17" s="1"/>
  <c r="B17" i="17" s="1"/>
  <c r="C17" i="17" s="1"/>
  <c r="B18" i="17" s="1"/>
  <c r="C18" i="17" s="1"/>
  <c r="B19" i="17" s="1"/>
  <c r="C19" i="17" s="1"/>
  <c r="B20" i="17" s="1"/>
  <c r="C20" i="17" s="1"/>
  <c r="B21" i="17" s="1"/>
  <c r="C21" i="17" s="1"/>
  <c r="B22" i="17" s="1"/>
  <c r="C22" i="17" s="1"/>
  <c r="B23" i="17" s="1"/>
  <c r="C23" i="17" s="1"/>
  <c r="B24" i="17" s="1"/>
  <c r="C24" i="17" s="1"/>
  <c r="B25" i="17" s="1"/>
  <c r="C25" i="17" s="1"/>
  <c r="B26" i="17" s="1"/>
  <c r="C26" i="17" s="1"/>
  <c r="B27" i="17" s="1"/>
  <c r="C27" i="17" s="1"/>
  <c r="B28" i="17" s="1"/>
  <c r="C28" i="17" s="1"/>
  <c r="B29" i="17" s="1"/>
  <c r="C29" i="17" s="1"/>
  <c r="B30" i="17" s="1"/>
  <c r="C30" i="17" s="1"/>
  <c r="B31" i="17" s="1"/>
  <c r="C31" i="17" s="1"/>
  <c r="B32" i="17" s="1"/>
  <c r="C32" i="17" s="1"/>
  <c r="B33" i="17" s="1"/>
  <c r="C33" i="17" s="1"/>
  <c r="B34" i="17" s="1"/>
  <c r="C34" i="17" s="1"/>
  <c r="B35" i="17" s="1"/>
  <c r="C35" i="17" s="1"/>
  <c r="B36" i="17" s="1"/>
  <c r="C36" i="17" s="1"/>
  <c r="B37" i="17" s="1"/>
  <c r="C37" i="17" s="1"/>
  <c r="B38" i="17" s="1"/>
  <c r="C38" i="17" s="1"/>
  <c r="B39" i="17" s="1"/>
  <c r="C39" i="17" s="1"/>
  <c r="B40" i="17" s="1"/>
  <c r="C40" i="17" s="1"/>
  <c r="B41" i="17" s="1"/>
  <c r="C41" i="17" s="1"/>
  <c r="B42" i="17" s="1"/>
  <c r="C42" i="17" s="1"/>
  <c r="B43" i="17" s="1"/>
  <c r="C43" i="17" s="1"/>
  <c r="B44" i="17" s="1"/>
  <c r="C44" i="17" s="1"/>
  <c r="B45" i="17" s="1"/>
  <c r="C45" i="17" s="1"/>
  <c r="B46" i="17" s="1"/>
  <c r="C46" i="17" s="1"/>
  <c r="B47" i="17" s="1"/>
  <c r="C47" i="17" s="1"/>
  <c r="B48" i="17" s="1"/>
  <c r="C48" i="17" s="1"/>
  <c r="B49" i="17" s="1"/>
  <c r="C49" i="17" s="1"/>
  <c r="B50" i="17" s="1"/>
  <c r="C50" i="17" s="1"/>
  <c r="B51" i="17" s="1"/>
  <c r="C51" i="17" s="1"/>
  <c r="B52" i="17" s="1"/>
  <c r="C52" i="17" s="1"/>
  <c r="B53" i="17" s="1"/>
  <c r="C53" i="17" s="1"/>
  <c r="B54" i="17" s="1"/>
  <c r="C54" i="17" s="1"/>
  <c r="B55" i="17" s="1"/>
  <c r="C55" i="17" s="1"/>
  <c r="B56" i="17" s="1"/>
  <c r="C56" i="17" s="1"/>
  <c r="B57" i="17" s="1"/>
  <c r="C57" i="17" s="1"/>
  <c r="B58" i="17" s="1"/>
  <c r="C58" i="17" s="1"/>
  <c r="B59" i="17" s="1"/>
  <c r="C59" i="17" s="1"/>
  <c r="B60" i="17" s="1"/>
  <c r="C60" i="17" s="1"/>
  <c r="B61" i="17" s="1"/>
  <c r="C61" i="17" s="1"/>
  <c r="B62" i="17" s="1"/>
  <c r="C62" i="17" s="1"/>
  <c r="B63" i="17" s="1"/>
  <c r="C63" i="17" s="1"/>
  <c r="B64" i="17" s="1"/>
  <c r="C64" i="17" s="1"/>
  <c r="B65" i="17" s="1"/>
  <c r="C65" i="17" s="1"/>
  <c r="B66" i="17" s="1"/>
  <c r="C66" i="17" s="1"/>
  <c r="B67" i="17" s="1"/>
  <c r="C67" i="17" s="1"/>
  <c r="B68" i="17" s="1"/>
  <c r="C68" i="17" s="1"/>
  <c r="B69" i="17" s="1"/>
  <c r="C69" i="17" s="1"/>
  <c r="B70" i="17" s="1"/>
  <c r="C70" i="17" s="1"/>
  <c r="B71" i="17" s="1"/>
  <c r="C71" i="17" s="1"/>
  <c r="B72" i="17" s="1"/>
  <c r="C72" i="17" s="1"/>
  <c r="B73" i="17" s="1"/>
  <c r="C73" i="17" s="1"/>
  <c r="B74" i="17" s="1"/>
  <c r="C74" i="17" s="1"/>
  <c r="B75" i="17" s="1"/>
  <c r="C75" i="17" s="1"/>
  <c r="B76" i="17" s="1"/>
  <c r="C76" i="17" s="1"/>
  <c r="B77" i="17" s="1"/>
  <c r="C77" i="17" s="1"/>
  <c r="B78" i="17" s="1"/>
  <c r="C78" i="17" s="1"/>
  <c r="B79" i="17" s="1"/>
  <c r="C79" i="17" s="1"/>
  <c r="B80" i="17" s="1"/>
  <c r="C80" i="17" s="1"/>
  <c r="B81" i="17" s="1"/>
  <c r="C81" i="17" s="1"/>
  <c r="B82" i="17" s="1"/>
  <c r="C82" i="17" s="1"/>
  <c r="B83" i="17" s="1"/>
  <c r="C83" i="17" s="1"/>
  <c r="B84" i="17" s="1"/>
  <c r="C84" i="17" s="1"/>
  <c r="B85" i="17" s="1"/>
  <c r="C85" i="17" s="1"/>
  <c r="B86" i="17" s="1"/>
  <c r="C86" i="17" s="1"/>
  <c r="B87" i="17" s="1"/>
  <c r="C87" i="17" s="1"/>
  <c r="B88" i="17" s="1"/>
  <c r="C88" i="17" s="1"/>
  <c r="B89" i="17" s="1"/>
  <c r="C89" i="17" s="1"/>
  <c r="B90" i="17" s="1"/>
  <c r="C90" i="17" s="1"/>
  <c r="B91" i="17" s="1"/>
  <c r="C91" i="17" s="1"/>
  <c r="B92" i="17" s="1"/>
  <c r="C92" i="17" s="1"/>
  <c r="B93" i="17" s="1"/>
  <c r="C93" i="17" s="1"/>
  <c r="B94" i="17" s="1"/>
  <c r="C94" i="17" s="1"/>
  <c r="B95" i="17" s="1"/>
  <c r="C95" i="17" s="1"/>
  <c r="B96" i="17" s="1"/>
  <c r="C96" i="17" s="1"/>
  <c r="B97" i="17" s="1"/>
  <c r="C97" i="17" s="1"/>
  <c r="B98" i="17" s="1"/>
  <c r="C98" i="17" s="1"/>
  <c r="B99" i="17" s="1"/>
  <c r="C99" i="17" s="1"/>
  <c r="B100" i="17" s="1"/>
  <c r="C100" i="17" s="1"/>
  <c r="B101" i="17" s="1"/>
  <c r="C101" i="17" s="1"/>
  <c r="B102" i="17" s="1"/>
  <c r="C102" i="17" s="1"/>
  <c r="B103" i="17" s="1"/>
  <c r="C103" i="17" s="1"/>
  <c r="B104" i="17" s="1"/>
  <c r="C104" i="17" s="1"/>
  <c r="B105" i="17" s="1"/>
  <c r="C105" i="17" s="1"/>
  <c r="B106" i="17" s="1"/>
  <c r="C106" i="17" s="1"/>
  <c r="B107" i="17" s="1"/>
  <c r="C107" i="17" s="1"/>
  <c r="B108" i="17" s="1"/>
  <c r="C108" i="17" s="1"/>
  <c r="B109" i="17" s="1"/>
  <c r="C109" i="17" s="1"/>
  <c r="B110" i="17" s="1"/>
  <c r="C110" i="17" s="1"/>
  <c r="B111" i="17" s="1"/>
  <c r="C111" i="17" s="1"/>
  <c r="B112" i="17" s="1"/>
  <c r="C112" i="17" s="1"/>
  <c r="B113" i="17" s="1"/>
  <c r="C113" i="17" s="1"/>
  <c r="B114" i="17" s="1"/>
  <c r="C114" i="17" s="1"/>
  <c r="B115" i="17" s="1"/>
  <c r="C115" i="17" s="1"/>
  <c r="B116" i="17" s="1"/>
  <c r="C116" i="17" s="1"/>
  <c r="B117" i="17" s="1"/>
  <c r="C117" i="17" s="1"/>
  <c r="B118" i="17" s="1"/>
  <c r="C118" i="17" s="1"/>
  <c r="B119" i="17" s="1"/>
  <c r="C119" i="17" s="1"/>
  <c r="B120" i="17" s="1"/>
  <c r="C120" i="17" s="1"/>
  <c r="B121" i="17" s="1"/>
  <c r="C121" i="17" s="1"/>
  <c r="B122" i="17" s="1"/>
  <c r="C122" i="17" s="1"/>
  <c r="B123" i="17" s="1"/>
  <c r="C123" i="17" s="1"/>
  <c r="B124" i="17" s="1"/>
  <c r="C124" i="17" s="1"/>
  <c r="B125" i="17" s="1"/>
  <c r="C125" i="17" s="1"/>
  <c r="B126" i="17" s="1"/>
  <c r="C126" i="17" s="1"/>
  <c r="B127" i="17" s="1"/>
  <c r="C127" i="17" s="1"/>
  <c r="B128" i="17" s="1"/>
  <c r="C128" i="17" s="1"/>
  <c r="B129" i="17" s="1"/>
  <c r="C129" i="17" s="1"/>
  <c r="B130" i="17" s="1"/>
  <c r="C130" i="17" s="1"/>
  <c r="B131" i="17" s="1"/>
  <c r="C131" i="17" s="1"/>
  <c r="B132" i="17" s="1"/>
  <c r="C132" i="17" s="1"/>
  <c r="B133" i="17" s="1"/>
  <c r="C133" i="17" s="1"/>
  <c r="B134" i="17" s="1"/>
  <c r="C134" i="17" s="1"/>
  <c r="B135" i="17" s="1"/>
  <c r="C135" i="17" s="1"/>
  <c r="B136" i="17" s="1"/>
  <c r="C136" i="17" s="1"/>
  <c r="B137" i="17" s="1"/>
  <c r="C137" i="17" s="1"/>
  <c r="B138" i="17" s="1"/>
  <c r="C138" i="17" s="1"/>
  <c r="B139" i="17" s="1"/>
  <c r="C139" i="17" s="1"/>
  <c r="B140" i="17" s="1"/>
  <c r="C140" i="17" s="1"/>
  <c r="B141" i="17" s="1"/>
  <c r="C141" i="17" s="1"/>
  <c r="B142" i="17" s="1"/>
  <c r="C142" i="17" s="1"/>
  <c r="B143" i="17" s="1"/>
  <c r="C143" i="17" s="1"/>
  <c r="B144" i="17" s="1"/>
  <c r="C144" i="17" s="1"/>
  <c r="B145" i="17" s="1"/>
  <c r="C145" i="17" s="1"/>
  <c r="B146" i="17" s="1"/>
  <c r="C146" i="17" s="1"/>
  <c r="B147" i="17" s="1"/>
  <c r="C147" i="17" s="1"/>
  <c r="B148" i="17" s="1"/>
  <c r="C148" i="17" s="1"/>
  <c r="B149" i="17" s="1"/>
  <c r="C149" i="17" s="1"/>
  <c r="B150" i="17" s="1"/>
  <c r="C150" i="17" s="1"/>
  <c r="B151" i="17" s="1"/>
  <c r="C151" i="17" s="1"/>
  <c r="B152" i="17" s="1"/>
  <c r="C152" i="17" s="1"/>
  <c r="B153" i="17" s="1"/>
  <c r="C153" i="17" s="1"/>
  <c r="B154" i="17" s="1"/>
  <c r="C154" i="17" s="1"/>
  <c r="B155" i="17" s="1"/>
  <c r="C155" i="17" s="1"/>
  <c r="B156" i="17" s="1"/>
  <c r="C156" i="17" s="1"/>
  <c r="B157" i="17" s="1"/>
  <c r="C157" i="17" s="1"/>
  <c r="B158" i="17" s="1"/>
  <c r="C158" i="17" s="1"/>
  <c r="B159" i="17" s="1"/>
  <c r="C159" i="17" s="1"/>
  <c r="B160" i="17" s="1"/>
  <c r="C160" i="17" s="1"/>
  <c r="B161" i="17" s="1"/>
  <c r="C161" i="17" s="1"/>
  <c r="B162" i="17" s="1"/>
  <c r="C162" i="17" s="1"/>
  <c r="B163" i="17" s="1"/>
  <c r="C163" i="17" s="1"/>
  <c r="B164" i="17" s="1"/>
  <c r="C164" i="17" s="1"/>
  <c r="B165" i="17" s="1"/>
  <c r="C165" i="17" s="1"/>
  <c r="B166" i="17" s="1"/>
  <c r="C166" i="17" s="1"/>
  <c r="B167" i="17" s="1"/>
  <c r="C167" i="17" s="1"/>
  <c r="B168" i="17" s="1"/>
  <c r="C168" i="17" s="1"/>
  <c r="B169" i="17" s="1"/>
  <c r="C169" i="17" s="1"/>
  <c r="A169" i="15"/>
  <c r="A168" i="15"/>
  <c r="D167" i="15"/>
  <c r="E167" i="15" s="1"/>
  <c r="A167" i="15"/>
  <c r="D166" i="15"/>
  <c r="A166" i="15"/>
  <c r="D165" i="15"/>
  <c r="A165" i="15"/>
  <c r="D164" i="15"/>
  <c r="A164" i="15"/>
  <c r="D163" i="15"/>
  <c r="E163" i="15" s="1"/>
  <c r="A163" i="15"/>
  <c r="D162" i="15"/>
  <c r="A162" i="15"/>
  <c r="D161" i="15"/>
  <c r="E161" i="15" s="1"/>
  <c r="A161" i="15"/>
  <c r="D160" i="15"/>
  <c r="A160" i="15"/>
  <c r="D159" i="15"/>
  <c r="A159" i="15"/>
  <c r="D158" i="15"/>
  <c r="E158" i="15" s="1"/>
  <c r="A158" i="15"/>
  <c r="D157" i="15"/>
  <c r="A157" i="15"/>
  <c r="D156" i="15"/>
  <c r="A156" i="15"/>
  <c r="D155" i="15"/>
  <c r="E155" i="15" s="1"/>
  <c r="A155" i="15"/>
  <c r="A154" i="15"/>
  <c r="A153" i="15"/>
  <c r="A152" i="15"/>
  <c r="A151" i="15"/>
  <c r="A150" i="15"/>
  <c r="A149" i="15"/>
  <c r="A148" i="15"/>
  <c r="A147" i="15"/>
  <c r="A146" i="15"/>
  <c r="A145" i="15"/>
  <c r="A144" i="15"/>
  <c r="D143" i="15"/>
  <c r="E143" i="15" s="1"/>
  <c r="A143" i="15"/>
  <c r="D142" i="15"/>
  <c r="A142" i="15"/>
  <c r="D141" i="15"/>
  <c r="E141" i="15" s="1"/>
  <c r="A141" i="15"/>
  <c r="D140" i="15"/>
  <c r="A140" i="15"/>
  <c r="D139" i="15"/>
  <c r="E139" i="15" s="1"/>
  <c r="A139" i="15"/>
  <c r="D138" i="15"/>
  <c r="A138" i="15"/>
  <c r="D137" i="15"/>
  <c r="E137" i="15" s="1"/>
  <c r="A137" i="15"/>
  <c r="D136" i="15"/>
  <c r="A136" i="15"/>
  <c r="D135" i="15"/>
  <c r="E135" i="15" s="1"/>
  <c r="A135" i="15"/>
  <c r="D134" i="15"/>
  <c r="A134" i="15"/>
  <c r="D133" i="15"/>
  <c r="A133" i="15"/>
  <c r="D132" i="15"/>
  <c r="A132" i="15"/>
  <c r="D131" i="15"/>
  <c r="E131" i="15" s="1"/>
  <c r="A131" i="15"/>
  <c r="A130" i="15"/>
  <c r="A129" i="15"/>
  <c r="A128" i="15"/>
  <c r="A127" i="15"/>
  <c r="A126" i="15"/>
  <c r="A125" i="15"/>
  <c r="A124" i="15"/>
  <c r="A123" i="15"/>
  <c r="A122" i="15"/>
  <c r="A121" i="15"/>
  <c r="A120" i="15"/>
  <c r="D119" i="15"/>
  <c r="A119" i="15"/>
  <c r="D118" i="15"/>
  <c r="E118" i="15" s="1"/>
  <c r="A118" i="15"/>
  <c r="D117" i="15"/>
  <c r="A117" i="15"/>
  <c r="D116" i="15"/>
  <c r="A116" i="15"/>
  <c r="D115" i="15"/>
  <c r="A115" i="15"/>
  <c r="D114" i="15"/>
  <c r="E114" i="15" s="1"/>
  <c r="A114" i="15"/>
  <c r="D113" i="15"/>
  <c r="E113" i="15" s="1"/>
  <c r="A113" i="15"/>
  <c r="D112" i="15"/>
  <c r="E112" i="15" s="1"/>
  <c r="A112" i="15"/>
  <c r="D111" i="15"/>
  <c r="A111" i="15"/>
  <c r="D110" i="15"/>
  <c r="A110" i="15"/>
  <c r="D109" i="15"/>
  <c r="E109" i="15" s="1"/>
  <c r="A109" i="15"/>
  <c r="D108" i="15"/>
  <c r="A108" i="15"/>
  <c r="D107" i="15"/>
  <c r="A107" i="15"/>
  <c r="A106" i="15"/>
  <c r="A105" i="15"/>
  <c r="A104" i="15"/>
  <c r="A103" i="15"/>
  <c r="A102" i="15"/>
  <c r="A101" i="15"/>
  <c r="A100" i="15"/>
  <c r="A99" i="15"/>
  <c r="A98" i="15"/>
  <c r="A97" i="15"/>
  <c r="A96" i="15"/>
  <c r="D95" i="15"/>
  <c r="A95" i="15"/>
  <c r="D94" i="15"/>
  <c r="E94" i="15" s="1"/>
  <c r="A94" i="15"/>
  <c r="D93" i="15"/>
  <c r="A93" i="15"/>
  <c r="D92" i="15"/>
  <c r="E92" i="15" s="1"/>
  <c r="A92" i="15"/>
  <c r="D91" i="15"/>
  <c r="A91" i="15"/>
  <c r="D90" i="15"/>
  <c r="E90" i="15" s="1"/>
  <c r="A90" i="15"/>
  <c r="D89" i="15"/>
  <c r="A89" i="15"/>
  <c r="D88" i="15"/>
  <c r="E88" i="15" s="1"/>
  <c r="A88" i="15"/>
  <c r="D87" i="15"/>
  <c r="A87" i="15"/>
  <c r="D86" i="15"/>
  <c r="A86" i="15"/>
  <c r="D85" i="15"/>
  <c r="A85" i="15"/>
  <c r="D84" i="15"/>
  <c r="E84" i="15" s="1"/>
  <c r="A84" i="15"/>
  <c r="D83" i="15"/>
  <c r="A83" i="15"/>
  <c r="A82" i="15"/>
  <c r="A81" i="15"/>
  <c r="A80" i="15"/>
  <c r="A79" i="15"/>
  <c r="A78" i="15"/>
  <c r="A77" i="15"/>
  <c r="A76" i="15"/>
  <c r="A75" i="15"/>
  <c r="A74" i="15"/>
  <c r="A73" i="15"/>
  <c r="A72" i="15"/>
  <c r="D71" i="15"/>
  <c r="E71" i="15" s="1"/>
  <c r="A71" i="15"/>
  <c r="D70" i="15"/>
  <c r="A70" i="15"/>
  <c r="D69" i="15"/>
  <c r="A69" i="15"/>
  <c r="D68" i="15"/>
  <c r="A68" i="15"/>
  <c r="D67" i="15"/>
  <c r="E67" i="15" s="1"/>
  <c r="A67" i="15"/>
  <c r="D66" i="15"/>
  <c r="A66" i="15"/>
  <c r="D65" i="15"/>
  <c r="E65" i="15" s="1"/>
  <c r="A65" i="15"/>
  <c r="D64" i="15"/>
  <c r="A64" i="15"/>
  <c r="D63" i="15"/>
  <c r="E63" i="15" s="1"/>
  <c r="A63" i="15"/>
  <c r="D62" i="15"/>
  <c r="A62" i="15"/>
  <c r="D61" i="15"/>
  <c r="E61" i="15" s="1"/>
  <c r="A61" i="15"/>
  <c r="D60" i="15"/>
  <c r="A60" i="15"/>
  <c r="D59" i="15"/>
  <c r="E59" i="15" s="1"/>
  <c r="A59" i="15"/>
  <c r="A58" i="15"/>
  <c r="A57" i="15"/>
  <c r="A56" i="15"/>
  <c r="A55" i="15"/>
  <c r="A54" i="15"/>
  <c r="A53" i="15"/>
  <c r="A52" i="15"/>
  <c r="A51" i="15"/>
  <c r="A50" i="15"/>
  <c r="A49" i="15"/>
  <c r="A48" i="15"/>
  <c r="D47" i="15"/>
  <c r="E47" i="15" s="1"/>
  <c r="A47" i="15"/>
  <c r="D46" i="15"/>
  <c r="A46" i="15"/>
  <c r="D45" i="15"/>
  <c r="A45" i="15"/>
  <c r="D44" i="15"/>
  <c r="A44" i="15"/>
  <c r="D43" i="15"/>
  <c r="E43" i="15" s="1"/>
  <c r="A43" i="15"/>
  <c r="D42" i="15"/>
  <c r="A42" i="15"/>
  <c r="D41" i="15"/>
  <c r="E41" i="15" s="1"/>
  <c r="A41" i="15"/>
  <c r="D40" i="15"/>
  <c r="A40" i="15"/>
  <c r="D39" i="15"/>
  <c r="E39" i="15" s="1"/>
  <c r="A39" i="15"/>
  <c r="D38" i="15"/>
  <c r="A38" i="15"/>
  <c r="D37" i="15"/>
  <c r="E37" i="15" s="1"/>
  <c r="A37" i="15"/>
  <c r="D36" i="15"/>
  <c r="A36" i="15"/>
  <c r="D35" i="15"/>
  <c r="E35" i="15" s="1"/>
  <c r="A35" i="15"/>
  <c r="A34" i="15"/>
  <c r="A33" i="15"/>
  <c r="A32" i="15"/>
  <c r="A31" i="15"/>
  <c r="A30" i="15"/>
  <c r="A29" i="15"/>
  <c r="A28" i="15"/>
  <c r="A27" i="15"/>
  <c r="A26" i="15"/>
  <c r="A25" i="15"/>
  <c r="A24" i="15"/>
  <c r="D23" i="15"/>
  <c r="A23" i="15"/>
  <c r="D22" i="15"/>
  <c r="E22" i="15" s="1"/>
  <c r="A22" i="15"/>
  <c r="D21" i="15"/>
  <c r="A21" i="15"/>
  <c r="D20" i="15"/>
  <c r="E20" i="15" s="1"/>
  <c r="A20" i="15"/>
  <c r="D19" i="15"/>
  <c r="A19" i="15"/>
  <c r="D18" i="15"/>
  <c r="E18" i="15" s="1"/>
  <c r="A18" i="15"/>
  <c r="D17" i="15"/>
  <c r="A17" i="15"/>
  <c r="D16" i="15"/>
  <c r="E16" i="15" s="1"/>
  <c r="A16" i="15"/>
  <c r="D15" i="15"/>
  <c r="A15" i="15"/>
  <c r="D14" i="15"/>
  <c r="A14" i="15"/>
  <c r="D13" i="15"/>
  <c r="A13" i="15"/>
  <c r="D12" i="15"/>
  <c r="E12" i="15" s="1"/>
  <c r="A12" i="15"/>
  <c r="D11" i="15"/>
  <c r="A11" i="15"/>
  <c r="A10" i="15"/>
  <c r="A9" i="15"/>
  <c r="A8" i="15"/>
  <c r="A7" i="15"/>
  <c r="A6" i="15"/>
  <c r="A5" i="15"/>
  <c r="A4" i="15"/>
  <c r="A3" i="15"/>
  <c r="A2" i="15"/>
  <c r="E169" i="15"/>
  <c r="E168" i="15"/>
  <c r="E166" i="15"/>
  <c r="E165" i="15"/>
  <c r="E164" i="15"/>
  <c r="E162" i="15"/>
  <c r="E160" i="15"/>
  <c r="E159" i="15"/>
  <c r="E157" i="15"/>
  <c r="E156" i="15"/>
  <c r="E154" i="15"/>
  <c r="E153" i="15"/>
  <c r="E152" i="15"/>
  <c r="E151" i="15"/>
  <c r="E150" i="15"/>
  <c r="E149" i="15"/>
  <c r="E148" i="15"/>
  <c r="E147" i="15"/>
  <c r="E146" i="15"/>
  <c r="E145" i="15"/>
  <c r="E144" i="15"/>
  <c r="E142" i="15"/>
  <c r="E140" i="15"/>
  <c r="E138" i="15"/>
  <c r="E136" i="15"/>
  <c r="E134" i="15"/>
  <c r="E133" i="15"/>
  <c r="E132" i="15"/>
  <c r="E130" i="15"/>
  <c r="E129" i="15"/>
  <c r="E128" i="15"/>
  <c r="E127" i="15"/>
  <c r="E126" i="15"/>
  <c r="E125" i="15"/>
  <c r="E124" i="15"/>
  <c r="E123" i="15"/>
  <c r="E122" i="15"/>
  <c r="E121" i="15"/>
  <c r="E120" i="15"/>
  <c r="E119" i="15"/>
  <c r="E117" i="15"/>
  <c r="E116" i="15"/>
  <c r="E115" i="15"/>
  <c r="E111" i="15"/>
  <c r="E110" i="15"/>
  <c r="E108" i="15"/>
  <c r="E107" i="15"/>
  <c r="E106" i="15"/>
  <c r="E105" i="15"/>
  <c r="E104" i="15"/>
  <c r="E103" i="15"/>
  <c r="E102" i="15"/>
  <c r="E101" i="15"/>
  <c r="E100" i="15"/>
  <c r="E99" i="15"/>
  <c r="E98" i="15"/>
  <c r="E97" i="15"/>
  <c r="E96" i="15"/>
  <c r="E95" i="15"/>
  <c r="E93" i="15"/>
  <c r="E91" i="15"/>
  <c r="E89" i="15"/>
  <c r="E87" i="15"/>
  <c r="E86" i="15"/>
  <c r="E85" i="15"/>
  <c r="E83" i="15"/>
  <c r="E82" i="15"/>
  <c r="E81" i="15"/>
  <c r="E80" i="15"/>
  <c r="E79" i="15"/>
  <c r="E78" i="15"/>
  <c r="E77" i="15"/>
  <c r="E76" i="15"/>
  <c r="E75" i="15"/>
  <c r="E74" i="15"/>
  <c r="E73" i="15"/>
  <c r="E72" i="15"/>
  <c r="E70" i="15"/>
  <c r="E69" i="15"/>
  <c r="E68" i="15"/>
  <c r="E66" i="15"/>
  <c r="E64" i="15"/>
  <c r="E62" i="15"/>
  <c r="E60" i="15"/>
  <c r="E58" i="15"/>
  <c r="E57" i="15"/>
  <c r="E56" i="15"/>
  <c r="E55" i="15"/>
  <c r="E54" i="15"/>
  <c r="E53" i="15"/>
  <c r="E52" i="15"/>
  <c r="E51" i="15"/>
  <c r="E50" i="15"/>
  <c r="E49" i="15"/>
  <c r="E48" i="15"/>
  <c r="E46" i="15"/>
  <c r="E45" i="15"/>
  <c r="E44" i="15"/>
  <c r="E42" i="15"/>
  <c r="E40" i="15"/>
  <c r="E38" i="15"/>
  <c r="E36" i="15"/>
  <c r="E34" i="15"/>
  <c r="E33" i="15"/>
  <c r="E32" i="15"/>
  <c r="E31" i="15"/>
  <c r="E30" i="15"/>
  <c r="E29" i="15"/>
  <c r="E28" i="15"/>
  <c r="E27" i="15"/>
  <c r="E26" i="15"/>
  <c r="E25" i="15"/>
  <c r="E24" i="15"/>
  <c r="E23" i="15"/>
  <c r="E21" i="15"/>
  <c r="E19" i="15"/>
  <c r="E17" i="15"/>
  <c r="E15" i="15"/>
  <c r="E14" i="15"/>
  <c r="E13" i="15"/>
  <c r="E11" i="15"/>
  <c r="E10" i="15"/>
  <c r="E9" i="15"/>
  <c r="E8" i="15"/>
  <c r="E7" i="15"/>
  <c r="E6" i="15"/>
  <c r="E5" i="15"/>
  <c r="E4" i="15"/>
  <c r="E3" i="15"/>
  <c r="B3" i="15"/>
  <c r="C3" i="15" s="1"/>
  <c r="B4" i="15" s="1"/>
  <c r="C4" i="15" s="1"/>
  <c r="B5" i="15" s="1"/>
  <c r="C5" i="15" s="1"/>
  <c r="B6" i="15" s="1"/>
  <c r="C6" i="15" s="1"/>
  <c r="B7" i="15" s="1"/>
  <c r="C7" i="15" s="1"/>
  <c r="B8" i="15" s="1"/>
  <c r="C8" i="15" s="1"/>
  <c r="B9" i="15" s="1"/>
  <c r="C9" i="15" s="1"/>
  <c r="B10" i="15" s="1"/>
  <c r="C10" i="15" s="1"/>
  <c r="B11" i="15" s="1"/>
  <c r="C11" i="15" s="1"/>
  <c r="B12" i="15" s="1"/>
  <c r="C12" i="15" s="1"/>
  <c r="B13" i="15" s="1"/>
  <c r="C13" i="15" s="1"/>
  <c r="B14" i="15" s="1"/>
  <c r="C14" i="15" s="1"/>
  <c r="B15" i="15" s="1"/>
  <c r="C15" i="15" s="1"/>
  <c r="B16" i="15" s="1"/>
  <c r="C16" i="15" s="1"/>
  <c r="B17" i="15" s="1"/>
  <c r="C17" i="15" s="1"/>
  <c r="B18" i="15" s="1"/>
  <c r="C18" i="15" s="1"/>
  <c r="B19" i="15" s="1"/>
  <c r="C19" i="15" s="1"/>
  <c r="B20" i="15" s="1"/>
  <c r="C20" i="15" s="1"/>
  <c r="B21" i="15" s="1"/>
  <c r="C21" i="15" s="1"/>
  <c r="B22" i="15" s="1"/>
  <c r="C22" i="15" s="1"/>
  <c r="B23" i="15" s="1"/>
  <c r="C23" i="15" s="1"/>
  <c r="B24" i="15" s="1"/>
  <c r="C24" i="15" s="1"/>
  <c r="B25" i="15" s="1"/>
  <c r="C25" i="15" s="1"/>
  <c r="B26" i="15" s="1"/>
  <c r="C26" i="15" s="1"/>
  <c r="B27" i="15" s="1"/>
  <c r="C27" i="15" s="1"/>
  <c r="B28" i="15" s="1"/>
  <c r="C28" i="15" s="1"/>
  <c r="B29" i="15" s="1"/>
  <c r="C29" i="15" s="1"/>
  <c r="B30" i="15" s="1"/>
  <c r="C30" i="15" s="1"/>
  <c r="B31" i="15" s="1"/>
  <c r="C31" i="15" s="1"/>
  <c r="B32" i="15" s="1"/>
  <c r="C32" i="15" s="1"/>
  <c r="B33" i="15" s="1"/>
  <c r="C33" i="15" s="1"/>
  <c r="B34" i="15" s="1"/>
  <c r="C34" i="15" s="1"/>
  <c r="B35" i="15" s="1"/>
  <c r="C35" i="15" s="1"/>
  <c r="B36" i="15" s="1"/>
  <c r="C36" i="15" s="1"/>
  <c r="B37" i="15" s="1"/>
  <c r="C37" i="15" s="1"/>
  <c r="B38" i="15" s="1"/>
  <c r="C38" i="15" s="1"/>
  <c r="B39" i="15" s="1"/>
  <c r="C39" i="15" s="1"/>
  <c r="B40" i="15" s="1"/>
  <c r="C40" i="15" s="1"/>
  <c r="B41" i="15" s="1"/>
  <c r="C41" i="15" s="1"/>
  <c r="B42" i="15" s="1"/>
  <c r="C42" i="15" s="1"/>
  <c r="B43" i="15" s="1"/>
  <c r="C43" i="15" s="1"/>
  <c r="B44" i="15" s="1"/>
  <c r="C44" i="15" s="1"/>
  <c r="B45" i="15" s="1"/>
  <c r="C45" i="15" s="1"/>
  <c r="B46" i="15" s="1"/>
  <c r="C46" i="15" s="1"/>
  <c r="B47" i="15" s="1"/>
  <c r="C47" i="15" s="1"/>
  <c r="B48" i="15" s="1"/>
  <c r="C48" i="15" s="1"/>
  <c r="B49" i="15" s="1"/>
  <c r="C49" i="15" s="1"/>
  <c r="B50" i="15" s="1"/>
  <c r="C50" i="15" s="1"/>
  <c r="B51" i="15" s="1"/>
  <c r="C51" i="15" s="1"/>
  <c r="B52" i="15" s="1"/>
  <c r="C52" i="15" s="1"/>
  <c r="B53" i="15" s="1"/>
  <c r="C53" i="15" s="1"/>
  <c r="B54" i="15" s="1"/>
  <c r="C54" i="15" s="1"/>
  <c r="B55" i="15" s="1"/>
  <c r="C55" i="15" s="1"/>
  <c r="B56" i="15" s="1"/>
  <c r="C56" i="15" s="1"/>
  <c r="B57" i="15" s="1"/>
  <c r="C57" i="15" s="1"/>
  <c r="B58" i="15" s="1"/>
  <c r="C58" i="15" s="1"/>
  <c r="B59" i="15" s="1"/>
  <c r="C59" i="15" s="1"/>
  <c r="B60" i="15" s="1"/>
  <c r="C60" i="15" s="1"/>
  <c r="B61" i="15" s="1"/>
  <c r="C61" i="15" s="1"/>
  <c r="B62" i="15" s="1"/>
  <c r="C62" i="15" s="1"/>
  <c r="B63" i="15" s="1"/>
  <c r="C63" i="15" s="1"/>
  <c r="B64" i="15" s="1"/>
  <c r="C64" i="15" s="1"/>
  <c r="B65" i="15" s="1"/>
  <c r="C65" i="15" s="1"/>
  <c r="B66" i="15" s="1"/>
  <c r="C66" i="15" s="1"/>
  <c r="B67" i="15" s="1"/>
  <c r="C67" i="15" s="1"/>
  <c r="B68" i="15" s="1"/>
  <c r="C68" i="15" s="1"/>
  <c r="B69" i="15" s="1"/>
  <c r="C69" i="15" s="1"/>
  <c r="B70" i="15" s="1"/>
  <c r="C70" i="15" s="1"/>
  <c r="B71" i="15" s="1"/>
  <c r="C71" i="15" s="1"/>
  <c r="B72" i="15" s="1"/>
  <c r="C72" i="15" s="1"/>
  <c r="B73" i="15" s="1"/>
  <c r="C73" i="15" s="1"/>
  <c r="B74" i="15" s="1"/>
  <c r="C74" i="15" s="1"/>
  <c r="B75" i="15" s="1"/>
  <c r="C75" i="15" s="1"/>
  <c r="B76" i="15" s="1"/>
  <c r="C76" i="15" s="1"/>
  <c r="B77" i="15" s="1"/>
  <c r="C77" i="15" s="1"/>
  <c r="B78" i="15" s="1"/>
  <c r="C78" i="15" s="1"/>
  <c r="B79" i="15" s="1"/>
  <c r="C79" i="15" s="1"/>
  <c r="B80" i="15" s="1"/>
  <c r="C80" i="15" s="1"/>
  <c r="B81" i="15" s="1"/>
  <c r="C81" i="15" s="1"/>
  <c r="B82" i="15" s="1"/>
  <c r="C82" i="15" s="1"/>
  <c r="B83" i="15" s="1"/>
  <c r="C83" i="15" s="1"/>
  <c r="B84" i="15" s="1"/>
  <c r="C84" i="15" s="1"/>
  <c r="B85" i="15" s="1"/>
  <c r="C85" i="15" s="1"/>
  <c r="B86" i="15" s="1"/>
  <c r="C86" i="15" s="1"/>
  <c r="B87" i="15" s="1"/>
  <c r="C87" i="15" s="1"/>
  <c r="B88" i="15" s="1"/>
  <c r="C88" i="15" s="1"/>
  <c r="B89" i="15" s="1"/>
  <c r="C89" i="15" s="1"/>
  <c r="B90" i="15" s="1"/>
  <c r="C90" i="15" s="1"/>
  <c r="B91" i="15" s="1"/>
  <c r="C91" i="15" s="1"/>
  <c r="B92" i="15" s="1"/>
  <c r="C92" i="15" s="1"/>
  <c r="B93" i="15" s="1"/>
  <c r="C93" i="15" s="1"/>
  <c r="B94" i="15" s="1"/>
  <c r="C94" i="15" s="1"/>
  <c r="B95" i="15" s="1"/>
  <c r="C95" i="15" s="1"/>
  <c r="B96" i="15" s="1"/>
  <c r="C96" i="15" s="1"/>
  <c r="B97" i="15" s="1"/>
  <c r="C97" i="15" s="1"/>
  <c r="B98" i="15" s="1"/>
  <c r="C98" i="15" s="1"/>
  <c r="B99" i="15" s="1"/>
  <c r="C99" i="15" s="1"/>
  <c r="B100" i="15" s="1"/>
  <c r="C100" i="15" s="1"/>
  <c r="B101" i="15" s="1"/>
  <c r="C101" i="15" s="1"/>
  <c r="B102" i="15" s="1"/>
  <c r="C102" i="15" s="1"/>
  <c r="B103" i="15" s="1"/>
  <c r="C103" i="15" s="1"/>
  <c r="B104" i="15" s="1"/>
  <c r="C104" i="15" s="1"/>
  <c r="B105" i="15" s="1"/>
  <c r="C105" i="15" s="1"/>
  <c r="B106" i="15" s="1"/>
  <c r="C106" i="15" s="1"/>
  <c r="B107" i="15" s="1"/>
  <c r="C107" i="15" s="1"/>
  <c r="B108" i="15" s="1"/>
  <c r="C108" i="15" s="1"/>
  <c r="B109" i="15" s="1"/>
  <c r="C109" i="15" s="1"/>
  <c r="B110" i="15" s="1"/>
  <c r="C110" i="15" s="1"/>
  <c r="B111" i="15" s="1"/>
  <c r="C111" i="15" s="1"/>
  <c r="B112" i="15" s="1"/>
  <c r="C112" i="15" s="1"/>
  <c r="B113" i="15" s="1"/>
  <c r="C113" i="15" s="1"/>
  <c r="B114" i="15" s="1"/>
  <c r="C114" i="15" s="1"/>
  <c r="B115" i="15" s="1"/>
  <c r="C115" i="15" s="1"/>
  <c r="B116" i="15" s="1"/>
  <c r="C116" i="15" s="1"/>
  <c r="B117" i="15" s="1"/>
  <c r="C117" i="15" s="1"/>
  <c r="B118" i="15" s="1"/>
  <c r="C118" i="15" s="1"/>
  <c r="B119" i="15" s="1"/>
  <c r="C119" i="15" s="1"/>
  <c r="B120" i="15" s="1"/>
  <c r="C120" i="15" s="1"/>
  <c r="B121" i="15" s="1"/>
  <c r="C121" i="15" s="1"/>
  <c r="B122" i="15" s="1"/>
  <c r="C122" i="15" s="1"/>
  <c r="B123" i="15" s="1"/>
  <c r="C123" i="15" s="1"/>
  <c r="B124" i="15" s="1"/>
  <c r="C124" i="15" s="1"/>
  <c r="B125" i="15" s="1"/>
  <c r="C125" i="15" s="1"/>
  <c r="B126" i="15" s="1"/>
  <c r="C126" i="15" s="1"/>
  <c r="B127" i="15" s="1"/>
  <c r="C127" i="15" s="1"/>
  <c r="B128" i="15" s="1"/>
  <c r="C128" i="15" s="1"/>
  <c r="B129" i="15" s="1"/>
  <c r="C129" i="15" s="1"/>
  <c r="B130" i="15" s="1"/>
  <c r="C130" i="15" s="1"/>
  <c r="B131" i="15" s="1"/>
  <c r="C131" i="15" s="1"/>
  <c r="B132" i="15" s="1"/>
  <c r="C132" i="15" s="1"/>
  <c r="B133" i="15" s="1"/>
  <c r="C133" i="15" s="1"/>
  <c r="B134" i="15" s="1"/>
  <c r="C134" i="15" s="1"/>
  <c r="B135" i="15" s="1"/>
  <c r="C135" i="15" s="1"/>
  <c r="B136" i="15" s="1"/>
  <c r="C136" i="15" s="1"/>
  <c r="B137" i="15" s="1"/>
  <c r="C137" i="15" s="1"/>
  <c r="B138" i="15" s="1"/>
  <c r="C138" i="15" s="1"/>
  <c r="B139" i="15" s="1"/>
  <c r="C139" i="15" s="1"/>
  <c r="B140" i="15" s="1"/>
  <c r="C140" i="15" s="1"/>
  <c r="B141" i="15" s="1"/>
  <c r="C141" i="15" s="1"/>
  <c r="B142" i="15" s="1"/>
  <c r="C142" i="15" s="1"/>
  <c r="B143" i="15" s="1"/>
  <c r="C143" i="15" s="1"/>
  <c r="B144" i="15" s="1"/>
  <c r="C144" i="15" s="1"/>
  <c r="B145" i="15" s="1"/>
  <c r="C145" i="15" s="1"/>
  <c r="B146" i="15" s="1"/>
  <c r="C146" i="15" s="1"/>
  <c r="B147" i="15" s="1"/>
  <c r="C147" i="15" s="1"/>
  <c r="B148" i="15" s="1"/>
  <c r="C148" i="15" s="1"/>
  <c r="B149" i="15" s="1"/>
  <c r="C149" i="15" s="1"/>
  <c r="B150" i="15" s="1"/>
  <c r="C150" i="15" s="1"/>
  <c r="B151" i="15" s="1"/>
  <c r="C151" i="15" s="1"/>
  <c r="B152" i="15" s="1"/>
  <c r="C152" i="15" s="1"/>
  <c r="B153" i="15" s="1"/>
  <c r="C153" i="15" s="1"/>
  <c r="B154" i="15" s="1"/>
  <c r="C154" i="15" s="1"/>
  <c r="B155" i="15" s="1"/>
  <c r="C155" i="15" s="1"/>
  <c r="B156" i="15" s="1"/>
  <c r="C156" i="15" s="1"/>
  <c r="B157" i="15" s="1"/>
  <c r="C157" i="15" s="1"/>
  <c r="B158" i="15" s="1"/>
  <c r="C158" i="15" s="1"/>
  <c r="B159" i="15" s="1"/>
  <c r="C159" i="15" s="1"/>
  <c r="B160" i="15" s="1"/>
  <c r="C160" i="15" s="1"/>
  <c r="B161" i="15" s="1"/>
  <c r="C161" i="15" s="1"/>
  <c r="B162" i="15" s="1"/>
  <c r="C162" i="15" s="1"/>
  <c r="B163" i="15" s="1"/>
  <c r="C163" i="15" s="1"/>
  <c r="B164" i="15" s="1"/>
  <c r="C164" i="15" s="1"/>
  <c r="B165" i="15" s="1"/>
  <c r="C165" i="15" s="1"/>
  <c r="B166" i="15" s="1"/>
  <c r="C166" i="15" s="1"/>
  <c r="B167" i="15" s="1"/>
  <c r="C167" i="15" s="1"/>
  <c r="B168" i="15" s="1"/>
  <c r="C168" i="15" s="1"/>
  <c r="B169" i="15" s="1"/>
  <c r="C169" i="15" s="1"/>
  <c r="E2" i="15"/>
  <c r="C2" i="15"/>
  <c r="A169" i="13"/>
  <c r="A168" i="13"/>
  <c r="D167" i="13"/>
  <c r="E167" i="13" s="1"/>
  <c r="A167" i="13"/>
  <c r="D166" i="13"/>
  <c r="A166" i="13"/>
  <c r="D165" i="13"/>
  <c r="E165" i="13" s="1"/>
  <c r="A165" i="13"/>
  <c r="D164" i="13"/>
  <c r="E164" i="13" s="1"/>
  <c r="A164" i="13"/>
  <c r="D163" i="13"/>
  <c r="E163" i="13" s="1"/>
  <c r="A163" i="13"/>
  <c r="D162" i="13"/>
  <c r="A162" i="13"/>
  <c r="D161" i="13"/>
  <c r="E161" i="13" s="1"/>
  <c r="A161" i="13"/>
  <c r="D160" i="13"/>
  <c r="A160" i="13"/>
  <c r="D159" i="13"/>
  <c r="E159" i="13" s="1"/>
  <c r="A159" i="13"/>
  <c r="D158" i="13"/>
  <c r="A158" i="13"/>
  <c r="D157" i="13"/>
  <c r="E157" i="13" s="1"/>
  <c r="A157" i="13"/>
  <c r="D156" i="13"/>
  <c r="A156" i="13"/>
  <c r="D155" i="13"/>
  <c r="A155" i="13"/>
  <c r="A154" i="13"/>
  <c r="A153" i="13"/>
  <c r="A152" i="13"/>
  <c r="A151" i="13"/>
  <c r="A150" i="13"/>
  <c r="A149" i="13"/>
  <c r="A148" i="13"/>
  <c r="A147" i="13"/>
  <c r="A146" i="13"/>
  <c r="A145" i="13"/>
  <c r="A144" i="13"/>
  <c r="D143" i="13"/>
  <c r="A143" i="13"/>
  <c r="D142" i="13"/>
  <c r="E142" i="13" s="1"/>
  <c r="A142" i="13"/>
  <c r="D141" i="13"/>
  <c r="A141" i="13"/>
  <c r="D140" i="13"/>
  <c r="A140" i="13"/>
  <c r="D139" i="13"/>
  <c r="A139" i="13"/>
  <c r="D138" i="13"/>
  <c r="E138" i="13" s="1"/>
  <c r="A138" i="13"/>
  <c r="D137" i="13"/>
  <c r="A137" i="13"/>
  <c r="D136" i="13"/>
  <c r="A136" i="13"/>
  <c r="D135" i="13"/>
  <c r="A135" i="13"/>
  <c r="D134" i="13"/>
  <c r="E134" i="13" s="1"/>
  <c r="A134" i="13"/>
  <c r="D133" i="13"/>
  <c r="A133" i="13"/>
  <c r="D132" i="13"/>
  <c r="A132" i="13"/>
  <c r="D131" i="13"/>
  <c r="A131" i="13"/>
  <c r="A130" i="13"/>
  <c r="A129" i="13"/>
  <c r="A128" i="13"/>
  <c r="A127" i="13"/>
  <c r="A126" i="13"/>
  <c r="A125" i="13"/>
  <c r="A124" i="13"/>
  <c r="A123" i="13"/>
  <c r="A122" i="13"/>
  <c r="A121" i="13"/>
  <c r="A120" i="13"/>
  <c r="D119" i="13"/>
  <c r="A119" i="13"/>
  <c r="D118" i="13"/>
  <c r="E118" i="13" s="1"/>
  <c r="A118" i="13"/>
  <c r="D117" i="13"/>
  <c r="E117" i="13" s="1"/>
  <c r="A117" i="13"/>
  <c r="D116" i="13"/>
  <c r="E116" i="13" s="1"/>
  <c r="A116" i="13"/>
  <c r="D115" i="13"/>
  <c r="A115" i="13"/>
  <c r="D114" i="13"/>
  <c r="E114" i="13" s="1"/>
  <c r="A114" i="13"/>
  <c r="D113" i="13"/>
  <c r="A113" i="13"/>
  <c r="D112" i="13"/>
  <c r="E112" i="13" s="1"/>
  <c r="A112" i="13"/>
  <c r="D111" i="13"/>
  <c r="A111" i="13"/>
  <c r="D110" i="13"/>
  <c r="E110" i="13" s="1"/>
  <c r="A110" i="13"/>
  <c r="D109" i="13"/>
  <c r="A109" i="13"/>
  <c r="D108" i="13"/>
  <c r="A108" i="13"/>
  <c r="D107" i="13"/>
  <c r="E107" i="13" s="1"/>
  <c r="A107" i="13"/>
  <c r="A106" i="13"/>
  <c r="A105" i="13"/>
  <c r="A104" i="13"/>
  <c r="A103" i="13"/>
  <c r="A102" i="13"/>
  <c r="A101" i="13"/>
  <c r="A100" i="13"/>
  <c r="A99" i="13"/>
  <c r="A98" i="13"/>
  <c r="A97" i="13"/>
  <c r="A96" i="13"/>
  <c r="D95" i="13"/>
  <c r="E95" i="13" s="1"/>
  <c r="A95" i="13"/>
  <c r="D94" i="13"/>
  <c r="A94" i="13"/>
  <c r="D93" i="13"/>
  <c r="A93" i="13"/>
  <c r="D92" i="13"/>
  <c r="A92" i="13"/>
  <c r="D91" i="13"/>
  <c r="E91" i="13" s="1"/>
  <c r="A91" i="13"/>
  <c r="D90" i="13"/>
  <c r="A90" i="13"/>
  <c r="D89" i="13"/>
  <c r="A89" i="13"/>
  <c r="D88" i="13"/>
  <c r="A88" i="13"/>
  <c r="D87" i="13"/>
  <c r="E87" i="13" s="1"/>
  <c r="A87" i="13"/>
  <c r="D86" i="13"/>
  <c r="A86" i="13"/>
  <c r="D85" i="13"/>
  <c r="A85" i="13"/>
  <c r="D84" i="13"/>
  <c r="A84" i="13"/>
  <c r="D83" i="13"/>
  <c r="E83" i="13" s="1"/>
  <c r="A83" i="13"/>
  <c r="A82" i="13"/>
  <c r="A81" i="13"/>
  <c r="A80" i="13"/>
  <c r="A79" i="13"/>
  <c r="A78" i="13"/>
  <c r="A77" i="13"/>
  <c r="A76" i="13"/>
  <c r="A75" i="13"/>
  <c r="A74" i="13"/>
  <c r="A73" i="13"/>
  <c r="A72" i="13"/>
  <c r="D71" i="13"/>
  <c r="E71" i="13" s="1"/>
  <c r="A71" i="13"/>
  <c r="D70" i="13"/>
  <c r="E70" i="13" s="1"/>
  <c r="A70" i="13"/>
  <c r="D69" i="13"/>
  <c r="E69" i="13" s="1"/>
  <c r="A69" i="13"/>
  <c r="D68" i="13"/>
  <c r="A68" i="13"/>
  <c r="D67" i="13"/>
  <c r="E67" i="13" s="1"/>
  <c r="A67" i="13"/>
  <c r="D66" i="13"/>
  <c r="A66" i="13"/>
  <c r="D65" i="13"/>
  <c r="E65" i="13" s="1"/>
  <c r="A65" i="13"/>
  <c r="D64" i="13"/>
  <c r="A64" i="13"/>
  <c r="D63" i="13"/>
  <c r="E63" i="13" s="1"/>
  <c r="A63" i="13"/>
  <c r="D62" i="13"/>
  <c r="A62" i="13"/>
  <c r="D61" i="13"/>
  <c r="A61" i="13"/>
  <c r="D60" i="13"/>
  <c r="E60" i="13" s="1"/>
  <c r="A60" i="13"/>
  <c r="D59" i="13"/>
  <c r="E59" i="13" s="1"/>
  <c r="A59" i="13"/>
  <c r="A58" i="13"/>
  <c r="A57" i="13"/>
  <c r="A56" i="13"/>
  <c r="A55" i="13"/>
  <c r="A54" i="13"/>
  <c r="A53" i="13"/>
  <c r="A52" i="13"/>
  <c r="A51" i="13"/>
  <c r="A50" i="13"/>
  <c r="A49" i="13"/>
  <c r="A48" i="13"/>
  <c r="D47" i="13"/>
  <c r="A47" i="13"/>
  <c r="D46" i="13"/>
  <c r="E46" i="13" s="1"/>
  <c r="A46" i="13"/>
  <c r="D45" i="13"/>
  <c r="A45" i="13"/>
  <c r="D44" i="13"/>
  <c r="A44" i="13"/>
  <c r="D43" i="13"/>
  <c r="A43" i="13"/>
  <c r="D42" i="13"/>
  <c r="E42" i="13" s="1"/>
  <c r="A42" i="13"/>
  <c r="D41" i="13"/>
  <c r="A41" i="13"/>
  <c r="D40" i="13"/>
  <c r="A40" i="13"/>
  <c r="D39" i="13"/>
  <c r="A39" i="13"/>
  <c r="D38" i="13"/>
  <c r="E38" i="13" s="1"/>
  <c r="A38" i="13"/>
  <c r="D37" i="13"/>
  <c r="A37" i="13"/>
  <c r="D36" i="13"/>
  <c r="A36" i="13"/>
  <c r="D35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D23" i="13"/>
  <c r="E23" i="13" s="1"/>
  <c r="A23" i="13"/>
  <c r="D22" i="13"/>
  <c r="E22" i="13" s="1"/>
  <c r="A22" i="13"/>
  <c r="D21" i="13"/>
  <c r="A21" i="13"/>
  <c r="D20" i="13"/>
  <c r="E20" i="13" s="1"/>
  <c r="A20" i="13"/>
  <c r="D19" i="13"/>
  <c r="A19" i="13"/>
  <c r="D18" i="13"/>
  <c r="E18" i="13" s="1"/>
  <c r="A18" i="13"/>
  <c r="D17" i="13"/>
  <c r="A17" i="13"/>
  <c r="D16" i="13"/>
  <c r="E16" i="13" s="1"/>
  <c r="A16" i="13"/>
  <c r="D15" i="13"/>
  <c r="A15" i="13"/>
  <c r="D14" i="13"/>
  <c r="A14" i="13"/>
  <c r="D13" i="13"/>
  <c r="E13" i="13" s="1"/>
  <c r="A13" i="13"/>
  <c r="D12" i="13"/>
  <c r="E12" i="13" s="1"/>
  <c r="A12" i="13"/>
  <c r="D11" i="13"/>
  <c r="A11" i="13"/>
  <c r="A10" i="13"/>
  <c r="A9" i="13"/>
  <c r="A8" i="13"/>
  <c r="A7" i="13"/>
  <c r="A6" i="13"/>
  <c r="A5" i="13"/>
  <c r="A4" i="13"/>
  <c r="A3" i="13"/>
  <c r="A2" i="13"/>
  <c r="E169" i="13"/>
  <c r="E168" i="13"/>
  <c r="E166" i="13"/>
  <c r="E162" i="13"/>
  <c r="E160" i="13"/>
  <c r="E158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1" i="13"/>
  <c r="E140" i="13"/>
  <c r="E139" i="13"/>
  <c r="E137" i="13"/>
  <c r="E136" i="13"/>
  <c r="E135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5" i="13"/>
  <c r="E113" i="13"/>
  <c r="E111" i="13"/>
  <c r="E109" i="13"/>
  <c r="E108" i="13"/>
  <c r="E106" i="13"/>
  <c r="E105" i="13"/>
  <c r="E104" i="13"/>
  <c r="E103" i="13"/>
  <c r="E102" i="13"/>
  <c r="E101" i="13"/>
  <c r="E100" i="13"/>
  <c r="E99" i="13"/>
  <c r="E98" i="13"/>
  <c r="E97" i="13"/>
  <c r="E96" i="13"/>
  <c r="E94" i="13"/>
  <c r="E93" i="13"/>
  <c r="E92" i="13"/>
  <c r="E90" i="13"/>
  <c r="E89" i="13"/>
  <c r="E88" i="13"/>
  <c r="E86" i="13"/>
  <c r="E85" i="13"/>
  <c r="E84" i="13"/>
  <c r="E82" i="13"/>
  <c r="E81" i="13"/>
  <c r="E80" i="13"/>
  <c r="E79" i="13"/>
  <c r="E78" i="13"/>
  <c r="E77" i="13"/>
  <c r="E76" i="13"/>
  <c r="E75" i="13"/>
  <c r="E74" i="13"/>
  <c r="E73" i="13"/>
  <c r="E72" i="13"/>
  <c r="E68" i="13"/>
  <c r="E66" i="13"/>
  <c r="E64" i="13"/>
  <c r="E62" i="13"/>
  <c r="E61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5" i="13"/>
  <c r="E44" i="13"/>
  <c r="E43" i="13"/>
  <c r="E41" i="13"/>
  <c r="E40" i="13"/>
  <c r="E39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1" i="13"/>
  <c r="E19" i="13"/>
  <c r="E17" i="13"/>
  <c r="E15" i="13"/>
  <c r="E14" i="13"/>
  <c r="E11" i="13"/>
  <c r="E10" i="13"/>
  <c r="E9" i="13"/>
  <c r="E8" i="13"/>
  <c r="E7" i="13"/>
  <c r="E6" i="13"/>
  <c r="E5" i="13"/>
  <c r="E4" i="13"/>
  <c r="E3" i="13"/>
  <c r="E2" i="13"/>
  <c r="C2" i="13"/>
  <c r="B3" i="13" s="1"/>
  <c r="C3" i="13" s="1"/>
  <c r="B4" i="13" s="1"/>
  <c r="C4" i="13" s="1"/>
  <c r="B5" i="13" s="1"/>
  <c r="C5" i="13" s="1"/>
  <c r="B6" i="13" s="1"/>
  <c r="C6" i="13" s="1"/>
  <c r="B7" i="13" s="1"/>
  <c r="C7" i="13" s="1"/>
  <c r="B8" i="13" s="1"/>
  <c r="C8" i="13" s="1"/>
  <c r="B9" i="13" s="1"/>
  <c r="C9" i="13" s="1"/>
  <c r="B10" i="13" s="1"/>
  <c r="C10" i="13" s="1"/>
  <c r="B11" i="13" s="1"/>
  <c r="C11" i="13" s="1"/>
  <c r="B12" i="13" s="1"/>
  <c r="C12" i="13" s="1"/>
  <c r="B13" i="13" s="1"/>
  <c r="C13" i="13" s="1"/>
  <c r="B14" i="13" s="1"/>
  <c r="C14" i="13" s="1"/>
  <c r="B15" i="13" s="1"/>
  <c r="C15" i="13" s="1"/>
  <c r="B16" i="13" s="1"/>
  <c r="C16" i="13" s="1"/>
  <c r="B17" i="13" s="1"/>
  <c r="C17" i="13" s="1"/>
  <c r="B18" i="13" s="1"/>
  <c r="C18" i="13" s="1"/>
  <c r="B19" i="13" s="1"/>
  <c r="C19" i="13" s="1"/>
  <c r="B20" i="13" s="1"/>
  <c r="C20" i="13" s="1"/>
  <c r="B21" i="13" s="1"/>
  <c r="C21" i="13" s="1"/>
  <c r="B22" i="13" s="1"/>
  <c r="C22" i="13" s="1"/>
  <c r="B23" i="13" s="1"/>
  <c r="C23" i="13" s="1"/>
  <c r="B24" i="13" s="1"/>
  <c r="C24" i="13" s="1"/>
  <c r="B25" i="13" s="1"/>
  <c r="C25" i="13" s="1"/>
  <c r="B26" i="13" s="1"/>
  <c r="C26" i="13" s="1"/>
  <c r="B27" i="13" s="1"/>
  <c r="C27" i="13" s="1"/>
  <c r="B28" i="13" s="1"/>
  <c r="C28" i="13" s="1"/>
  <c r="B29" i="13" s="1"/>
  <c r="C29" i="13" s="1"/>
  <c r="B30" i="13" s="1"/>
  <c r="C30" i="13" s="1"/>
  <c r="B31" i="13" s="1"/>
  <c r="C31" i="13" s="1"/>
  <c r="B32" i="13" s="1"/>
  <c r="C32" i="13" s="1"/>
  <c r="B33" i="13" s="1"/>
  <c r="C33" i="13" s="1"/>
  <c r="B34" i="13" s="1"/>
  <c r="C34" i="13" s="1"/>
  <c r="B35" i="13" s="1"/>
  <c r="C35" i="13" s="1"/>
  <c r="B36" i="13" s="1"/>
  <c r="C36" i="13" s="1"/>
  <c r="B37" i="13" s="1"/>
  <c r="C37" i="13" s="1"/>
  <c r="B38" i="13" s="1"/>
  <c r="C38" i="13" s="1"/>
  <c r="B39" i="13" s="1"/>
  <c r="C39" i="13" s="1"/>
  <c r="B40" i="13" s="1"/>
  <c r="C40" i="13" s="1"/>
  <c r="B41" i="13" s="1"/>
  <c r="C41" i="13" s="1"/>
  <c r="B42" i="13" s="1"/>
  <c r="C42" i="13" s="1"/>
  <c r="B43" i="13" s="1"/>
  <c r="C43" i="13" s="1"/>
  <c r="B44" i="13" s="1"/>
  <c r="C44" i="13" s="1"/>
  <c r="B45" i="13" s="1"/>
  <c r="C45" i="13" s="1"/>
  <c r="B46" i="13" s="1"/>
  <c r="C46" i="13" s="1"/>
  <c r="B47" i="13" s="1"/>
  <c r="C47" i="13" s="1"/>
  <c r="B48" i="13" s="1"/>
  <c r="C48" i="13" s="1"/>
  <c r="B49" i="13" s="1"/>
  <c r="C49" i="13" s="1"/>
  <c r="B50" i="13" s="1"/>
  <c r="C50" i="13" s="1"/>
  <c r="B51" i="13" s="1"/>
  <c r="C51" i="13" s="1"/>
  <c r="B52" i="13" s="1"/>
  <c r="C52" i="13" s="1"/>
  <c r="B53" i="13" s="1"/>
  <c r="C53" i="13" s="1"/>
  <c r="B54" i="13" s="1"/>
  <c r="C54" i="13" s="1"/>
  <c r="B55" i="13" s="1"/>
  <c r="C55" i="13" s="1"/>
  <c r="B56" i="13" s="1"/>
  <c r="C56" i="13" s="1"/>
  <c r="B57" i="13" s="1"/>
  <c r="C57" i="13" s="1"/>
  <c r="B58" i="13" s="1"/>
  <c r="C58" i="13" s="1"/>
  <c r="B59" i="13" s="1"/>
  <c r="C59" i="13" s="1"/>
  <c r="B60" i="13" s="1"/>
  <c r="C60" i="13" s="1"/>
  <c r="B61" i="13" s="1"/>
  <c r="C61" i="13" s="1"/>
  <c r="B62" i="13" s="1"/>
  <c r="C62" i="13" s="1"/>
  <c r="B63" i="13" s="1"/>
  <c r="C63" i="13" s="1"/>
  <c r="B64" i="13" s="1"/>
  <c r="C64" i="13" s="1"/>
  <c r="B65" i="13" s="1"/>
  <c r="C65" i="13" s="1"/>
  <c r="B66" i="13" s="1"/>
  <c r="C66" i="13" s="1"/>
  <c r="B67" i="13" s="1"/>
  <c r="C67" i="13" s="1"/>
  <c r="B68" i="13" s="1"/>
  <c r="C68" i="13" s="1"/>
  <c r="B69" i="13" s="1"/>
  <c r="C69" i="13" s="1"/>
  <c r="B70" i="13" s="1"/>
  <c r="C70" i="13" s="1"/>
  <c r="B71" i="13" s="1"/>
  <c r="C71" i="13" s="1"/>
  <c r="B72" i="13" s="1"/>
  <c r="C72" i="13" s="1"/>
  <c r="B73" i="13" s="1"/>
  <c r="C73" i="13" s="1"/>
  <c r="B74" i="13" s="1"/>
  <c r="C74" i="13" s="1"/>
  <c r="B75" i="13" s="1"/>
  <c r="C75" i="13" s="1"/>
  <c r="B76" i="13" s="1"/>
  <c r="C76" i="13" s="1"/>
  <c r="B77" i="13" s="1"/>
  <c r="C77" i="13" s="1"/>
  <c r="B78" i="13" s="1"/>
  <c r="C78" i="13" s="1"/>
  <c r="B79" i="13" s="1"/>
  <c r="C79" i="13" s="1"/>
  <c r="B80" i="13" s="1"/>
  <c r="C80" i="13" s="1"/>
  <c r="B81" i="13" s="1"/>
  <c r="C81" i="13" s="1"/>
  <c r="B82" i="13" s="1"/>
  <c r="C82" i="13" s="1"/>
  <c r="B83" i="13" s="1"/>
  <c r="C83" i="13" s="1"/>
  <c r="B84" i="13" s="1"/>
  <c r="C84" i="13" s="1"/>
  <c r="B85" i="13" s="1"/>
  <c r="C85" i="13" s="1"/>
  <c r="B86" i="13" s="1"/>
  <c r="C86" i="13" s="1"/>
  <c r="B87" i="13" s="1"/>
  <c r="C87" i="13" s="1"/>
  <c r="B88" i="13" s="1"/>
  <c r="C88" i="13" s="1"/>
  <c r="B89" i="13" s="1"/>
  <c r="C89" i="13" s="1"/>
  <c r="B90" i="13" s="1"/>
  <c r="C90" i="13" s="1"/>
  <c r="B91" i="13" s="1"/>
  <c r="C91" i="13" s="1"/>
  <c r="B92" i="13" s="1"/>
  <c r="C92" i="13" s="1"/>
  <c r="B93" i="13" s="1"/>
  <c r="C93" i="13" s="1"/>
  <c r="B94" i="13" s="1"/>
  <c r="C94" i="13" s="1"/>
  <c r="B95" i="13" s="1"/>
  <c r="C95" i="13" s="1"/>
  <c r="B96" i="13" s="1"/>
  <c r="C96" i="13" s="1"/>
  <c r="B97" i="13" s="1"/>
  <c r="C97" i="13" s="1"/>
  <c r="B98" i="13" s="1"/>
  <c r="C98" i="13" s="1"/>
  <c r="B99" i="13" s="1"/>
  <c r="C99" i="13" s="1"/>
  <c r="B100" i="13" s="1"/>
  <c r="C100" i="13" s="1"/>
  <c r="B101" i="13" s="1"/>
  <c r="C101" i="13" s="1"/>
  <c r="B102" i="13" s="1"/>
  <c r="C102" i="13" s="1"/>
  <c r="B103" i="13" s="1"/>
  <c r="C103" i="13" s="1"/>
  <c r="B104" i="13" s="1"/>
  <c r="C104" i="13" s="1"/>
  <c r="B105" i="13" s="1"/>
  <c r="C105" i="13" s="1"/>
  <c r="B106" i="13" s="1"/>
  <c r="C106" i="13" s="1"/>
  <c r="B107" i="13" s="1"/>
  <c r="C107" i="13" s="1"/>
  <c r="B108" i="13" s="1"/>
  <c r="C108" i="13" s="1"/>
  <c r="B109" i="13" s="1"/>
  <c r="C109" i="13" s="1"/>
  <c r="B110" i="13" s="1"/>
  <c r="C110" i="13" s="1"/>
  <c r="B111" i="13" s="1"/>
  <c r="C111" i="13" s="1"/>
  <c r="B112" i="13" s="1"/>
  <c r="C112" i="13" s="1"/>
  <c r="B113" i="13" s="1"/>
  <c r="C113" i="13" s="1"/>
  <c r="B114" i="13" s="1"/>
  <c r="C114" i="13" s="1"/>
  <c r="B115" i="13" s="1"/>
  <c r="C115" i="13" s="1"/>
  <c r="B116" i="13" s="1"/>
  <c r="C116" i="13" s="1"/>
  <c r="B117" i="13" s="1"/>
  <c r="C117" i="13" s="1"/>
  <c r="B118" i="13" s="1"/>
  <c r="C118" i="13" s="1"/>
  <c r="B119" i="13" s="1"/>
  <c r="C119" i="13" s="1"/>
  <c r="B120" i="13" s="1"/>
  <c r="C120" i="13" s="1"/>
  <c r="B121" i="13" s="1"/>
  <c r="C121" i="13" s="1"/>
  <c r="B122" i="13" s="1"/>
  <c r="C122" i="13" s="1"/>
  <c r="B123" i="13" s="1"/>
  <c r="C123" i="13" s="1"/>
  <c r="B124" i="13" s="1"/>
  <c r="C124" i="13" s="1"/>
  <c r="B125" i="13" s="1"/>
  <c r="C125" i="13" s="1"/>
  <c r="B126" i="13" s="1"/>
  <c r="C126" i="13" s="1"/>
  <c r="B127" i="13" s="1"/>
  <c r="C127" i="13" s="1"/>
  <c r="B128" i="13" s="1"/>
  <c r="C128" i="13" s="1"/>
  <c r="B129" i="13" s="1"/>
  <c r="C129" i="13" s="1"/>
  <c r="B130" i="13" s="1"/>
  <c r="C130" i="13" s="1"/>
  <c r="B131" i="13" s="1"/>
  <c r="C131" i="13" s="1"/>
  <c r="B132" i="13" s="1"/>
  <c r="C132" i="13" s="1"/>
  <c r="B133" i="13" s="1"/>
  <c r="C133" i="13" s="1"/>
  <c r="B134" i="13" s="1"/>
  <c r="C134" i="13" s="1"/>
  <c r="B135" i="13" s="1"/>
  <c r="C135" i="13" s="1"/>
  <c r="B136" i="13" s="1"/>
  <c r="C136" i="13" s="1"/>
  <c r="B137" i="13" s="1"/>
  <c r="C137" i="13" s="1"/>
  <c r="B138" i="13" s="1"/>
  <c r="C138" i="13" s="1"/>
  <c r="B139" i="13" s="1"/>
  <c r="C139" i="13" s="1"/>
  <c r="B140" i="13" s="1"/>
  <c r="C140" i="13" s="1"/>
  <c r="B141" i="13" s="1"/>
  <c r="C141" i="13" s="1"/>
  <c r="B142" i="13" s="1"/>
  <c r="C142" i="13" s="1"/>
  <c r="B143" i="13" s="1"/>
  <c r="C143" i="13" s="1"/>
  <c r="B144" i="13" s="1"/>
  <c r="C144" i="13" s="1"/>
  <c r="B145" i="13" s="1"/>
  <c r="C145" i="13" s="1"/>
  <c r="B146" i="13" s="1"/>
  <c r="C146" i="13" s="1"/>
  <c r="B147" i="13" s="1"/>
  <c r="C147" i="13" s="1"/>
  <c r="B148" i="13" s="1"/>
  <c r="C148" i="13" s="1"/>
  <c r="B149" i="13" s="1"/>
  <c r="C149" i="13" s="1"/>
  <c r="B150" i="13" s="1"/>
  <c r="C150" i="13" s="1"/>
  <c r="B151" i="13" s="1"/>
  <c r="C151" i="13" s="1"/>
  <c r="B152" i="13" s="1"/>
  <c r="C152" i="13" s="1"/>
  <c r="B153" i="13" s="1"/>
  <c r="C153" i="13" s="1"/>
  <c r="B154" i="13" s="1"/>
  <c r="C154" i="13" s="1"/>
  <c r="B155" i="13" s="1"/>
  <c r="C155" i="13" s="1"/>
  <c r="B156" i="13" s="1"/>
  <c r="C156" i="13" s="1"/>
  <c r="B157" i="13" s="1"/>
  <c r="C157" i="13" s="1"/>
  <c r="B158" i="13" s="1"/>
  <c r="C158" i="13" s="1"/>
  <c r="B159" i="13" s="1"/>
  <c r="C159" i="13" s="1"/>
  <c r="B160" i="13" s="1"/>
  <c r="C160" i="13" s="1"/>
  <c r="B161" i="13" s="1"/>
  <c r="C161" i="13" s="1"/>
  <c r="B162" i="13" s="1"/>
  <c r="C162" i="13" s="1"/>
  <c r="B163" i="13" s="1"/>
  <c r="C163" i="13" s="1"/>
  <c r="B164" i="13" s="1"/>
  <c r="C164" i="13" s="1"/>
  <c r="B165" i="13" s="1"/>
  <c r="C165" i="13" s="1"/>
  <c r="B166" i="13" s="1"/>
  <c r="C166" i="13" s="1"/>
  <c r="B167" i="13" s="1"/>
  <c r="C167" i="13" s="1"/>
  <c r="B168" i="13" s="1"/>
  <c r="C168" i="13" s="1"/>
  <c r="B169" i="13" s="1"/>
  <c r="C169" i="13" s="1"/>
  <c r="A169" i="11"/>
  <c r="A168" i="11"/>
  <c r="E167" i="11"/>
  <c r="A167" i="11"/>
  <c r="E166" i="11"/>
  <c r="A166" i="11"/>
  <c r="E165" i="11"/>
  <c r="A165" i="11"/>
  <c r="E164" i="11"/>
  <c r="A164" i="11"/>
  <c r="E163" i="11"/>
  <c r="A163" i="11"/>
  <c r="A162" i="11"/>
  <c r="E161" i="11"/>
  <c r="A161" i="11"/>
  <c r="A160" i="11"/>
  <c r="E159" i="11"/>
  <c r="A159" i="11"/>
  <c r="E158" i="11"/>
  <c r="A158" i="11"/>
  <c r="E157" i="11"/>
  <c r="A157" i="11"/>
  <c r="E156" i="11"/>
  <c r="A156" i="11"/>
  <c r="E155" i="11"/>
  <c r="A155" i="11"/>
  <c r="A154" i="11"/>
  <c r="A153" i="11"/>
  <c r="A152" i="11"/>
  <c r="A151" i="11"/>
  <c r="A150" i="11"/>
  <c r="A149" i="11"/>
  <c r="A148" i="11"/>
  <c r="A147" i="11"/>
  <c r="A146" i="11"/>
  <c r="A145" i="11"/>
  <c r="A144" i="11"/>
  <c r="E143" i="11"/>
  <c r="A143" i="11"/>
  <c r="E142" i="11"/>
  <c r="A142" i="11"/>
  <c r="E141" i="11"/>
  <c r="A141" i="11"/>
  <c r="E140" i="11"/>
  <c r="A140" i="11"/>
  <c r="E139" i="11"/>
  <c r="A139" i="11"/>
  <c r="A138" i="11"/>
  <c r="E137" i="11"/>
  <c r="A137" i="11"/>
  <c r="E136" i="11"/>
  <c r="A136" i="11"/>
  <c r="E135" i="11"/>
  <c r="A135" i="11"/>
  <c r="A134" i="11"/>
  <c r="A133" i="11"/>
  <c r="E132" i="11"/>
  <c r="A132" i="11"/>
  <c r="E131" i="11"/>
  <c r="A131" i="11"/>
  <c r="A130" i="11"/>
  <c r="A129" i="11"/>
  <c r="A128" i="11"/>
  <c r="A127" i="11"/>
  <c r="A126" i="11"/>
  <c r="A125" i="11"/>
  <c r="A124" i="11"/>
  <c r="A123" i="11"/>
  <c r="A122" i="11"/>
  <c r="A121" i="11"/>
  <c r="A120" i="11"/>
  <c r="E119" i="11"/>
  <c r="A119" i="11"/>
  <c r="E118" i="11"/>
  <c r="A118" i="11"/>
  <c r="A117" i="11"/>
  <c r="A116" i="11"/>
  <c r="A115" i="11"/>
  <c r="E114" i="11"/>
  <c r="A114" i="11"/>
  <c r="A113" i="11"/>
  <c r="E112" i="11"/>
  <c r="A112" i="11"/>
  <c r="A111" i="11"/>
  <c r="A110" i="11"/>
  <c r="A109" i="11"/>
  <c r="E108" i="11"/>
  <c r="A108" i="1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E95" i="11"/>
  <c r="A95" i="11"/>
  <c r="E94" i="11"/>
  <c r="A94" i="11"/>
  <c r="E93" i="11"/>
  <c r="A93" i="11"/>
  <c r="A92" i="11"/>
  <c r="E91" i="11"/>
  <c r="A91" i="11"/>
  <c r="E90" i="11"/>
  <c r="A90" i="11"/>
  <c r="A89" i="11"/>
  <c r="A88" i="11"/>
  <c r="E87" i="11"/>
  <c r="A87" i="11"/>
  <c r="E86" i="11"/>
  <c r="A86" i="11"/>
  <c r="E85" i="11"/>
  <c r="A85" i="11"/>
  <c r="E84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E71" i="11"/>
  <c r="A71" i="11"/>
  <c r="A70" i="11"/>
  <c r="E69" i="11"/>
  <c r="A69" i="11"/>
  <c r="A68" i="11"/>
  <c r="E67" i="11"/>
  <c r="A67" i="11"/>
  <c r="A66" i="11"/>
  <c r="A65" i="11"/>
  <c r="A64" i="11"/>
  <c r="E63" i="11"/>
  <c r="A63" i="11"/>
  <c r="A62" i="11"/>
  <c r="A61" i="11"/>
  <c r="A60" i="11"/>
  <c r="E59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E47" i="11"/>
  <c r="A47" i="11"/>
  <c r="E46" i="11"/>
  <c r="A46" i="11"/>
  <c r="A45" i="11"/>
  <c r="E44" i="11"/>
  <c r="A44" i="11"/>
  <c r="E43" i="11"/>
  <c r="A43" i="11"/>
  <c r="E42" i="11"/>
  <c r="A42" i="11"/>
  <c r="E41" i="11"/>
  <c r="A41" i="11"/>
  <c r="A40" i="11"/>
  <c r="E39" i="11"/>
  <c r="A39" i="11"/>
  <c r="E38" i="11"/>
  <c r="A38" i="11"/>
  <c r="E37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E22" i="11"/>
  <c r="A22" i="11"/>
  <c r="A21" i="11"/>
  <c r="E20" i="11"/>
  <c r="A20" i="11"/>
  <c r="A19" i="11"/>
  <c r="A18" i="11"/>
  <c r="A17" i="11"/>
  <c r="E16" i="11"/>
  <c r="A16" i="11"/>
  <c r="E15" i="11"/>
  <c r="A15" i="11"/>
  <c r="E14" i="11"/>
  <c r="A14" i="11"/>
  <c r="A13" i="11"/>
  <c r="E12" i="11"/>
  <c r="A12" i="11"/>
  <c r="A11" i="11"/>
  <c r="A10" i="11"/>
  <c r="A9" i="11"/>
  <c r="A8" i="11"/>
  <c r="A7" i="11"/>
  <c r="A6" i="11"/>
  <c r="A5" i="11"/>
  <c r="A4" i="11"/>
  <c r="A3" i="11"/>
  <c r="A2" i="11"/>
  <c r="E169" i="11"/>
  <c r="E168" i="11"/>
  <c r="E162" i="11"/>
  <c r="E160" i="11"/>
  <c r="E154" i="11"/>
  <c r="E153" i="11"/>
  <c r="E152" i="11"/>
  <c r="E151" i="11"/>
  <c r="E150" i="11"/>
  <c r="E149" i="11"/>
  <c r="E148" i="11"/>
  <c r="E147" i="11"/>
  <c r="E146" i="11"/>
  <c r="E145" i="11"/>
  <c r="E144" i="11"/>
  <c r="E138" i="11"/>
  <c r="E134" i="11"/>
  <c r="E133" i="11"/>
  <c r="E130" i="11"/>
  <c r="E129" i="11"/>
  <c r="E128" i="11"/>
  <c r="E127" i="11"/>
  <c r="E126" i="11"/>
  <c r="E125" i="11"/>
  <c r="E124" i="11"/>
  <c r="E123" i="11"/>
  <c r="E122" i="11"/>
  <c r="E121" i="11"/>
  <c r="E120" i="11"/>
  <c r="E117" i="11"/>
  <c r="E116" i="11"/>
  <c r="E115" i="11"/>
  <c r="E113" i="11"/>
  <c r="E111" i="11"/>
  <c r="E110" i="11"/>
  <c r="E109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2" i="11"/>
  <c r="E89" i="11"/>
  <c r="E88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0" i="11"/>
  <c r="E68" i="11"/>
  <c r="E66" i="11"/>
  <c r="E65" i="11"/>
  <c r="E64" i="11"/>
  <c r="E62" i="11"/>
  <c r="E61" i="11"/>
  <c r="E60" i="11"/>
  <c r="E58" i="11"/>
  <c r="E57" i="11"/>
  <c r="E56" i="11"/>
  <c r="E55" i="11"/>
  <c r="E54" i="11"/>
  <c r="E53" i="11"/>
  <c r="E52" i="11"/>
  <c r="E51" i="11"/>
  <c r="E50" i="11"/>
  <c r="E49" i="11"/>
  <c r="E48" i="11"/>
  <c r="E45" i="11"/>
  <c r="E40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1" i="11"/>
  <c r="E19" i="11"/>
  <c r="E18" i="11"/>
  <c r="E17" i="11"/>
  <c r="E13" i="11"/>
  <c r="E11" i="11"/>
  <c r="E10" i="11"/>
  <c r="E9" i="11"/>
  <c r="E8" i="11"/>
  <c r="E7" i="11"/>
  <c r="E6" i="11"/>
  <c r="E5" i="11"/>
  <c r="E4" i="11"/>
  <c r="E3" i="11"/>
  <c r="E2" i="11"/>
  <c r="B11" i="27" l="1"/>
  <c r="C11" i="27" s="1"/>
  <c r="B12" i="27" s="1"/>
  <c r="C12" i="27" s="1"/>
  <c r="B13" i="27" s="1"/>
  <c r="C13" i="27" s="1"/>
  <c r="B14" i="27" s="1"/>
  <c r="C14" i="27" s="1"/>
  <c r="B15" i="27" s="1"/>
  <c r="C15" i="27" s="1"/>
  <c r="B16" i="27" s="1"/>
  <c r="C16" i="27" s="1"/>
  <c r="B17" i="27" s="1"/>
  <c r="C17" i="27" s="1"/>
  <c r="B18" i="27" s="1"/>
  <c r="C18" i="27" s="1"/>
  <c r="B19" i="27" s="1"/>
  <c r="C19" i="27" s="1"/>
  <c r="B20" i="27" s="1"/>
  <c r="C20" i="27" s="1"/>
  <c r="B21" i="27" s="1"/>
  <c r="C21" i="27" s="1"/>
  <c r="B22" i="27" s="1"/>
  <c r="C22" i="27" s="1"/>
  <c r="B23" i="27" s="1"/>
  <c r="C23" i="27" s="1"/>
  <c r="B24" i="27" s="1"/>
  <c r="C24" i="27" s="1"/>
  <c r="B25" i="27" s="1"/>
  <c r="C25" i="27" s="1"/>
  <c r="B26" i="27" s="1"/>
  <c r="C26" i="27" s="1"/>
  <c r="B27" i="27" s="1"/>
  <c r="C27" i="27" s="1"/>
  <c r="B28" i="27" s="1"/>
  <c r="C28" i="27" s="1"/>
  <c r="B29" i="27" s="1"/>
  <c r="C29" i="27" s="1"/>
  <c r="B30" i="27" s="1"/>
  <c r="C30" i="27" s="1"/>
  <c r="B31" i="27" s="1"/>
  <c r="C31" i="27" s="1"/>
  <c r="B32" i="27" s="1"/>
  <c r="C32" i="27" s="1"/>
  <c r="B33" i="27" s="1"/>
  <c r="C33" i="27" s="1"/>
  <c r="B34" i="27" s="1"/>
  <c r="C34" i="27" s="1"/>
  <c r="B35" i="27" s="1"/>
  <c r="C35" i="27" s="1"/>
  <c r="B36" i="27" s="1"/>
  <c r="C36" i="27" s="1"/>
  <c r="B37" i="27" s="1"/>
  <c r="C37" i="27" s="1"/>
  <c r="B38" i="27" s="1"/>
  <c r="C38" i="27" s="1"/>
  <c r="B39" i="27" s="1"/>
  <c r="C39" i="27" s="1"/>
  <c r="B40" i="27" s="1"/>
  <c r="C40" i="27" s="1"/>
  <c r="B41" i="27" s="1"/>
  <c r="C41" i="27" s="1"/>
  <c r="B42" i="27" s="1"/>
  <c r="C42" i="27" s="1"/>
  <c r="B43" i="27" s="1"/>
  <c r="C43" i="27" s="1"/>
  <c r="B44" i="27" s="1"/>
  <c r="C44" i="27" s="1"/>
  <c r="B45" i="27" s="1"/>
  <c r="C45" i="27" s="1"/>
  <c r="B46" i="27" s="1"/>
  <c r="C46" i="27" s="1"/>
  <c r="B47" i="27" s="1"/>
  <c r="C47" i="27" s="1"/>
  <c r="B48" i="27" s="1"/>
  <c r="C48" i="27" s="1"/>
  <c r="B49" i="27" s="1"/>
  <c r="C49" i="27" s="1"/>
  <c r="B50" i="27" s="1"/>
  <c r="C50" i="27" s="1"/>
  <c r="B51" i="27" s="1"/>
  <c r="C51" i="27" s="1"/>
  <c r="B52" i="27" s="1"/>
  <c r="C52" i="27" s="1"/>
  <c r="B53" i="27" s="1"/>
  <c r="C53" i="27" s="1"/>
  <c r="B54" i="27" s="1"/>
  <c r="C54" i="27" s="1"/>
  <c r="B55" i="27" s="1"/>
  <c r="C55" i="27" s="1"/>
  <c r="B56" i="27" s="1"/>
  <c r="C56" i="27" s="1"/>
  <c r="B57" i="27" s="1"/>
  <c r="C57" i="27" s="1"/>
  <c r="B58" i="27" s="1"/>
  <c r="C58" i="27" s="1"/>
  <c r="B59" i="27" s="1"/>
  <c r="C59" i="27" s="1"/>
  <c r="B60" i="27" s="1"/>
  <c r="C60" i="27" s="1"/>
  <c r="B61" i="27" s="1"/>
  <c r="C61" i="27" s="1"/>
  <c r="B62" i="27" s="1"/>
  <c r="C62" i="27" s="1"/>
  <c r="B63" i="27" s="1"/>
  <c r="C63" i="27" s="1"/>
  <c r="B64" i="27" s="1"/>
  <c r="C64" i="27" s="1"/>
  <c r="B65" i="27" s="1"/>
  <c r="C65" i="27" s="1"/>
  <c r="B66" i="27" s="1"/>
  <c r="C66" i="27" s="1"/>
  <c r="B67" i="27" s="1"/>
  <c r="C67" i="27" s="1"/>
  <c r="B68" i="27" s="1"/>
  <c r="C68" i="27" s="1"/>
  <c r="B69" i="27" s="1"/>
  <c r="C69" i="27" s="1"/>
  <c r="B70" i="27" s="1"/>
  <c r="C70" i="27" s="1"/>
  <c r="B71" i="27" s="1"/>
  <c r="C71" i="27" s="1"/>
  <c r="B72" i="27" s="1"/>
  <c r="C72" i="27" s="1"/>
  <c r="B73" i="27" s="1"/>
  <c r="C73" i="27" s="1"/>
  <c r="B74" i="27" s="1"/>
  <c r="C74" i="27" s="1"/>
  <c r="B75" i="27" s="1"/>
  <c r="C75" i="27" s="1"/>
  <c r="B76" i="27" s="1"/>
  <c r="C76" i="27" s="1"/>
  <c r="B77" i="27" s="1"/>
  <c r="C77" i="27" s="1"/>
  <c r="B78" i="27" s="1"/>
  <c r="C78" i="27" s="1"/>
  <c r="B79" i="27" s="1"/>
  <c r="C79" i="27" s="1"/>
  <c r="B80" i="27" s="1"/>
  <c r="C80" i="27" s="1"/>
  <c r="B81" i="27" s="1"/>
  <c r="C81" i="27" s="1"/>
  <c r="B82" i="27" s="1"/>
  <c r="C82" i="27" s="1"/>
  <c r="B83" i="27" s="1"/>
  <c r="C83" i="27" s="1"/>
  <c r="B84" i="27" s="1"/>
  <c r="C84" i="27" s="1"/>
  <c r="B85" i="27" s="1"/>
  <c r="C85" i="27" s="1"/>
  <c r="B86" i="27" s="1"/>
  <c r="C86" i="27" s="1"/>
  <c r="B87" i="27" s="1"/>
  <c r="C87" i="27" s="1"/>
  <c r="B88" i="27" s="1"/>
  <c r="C88" i="27" s="1"/>
  <c r="B89" i="27" s="1"/>
  <c r="C89" i="27" s="1"/>
  <c r="B90" i="27" s="1"/>
  <c r="C90" i="27" s="1"/>
  <c r="B91" i="27" s="1"/>
  <c r="C91" i="27" s="1"/>
  <c r="B92" i="27" s="1"/>
  <c r="C92" i="27" s="1"/>
  <c r="B93" i="27" s="1"/>
  <c r="C93" i="27" s="1"/>
  <c r="B94" i="27" s="1"/>
  <c r="C94" i="27" s="1"/>
  <c r="B95" i="27" s="1"/>
  <c r="C95" i="27" s="1"/>
  <c r="B96" i="27" s="1"/>
  <c r="C96" i="27" s="1"/>
  <c r="B97" i="27" s="1"/>
  <c r="C97" i="27" s="1"/>
  <c r="B98" i="27" s="1"/>
  <c r="C98" i="27" s="1"/>
  <c r="B99" i="27" s="1"/>
  <c r="C99" i="27" s="1"/>
  <c r="B100" i="27" s="1"/>
  <c r="C100" i="27" s="1"/>
  <c r="B101" i="27" s="1"/>
  <c r="C101" i="27" s="1"/>
  <c r="B102" i="27" s="1"/>
  <c r="C102" i="27" s="1"/>
  <c r="B103" i="27" s="1"/>
  <c r="C103" i="27" s="1"/>
  <c r="B104" i="27" s="1"/>
  <c r="C104" i="27" s="1"/>
  <c r="B105" i="27" s="1"/>
  <c r="C105" i="27" s="1"/>
  <c r="B106" i="27" s="1"/>
  <c r="C106" i="27" s="1"/>
  <c r="B107" i="27" s="1"/>
  <c r="C107" i="27" s="1"/>
  <c r="B108" i="27" s="1"/>
  <c r="C108" i="27" s="1"/>
  <c r="B109" i="27" s="1"/>
  <c r="C109" i="27" s="1"/>
  <c r="B110" i="27" s="1"/>
  <c r="C110" i="27" s="1"/>
  <c r="B111" i="27" s="1"/>
  <c r="C111" i="27" s="1"/>
  <c r="B112" i="27" s="1"/>
  <c r="C112" i="27" s="1"/>
  <c r="B113" i="27" s="1"/>
  <c r="C113" i="27" s="1"/>
  <c r="B114" i="27" s="1"/>
  <c r="C114" i="27" s="1"/>
  <c r="B115" i="27" s="1"/>
  <c r="C115" i="27" s="1"/>
  <c r="B116" i="27" s="1"/>
  <c r="C116" i="27" s="1"/>
  <c r="B117" i="27" s="1"/>
  <c r="C117" i="27" s="1"/>
  <c r="B118" i="27" s="1"/>
  <c r="C118" i="27" s="1"/>
  <c r="B119" i="27" s="1"/>
  <c r="C119" i="27" s="1"/>
  <c r="B120" i="27" s="1"/>
  <c r="C120" i="27" s="1"/>
  <c r="B121" i="27" s="1"/>
  <c r="C121" i="27" s="1"/>
  <c r="B122" i="27" s="1"/>
  <c r="C122" i="27" s="1"/>
  <c r="B123" i="27" s="1"/>
  <c r="C123" i="27" s="1"/>
  <c r="B124" i="27" s="1"/>
  <c r="C124" i="27" s="1"/>
  <c r="B125" i="27" s="1"/>
  <c r="C125" i="27" s="1"/>
  <c r="B126" i="27" s="1"/>
  <c r="C126" i="27" s="1"/>
  <c r="B127" i="27" s="1"/>
  <c r="C127" i="27" s="1"/>
  <c r="B128" i="27" s="1"/>
  <c r="C128" i="27" s="1"/>
  <c r="B129" i="27" s="1"/>
  <c r="C129" i="27" s="1"/>
  <c r="B130" i="27" s="1"/>
  <c r="C130" i="27" s="1"/>
  <c r="B131" i="27" s="1"/>
  <c r="C131" i="27" s="1"/>
  <c r="B132" i="27" s="1"/>
  <c r="C132" i="27" s="1"/>
  <c r="B133" i="27" s="1"/>
  <c r="C133" i="27" s="1"/>
  <c r="B134" i="27" s="1"/>
  <c r="C134" i="27" s="1"/>
  <c r="B135" i="27" s="1"/>
  <c r="C135" i="27" s="1"/>
  <c r="B136" i="27" s="1"/>
  <c r="C136" i="27" s="1"/>
  <c r="B137" i="27" s="1"/>
  <c r="C137" i="27" s="1"/>
  <c r="B138" i="27" s="1"/>
  <c r="C138" i="27" s="1"/>
  <c r="B139" i="27" s="1"/>
  <c r="C139" i="27" s="1"/>
  <c r="B140" i="27" s="1"/>
  <c r="C140" i="27" s="1"/>
  <c r="B141" i="27" s="1"/>
  <c r="C141" i="27" s="1"/>
  <c r="B142" i="27" s="1"/>
  <c r="C142" i="27" s="1"/>
  <c r="B143" i="27" s="1"/>
  <c r="C143" i="27" s="1"/>
  <c r="B144" i="27" s="1"/>
  <c r="C144" i="27" s="1"/>
  <c r="B145" i="27" s="1"/>
  <c r="C145" i="27" s="1"/>
  <c r="B146" i="27" s="1"/>
  <c r="C146" i="27" s="1"/>
  <c r="B147" i="27" s="1"/>
  <c r="C147" i="27" s="1"/>
  <c r="B148" i="27" s="1"/>
  <c r="C148" i="27" s="1"/>
  <c r="B149" i="27" s="1"/>
  <c r="C149" i="27" s="1"/>
  <c r="B150" i="27" s="1"/>
  <c r="C150" i="27" s="1"/>
  <c r="B151" i="27" s="1"/>
  <c r="C151" i="27" s="1"/>
  <c r="B152" i="27" s="1"/>
  <c r="C152" i="27" s="1"/>
  <c r="B153" i="27" s="1"/>
  <c r="C153" i="27" s="1"/>
  <c r="B154" i="27" s="1"/>
  <c r="C154" i="27" s="1"/>
  <c r="B155" i="27" s="1"/>
  <c r="C155" i="27" s="1"/>
  <c r="B156" i="27" s="1"/>
  <c r="C156" i="27" s="1"/>
  <c r="B157" i="27" s="1"/>
  <c r="C157" i="27" s="1"/>
  <c r="B158" i="27" s="1"/>
  <c r="C158" i="27" s="1"/>
  <c r="B159" i="27" s="1"/>
  <c r="C159" i="27" s="1"/>
  <c r="B160" i="27" s="1"/>
  <c r="C160" i="27" s="1"/>
  <c r="B161" i="27" s="1"/>
  <c r="C161" i="27" s="1"/>
  <c r="B162" i="27" s="1"/>
  <c r="C162" i="27" s="1"/>
  <c r="B163" i="27" s="1"/>
  <c r="C163" i="27" s="1"/>
  <c r="B164" i="27" s="1"/>
  <c r="C164" i="27" s="1"/>
  <c r="B165" i="27" s="1"/>
  <c r="C165" i="27" s="1"/>
  <c r="B166" i="27" s="1"/>
  <c r="C166" i="27" s="1"/>
  <c r="B167" i="27" s="1"/>
  <c r="C167" i="27" s="1"/>
  <c r="B168" i="27" s="1"/>
  <c r="C168" i="27" s="1"/>
  <c r="B169" i="27" s="1"/>
  <c r="C169" i="27" s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E3" i="1"/>
  <c r="E4" i="1"/>
  <c r="E5" i="1"/>
  <c r="E6" i="1"/>
  <c r="E7" i="1"/>
  <c r="E8" i="1"/>
  <c r="E9" i="1"/>
  <c r="E10" i="1"/>
  <c r="E24" i="1"/>
  <c r="E25" i="1"/>
  <c r="E26" i="1"/>
  <c r="E27" i="1"/>
  <c r="E28" i="1"/>
  <c r="E29" i="1"/>
  <c r="E30" i="1"/>
  <c r="E31" i="1"/>
  <c r="E32" i="1"/>
  <c r="E33" i="1"/>
  <c r="E34" i="1"/>
  <c r="E48" i="1"/>
  <c r="E49" i="1"/>
  <c r="E50" i="1"/>
  <c r="E51" i="1"/>
  <c r="E52" i="1"/>
  <c r="E53" i="1"/>
  <c r="E54" i="1"/>
  <c r="E55" i="1"/>
  <c r="E56" i="1"/>
  <c r="E57" i="1"/>
  <c r="E58" i="1"/>
  <c r="E72" i="1"/>
  <c r="E73" i="1"/>
  <c r="E74" i="1"/>
  <c r="E75" i="1"/>
  <c r="E76" i="1"/>
  <c r="E77" i="1"/>
  <c r="E78" i="1"/>
  <c r="E79" i="1"/>
  <c r="E80" i="1"/>
  <c r="E81" i="1"/>
  <c r="E82" i="1"/>
  <c r="E96" i="1"/>
  <c r="E97" i="1"/>
  <c r="E98" i="1"/>
  <c r="E99" i="1"/>
  <c r="E100" i="1"/>
  <c r="E101" i="1"/>
  <c r="E102" i="1"/>
  <c r="E103" i="1"/>
  <c r="E104" i="1"/>
  <c r="E105" i="1"/>
  <c r="E106" i="1"/>
  <c r="E120" i="1"/>
  <c r="E121" i="1"/>
  <c r="E122" i="1"/>
  <c r="E123" i="1"/>
  <c r="E124" i="1"/>
  <c r="E125" i="1"/>
  <c r="E126" i="1"/>
  <c r="E127" i="1"/>
  <c r="E128" i="1"/>
  <c r="E129" i="1"/>
  <c r="E130" i="1"/>
  <c r="E144" i="1"/>
  <c r="E145" i="1"/>
  <c r="E146" i="1"/>
  <c r="E147" i="1"/>
  <c r="E148" i="1"/>
  <c r="E149" i="1"/>
  <c r="E150" i="1"/>
  <c r="E151" i="1"/>
  <c r="E152" i="1"/>
  <c r="E153" i="1"/>
  <c r="E154" i="1"/>
  <c r="E168" i="1"/>
  <c r="E169" i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55" i="1"/>
  <c r="E155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31" i="1"/>
  <c r="E131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07" i="1"/>
  <c r="E107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83" i="1"/>
  <c r="E83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59" i="1"/>
  <c r="E59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E2" i="1"/>
  <c r="C2" i="1"/>
  <c r="B3" i="1" s="1"/>
  <c r="C3" i="1" s="1"/>
  <c r="B4" i="1" s="1"/>
  <c r="C4" i="1" s="1"/>
  <c r="B5" i="1" s="1"/>
  <c r="C5" i="1" s="1"/>
  <c r="B6" i="1" s="1"/>
  <c r="C6" i="1" s="1"/>
  <c r="B7" i="1" s="1"/>
  <c r="C7" i="1" s="1"/>
  <c r="B8" i="1" s="1"/>
  <c r="C8" i="1" s="1"/>
  <c r="B9" i="1" s="1"/>
  <c r="C9" i="1" s="1"/>
  <c r="B10" i="1" s="1"/>
  <c r="C10" i="1" s="1"/>
  <c r="B11" i="1" s="1"/>
  <c r="C11" i="1" s="1"/>
  <c r="B12" i="1" s="1"/>
  <c r="C12" i="1" s="1"/>
  <c r="B13" i="1" s="1"/>
  <c r="C13" i="1" s="1"/>
  <c r="B14" i="1" s="1"/>
  <c r="C14" i="1" s="1"/>
  <c r="B15" i="1" s="1"/>
  <c r="C15" i="1" s="1"/>
  <c r="B16" i="1" s="1"/>
  <c r="C16" i="1" s="1"/>
  <c r="B17" i="1" s="1"/>
  <c r="C17" i="1" s="1"/>
  <c r="B18" i="1" s="1"/>
  <c r="C18" i="1" s="1"/>
  <c r="B19" i="1" s="1"/>
  <c r="C19" i="1" s="1"/>
  <c r="B20" i="1" s="1"/>
  <c r="C20" i="1" s="1"/>
  <c r="B21" i="1" s="1"/>
  <c r="C21" i="1" s="1"/>
  <c r="B22" i="1" s="1"/>
  <c r="C22" i="1" s="1"/>
  <c r="B23" i="1" s="1"/>
  <c r="C23" i="1" s="1"/>
  <c r="B24" i="1" s="1"/>
  <c r="C24" i="1" s="1"/>
  <c r="B25" i="1" s="1"/>
  <c r="C25" i="1" s="1"/>
  <c r="B26" i="1" s="1"/>
  <c r="C26" i="1" s="1"/>
  <c r="B27" i="1" s="1"/>
  <c r="C27" i="1" s="1"/>
  <c r="B28" i="1" s="1"/>
  <c r="C28" i="1" s="1"/>
  <c r="B29" i="1" s="1"/>
  <c r="C29" i="1" s="1"/>
  <c r="B30" i="1" s="1"/>
  <c r="C30" i="1" s="1"/>
  <c r="B31" i="1" s="1"/>
  <c r="C31" i="1" s="1"/>
  <c r="B32" i="1" s="1"/>
  <c r="C32" i="1" s="1"/>
  <c r="B33" i="1" s="1"/>
  <c r="C33" i="1" s="1"/>
  <c r="B34" i="1" s="1"/>
  <c r="C34" i="1" s="1"/>
  <c r="B35" i="1" s="1"/>
  <c r="C35" i="1" s="1"/>
  <c r="B36" i="1" s="1"/>
  <c r="C36" i="1" s="1"/>
  <c r="B37" i="1" s="1"/>
  <c r="C37" i="1" s="1"/>
  <c r="B38" i="1" s="1"/>
  <c r="C38" i="1" s="1"/>
  <c r="B39" i="1" s="1"/>
  <c r="C39" i="1" s="1"/>
  <c r="B40" i="1" s="1"/>
  <c r="C40" i="1" s="1"/>
  <c r="B41" i="1" s="1"/>
  <c r="C41" i="1" s="1"/>
  <c r="B42" i="1" s="1"/>
  <c r="C42" i="1" s="1"/>
  <c r="B43" i="1" s="1"/>
  <c r="C43" i="1" s="1"/>
  <c r="B44" i="1" s="1"/>
  <c r="C44" i="1" s="1"/>
  <c r="B45" i="1" s="1"/>
  <c r="C45" i="1" s="1"/>
  <c r="B46" i="1" s="1"/>
  <c r="C46" i="1" s="1"/>
  <c r="B47" i="1" s="1"/>
  <c r="C47" i="1" s="1"/>
  <c r="B48" i="1" s="1"/>
  <c r="C48" i="1" s="1"/>
  <c r="B49" i="1" s="1"/>
  <c r="C49" i="1" s="1"/>
  <c r="B50" i="1" s="1"/>
  <c r="C50" i="1" s="1"/>
  <c r="B51" i="1" s="1"/>
  <c r="C51" i="1" s="1"/>
  <c r="B52" i="1" s="1"/>
  <c r="C52" i="1" s="1"/>
  <c r="B53" i="1" s="1"/>
  <c r="C53" i="1" s="1"/>
  <c r="B54" i="1" s="1"/>
  <c r="C54" i="1" s="1"/>
  <c r="B55" i="1" s="1"/>
  <c r="C55" i="1" s="1"/>
  <c r="B56" i="1" s="1"/>
  <c r="C56" i="1" s="1"/>
  <c r="B57" i="1" s="1"/>
  <c r="C57" i="1" s="1"/>
  <c r="B58" i="1" s="1"/>
  <c r="C58" i="1" s="1"/>
  <c r="B59" i="1" s="1"/>
  <c r="C59" i="1" s="1"/>
  <c r="B60" i="1" s="1"/>
  <c r="C60" i="1" s="1"/>
  <c r="B61" i="1" s="1"/>
  <c r="C61" i="1" s="1"/>
  <c r="B62" i="1" s="1"/>
  <c r="C62" i="1" s="1"/>
  <c r="B63" i="1" s="1"/>
  <c r="C63" i="1" s="1"/>
  <c r="B64" i="1" s="1"/>
  <c r="C64" i="1" s="1"/>
  <c r="B65" i="1" s="1"/>
  <c r="C65" i="1" s="1"/>
  <c r="B66" i="1" s="1"/>
  <c r="C66" i="1" s="1"/>
  <c r="B67" i="1" s="1"/>
  <c r="C67" i="1" s="1"/>
  <c r="B68" i="1" s="1"/>
  <c r="C68" i="1" s="1"/>
  <c r="B69" i="1" s="1"/>
  <c r="C69" i="1" s="1"/>
  <c r="B70" i="1" s="1"/>
  <c r="C70" i="1" s="1"/>
  <c r="B71" i="1" s="1"/>
  <c r="C71" i="1" s="1"/>
  <c r="B72" i="1" s="1"/>
  <c r="C72" i="1" s="1"/>
  <c r="B73" i="1" s="1"/>
  <c r="C73" i="1" s="1"/>
  <c r="B74" i="1" s="1"/>
  <c r="C74" i="1" s="1"/>
  <c r="B75" i="1" s="1"/>
  <c r="C75" i="1" s="1"/>
  <c r="B76" i="1" s="1"/>
  <c r="C76" i="1" s="1"/>
  <c r="B77" i="1" s="1"/>
  <c r="C77" i="1" s="1"/>
  <c r="B78" i="1" s="1"/>
  <c r="C78" i="1" s="1"/>
  <c r="B79" i="1" s="1"/>
  <c r="C79" i="1" s="1"/>
  <c r="B80" i="1" s="1"/>
  <c r="C80" i="1" s="1"/>
  <c r="B81" i="1" s="1"/>
  <c r="C81" i="1" s="1"/>
  <c r="B82" i="1" s="1"/>
  <c r="C82" i="1" s="1"/>
  <c r="B83" i="1" s="1"/>
  <c r="C83" i="1" s="1"/>
  <c r="B84" i="1" s="1"/>
  <c r="C84" i="1" s="1"/>
  <c r="B85" i="1" s="1"/>
  <c r="C85" i="1" s="1"/>
  <c r="B86" i="1" s="1"/>
  <c r="C86" i="1" s="1"/>
  <c r="B87" i="1" s="1"/>
  <c r="C87" i="1" s="1"/>
  <c r="B88" i="1" s="1"/>
  <c r="C88" i="1" s="1"/>
  <c r="B89" i="1" s="1"/>
  <c r="C89" i="1" s="1"/>
  <c r="B90" i="1" s="1"/>
  <c r="C90" i="1" s="1"/>
  <c r="B91" i="1" s="1"/>
  <c r="C91" i="1" s="1"/>
  <c r="B92" i="1" s="1"/>
  <c r="C92" i="1" s="1"/>
  <c r="B93" i="1" s="1"/>
  <c r="C93" i="1" s="1"/>
  <c r="B94" i="1" s="1"/>
  <c r="C94" i="1" s="1"/>
  <c r="B95" i="1" s="1"/>
  <c r="C95" i="1" s="1"/>
  <c r="B96" i="1" s="1"/>
  <c r="C96" i="1" s="1"/>
  <c r="B97" i="1" s="1"/>
  <c r="C97" i="1" s="1"/>
  <c r="B98" i="1" s="1"/>
  <c r="C98" i="1" s="1"/>
  <c r="B99" i="1" s="1"/>
  <c r="C99" i="1" s="1"/>
  <c r="B100" i="1" s="1"/>
  <c r="C100" i="1" s="1"/>
  <c r="B101" i="1" s="1"/>
  <c r="C101" i="1" s="1"/>
  <c r="B102" i="1" s="1"/>
  <c r="C102" i="1" s="1"/>
  <c r="B103" i="1" s="1"/>
  <c r="C103" i="1" s="1"/>
  <c r="B104" i="1" s="1"/>
  <c r="C104" i="1" s="1"/>
  <c r="B105" i="1" s="1"/>
  <c r="C105" i="1" s="1"/>
  <c r="B106" i="1" s="1"/>
  <c r="C106" i="1" s="1"/>
  <c r="B107" i="1" s="1"/>
  <c r="C107" i="1" s="1"/>
  <c r="B108" i="1" s="1"/>
  <c r="C108" i="1" s="1"/>
  <c r="B109" i="1" s="1"/>
  <c r="C109" i="1" s="1"/>
  <c r="B110" i="1" s="1"/>
  <c r="C110" i="1" s="1"/>
  <c r="B111" i="1" s="1"/>
  <c r="C111" i="1" s="1"/>
  <c r="B112" i="1" s="1"/>
  <c r="C112" i="1" s="1"/>
  <c r="B113" i="1" s="1"/>
  <c r="C113" i="1" s="1"/>
  <c r="B114" i="1" s="1"/>
  <c r="C114" i="1" s="1"/>
  <c r="B115" i="1" s="1"/>
  <c r="C115" i="1" s="1"/>
  <c r="B116" i="1" s="1"/>
  <c r="C116" i="1" s="1"/>
  <c r="B117" i="1" s="1"/>
  <c r="C117" i="1" s="1"/>
  <c r="B118" i="1" s="1"/>
  <c r="C118" i="1" s="1"/>
  <c r="B119" i="1" s="1"/>
  <c r="C119" i="1" s="1"/>
  <c r="B120" i="1" s="1"/>
  <c r="C120" i="1" s="1"/>
  <c r="B121" i="1" s="1"/>
  <c r="C121" i="1" s="1"/>
  <c r="B122" i="1" s="1"/>
  <c r="C122" i="1" s="1"/>
  <c r="B123" i="1" s="1"/>
  <c r="C123" i="1" s="1"/>
  <c r="B124" i="1" s="1"/>
  <c r="C124" i="1" s="1"/>
  <c r="B125" i="1" s="1"/>
  <c r="C125" i="1" s="1"/>
  <c r="B126" i="1" s="1"/>
  <c r="C126" i="1" s="1"/>
  <c r="B127" i="1" s="1"/>
  <c r="C127" i="1" s="1"/>
  <c r="B128" i="1" s="1"/>
  <c r="C128" i="1" s="1"/>
  <c r="B129" i="1" s="1"/>
  <c r="C129" i="1" s="1"/>
  <c r="B130" i="1" s="1"/>
  <c r="C130" i="1" s="1"/>
  <c r="B131" i="1" s="1"/>
  <c r="C131" i="1" s="1"/>
  <c r="B132" i="1" s="1"/>
  <c r="C132" i="1" s="1"/>
  <c r="B133" i="1" s="1"/>
  <c r="C133" i="1" s="1"/>
  <c r="B134" i="1" s="1"/>
  <c r="C134" i="1" s="1"/>
  <c r="B135" i="1" s="1"/>
  <c r="C135" i="1" s="1"/>
  <c r="B136" i="1" s="1"/>
  <c r="C136" i="1" s="1"/>
  <c r="B137" i="1" s="1"/>
  <c r="C137" i="1" s="1"/>
  <c r="B138" i="1" s="1"/>
  <c r="C138" i="1" s="1"/>
  <c r="B139" i="1" s="1"/>
  <c r="C139" i="1" s="1"/>
  <c r="B140" i="1" s="1"/>
  <c r="C140" i="1" s="1"/>
  <c r="B141" i="1" s="1"/>
  <c r="C141" i="1" s="1"/>
  <c r="B142" i="1" s="1"/>
  <c r="C142" i="1" s="1"/>
  <c r="B143" i="1" s="1"/>
  <c r="C143" i="1" s="1"/>
  <c r="B144" i="1" s="1"/>
  <c r="C144" i="1" s="1"/>
  <c r="B145" i="1" s="1"/>
  <c r="C145" i="1" s="1"/>
  <c r="B146" i="1" s="1"/>
  <c r="C146" i="1" s="1"/>
  <c r="B147" i="1" s="1"/>
  <c r="C147" i="1" s="1"/>
  <c r="B148" i="1" s="1"/>
  <c r="C148" i="1" s="1"/>
  <c r="B149" i="1" s="1"/>
  <c r="C149" i="1" s="1"/>
  <c r="B150" i="1" s="1"/>
  <c r="C150" i="1" s="1"/>
  <c r="B151" i="1" s="1"/>
  <c r="C151" i="1" s="1"/>
  <c r="B152" i="1" s="1"/>
  <c r="C152" i="1" s="1"/>
  <c r="B153" i="1" s="1"/>
  <c r="C153" i="1" s="1"/>
  <c r="B154" i="1" s="1"/>
  <c r="C154" i="1" s="1"/>
  <c r="B155" i="1" s="1"/>
  <c r="C155" i="1" s="1"/>
  <c r="B156" i="1" s="1"/>
  <c r="C156" i="1" s="1"/>
  <c r="B157" i="1" s="1"/>
  <c r="C157" i="1" s="1"/>
  <c r="B158" i="1" s="1"/>
  <c r="C158" i="1" s="1"/>
  <c r="B159" i="1" s="1"/>
  <c r="C159" i="1" s="1"/>
  <c r="B160" i="1" s="1"/>
  <c r="C160" i="1" s="1"/>
  <c r="B161" i="1" s="1"/>
  <c r="C161" i="1" s="1"/>
  <c r="B162" i="1" s="1"/>
  <c r="C162" i="1" s="1"/>
  <c r="B163" i="1" s="1"/>
  <c r="C163" i="1" s="1"/>
  <c r="B164" i="1" s="1"/>
  <c r="C164" i="1" s="1"/>
  <c r="B165" i="1" s="1"/>
  <c r="C165" i="1" s="1"/>
  <c r="B166" i="1" s="1"/>
  <c r="C166" i="1" s="1"/>
  <c r="B167" i="1" s="1"/>
  <c r="C167" i="1" s="1"/>
  <c r="B168" i="1" s="1"/>
  <c r="C168" i="1" l="1"/>
  <c r="B169" i="1" s="1"/>
  <c r="C169" i="1" s="1"/>
</calcChain>
</file>

<file path=xl/sharedStrings.xml><?xml version="1.0" encoding="utf-8"?>
<sst xmlns="http://schemas.openxmlformats.org/spreadsheetml/2006/main" count="419" uniqueCount="54">
  <si>
    <t>PersonnelId</t>
  </si>
  <si>
    <t>StartTime</t>
  </si>
  <si>
    <t>EndTime</t>
  </si>
  <si>
    <t>Availability</t>
  </si>
  <si>
    <t>PersonnelName</t>
  </si>
  <si>
    <t>Jordan</t>
  </si>
  <si>
    <t>AvailabilityId</t>
  </si>
  <si>
    <t>NotAvailable</t>
  </si>
  <si>
    <t>Available</t>
  </si>
  <si>
    <t>Preferred</t>
  </si>
  <si>
    <t xml:space="preserve">                                        TLC LAB HOURS</t>
  </si>
  <si>
    <t>Name__________________________</t>
  </si>
  <si>
    <t xml:space="preserve">                        DECEMBER 19-2005-JANUARY 06-2006</t>
  </si>
  <si>
    <t>Number of hours desired___________</t>
  </si>
  <si>
    <t>INSTRUCTIONS:</t>
  </si>
  <si>
    <t>Semester_______________________</t>
  </si>
  <si>
    <t>All shifts must be in hourly increments, no half-hour or quarter hour shifts.</t>
  </si>
  <si>
    <t>Day/Time</t>
  </si>
  <si>
    <t>Sunday</t>
  </si>
  <si>
    <t>Monday</t>
  </si>
  <si>
    <t>Tuesday</t>
  </si>
  <si>
    <t>Wednesday</t>
  </si>
  <si>
    <t>Thursday</t>
  </si>
  <si>
    <t>Friday</t>
  </si>
  <si>
    <t>Saturday</t>
  </si>
  <si>
    <t>9-10AM</t>
  </si>
  <si>
    <t>10-11AM</t>
  </si>
  <si>
    <t>11-12AM</t>
  </si>
  <si>
    <t>12-1PM</t>
  </si>
  <si>
    <t>1-2PM</t>
  </si>
  <si>
    <t>2-3PM</t>
  </si>
  <si>
    <t>3-4PM</t>
  </si>
  <si>
    <t>4-5PM</t>
  </si>
  <si>
    <t>5-6PM</t>
  </si>
  <si>
    <t>6-7PM</t>
  </si>
  <si>
    <t>7-8PM</t>
  </si>
  <si>
    <t>8-9PM</t>
  </si>
  <si>
    <t>9-10PM</t>
  </si>
  <si>
    <t xml:space="preserve"> TLMC Availability Sheet: Spring 2017</t>
  </si>
  <si>
    <r>
      <rPr>
        <b/>
        <sz val="10"/>
        <color indexed="10"/>
        <rFont val="Arial"/>
        <family val="2"/>
      </rPr>
      <t xml:space="preserve">Cross out - X - </t>
    </r>
    <r>
      <rPr>
        <sz val="11"/>
        <color theme="1"/>
        <rFont val="Calibri"/>
        <family val="2"/>
        <scheme val="minor"/>
      </rPr>
      <t xml:space="preserve"> the shifts you </t>
    </r>
    <r>
      <rPr>
        <b/>
        <sz val="10"/>
        <rFont val="Arial"/>
        <family val="2"/>
      </rPr>
      <t>can't</t>
    </r>
    <r>
      <rPr>
        <sz val="11"/>
        <color theme="1"/>
        <rFont val="Calibri"/>
        <family val="2"/>
        <scheme val="minor"/>
      </rPr>
      <t xml:space="preserve"> work.</t>
    </r>
  </si>
  <si>
    <r>
      <rPr>
        <b/>
        <sz val="10"/>
        <color indexed="10"/>
        <rFont val="Arial"/>
        <family val="2"/>
      </rPr>
      <t>Place a star</t>
    </r>
    <r>
      <rPr>
        <sz val="11"/>
        <color theme="1"/>
        <rFont val="Calibri"/>
        <family val="2"/>
        <scheme val="minor"/>
      </rPr>
      <t xml:space="preserve"> in any shifts you would </t>
    </r>
    <r>
      <rPr>
        <b/>
        <sz val="10"/>
        <rFont val="Arial"/>
        <family val="2"/>
      </rPr>
      <t>prefer</t>
    </r>
    <r>
      <rPr>
        <sz val="11"/>
        <color theme="1"/>
        <rFont val="Calibri"/>
        <family val="2"/>
        <scheme val="minor"/>
      </rPr>
      <t xml:space="preserve"> to have.</t>
    </r>
  </si>
  <si>
    <t>Amritha</t>
  </si>
  <si>
    <t>Name</t>
  </si>
  <si>
    <t>NotOpen</t>
  </si>
  <si>
    <t>Tim</t>
  </si>
  <si>
    <t>15+</t>
  </si>
  <si>
    <t>Mehrnoosh</t>
  </si>
  <si>
    <t>16-18</t>
  </si>
  <si>
    <t>Ashley</t>
  </si>
  <si>
    <t>Monzuma</t>
  </si>
  <si>
    <t>Deni</t>
  </si>
  <si>
    <t>Sara</t>
  </si>
  <si>
    <t>Garrett</t>
  </si>
  <si>
    <t>Sourav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</si>
</sst>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sz val="18"/>
      <name val="Arial"/>
      <family val="2"/>
    </font>
    <font>
      <sz val="14"/>
      <color indexed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44">
    <xf numFmtId="0" fontId="0" fillId="0" borderId="0" xfId="0"/>
    <xf numFmtId="0" fontId="2" fillId="0" borderId="0" xfId="2"/>
    <xf numFmtId="0" fontId="3" fillId="0" borderId="0" xfId="2" applyFont="1" applyAlignment="1">
      <alignment horizontal="left"/>
    </xf>
    <xf numFmtId="0" fontId="5" fillId="0" borderId="0" xfId="2" applyFont="1" applyAlignment="1">
      <alignment horizontal="left"/>
    </xf>
    <xf numFmtId="0" fontId="2" fillId="0" borderId="0" xfId="2" applyAlignment="1">
      <alignment horizontal="left"/>
    </xf>
    <xf numFmtId="0" fontId="7" fillId="0" borderId="1" xfId="2" applyFont="1" applyBorder="1" applyAlignment="1">
      <alignment horizontal="center"/>
    </xf>
    <xf numFmtId="0" fontId="7" fillId="0" borderId="2" xfId="2" applyFont="1" applyBorder="1" applyAlignment="1">
      <alignment horizontal="center"/>
    </xf>
    <xf numFmtId="0" fontId="7" fillId="0" borderId="1" xfId="2" applyFont="1" applyBorder="1" applyAlignment="1">
      <alignment horizontal="left"/>
    </xf>
    <xf numFmtId="0" fontId="7" fillId="0" borderId="3" xfId="2" applyFont="1" applyBorder="1" applyAlignment="1">
      <alignment horizontal="left"/>
    </xf>
    <xf numFmtId="0" fontId="7" fillId="0" borderId="6" xfId="2" applyFont="1" applyBorder="1" applyAlignment="1">
      <alignment horizontal="left"/>
    </xf>
    <xf numFmtId="0" fontId="2" fillId="0" borderId="0" xfId="2" applyAlignment="1">
      <alignment horizontal="center"/>
    </xf>
    <xf numFmtId="0" fontId="7" fillId="0" borderId="0" xfId="2" applyFont="1"/>
    <xf numFmtId="0" fontId="2" fillId="0" borderId="0" xfId="2" applyFont="1" applyAlignment="1">
      <alignment horizontal="left" indent="1"/>
    </xf>
    <xf numFmtId="0" fontId="6" fillId="0" borderId="0" xfId="2" applyFont="1" applyAlignment="1">
      <alignment horizontal="left" indent="1"/>
    </xf>
    <xf numFmtId="0" fontId="2" fillId="0" borderId="0" xfId="2" applyAlignment="1">
      <alignment horizontal="left" indent="1"/>
    </xf>
    <xf numFmtId="0" fontId="2" fillId="3" borderId="1" xfId="2" applyFont="1" applyFill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/>
    </xf>
    <xf numFmtId="0" fontId="2" fillId="3" borderId="2" xfId="2" applyFont="1" applyFill="1" applyBorder="1" applyAlignment="1">
      <alignment horizontal="center" vertical="center"/>
    </xf>
    <xf numFmtId="0" fontId="2" fillId="3" borderId="4" xfId="2" applyFont="1" applyFill="1" applyBorder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2" fillId="0" borderId="4" xfId="2" applyFont="1" applyFill="1" applyBorder="1" applyAlignment="1">
      <alignment horizontal="center" vertical="center"/>
    </xf>
    <xf numFmtId="0" fontId="2" fillId="3" borderId="5" xfId="2" applyFont="1" applyFill="1" applyBorder="1" applyAlignment="1">
      <alignment horizontal="center" vertical="center"/>
    </xf>
    <xf numFmtId="0" fontId="2" fillId="0" borderId="5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6" xfId="2" applyFont="1" applyFill="1" applyBorder="1" applyAlignment="1">
      <alignment horizontal="center" vertical="center"/>
    </xf>
    <xf numFmtId="0" fontId="2" fillId="0" borderId="7" xfId="2" applyFont="1" applyFill="1" applyBorder="1" applyAlignment="1">
      <alignment horizontal="center" vertical="center"/>
    </xf>
    <xf numFmtId="0" fontId="2" fillId="3" borderId="7" xfId="2" applyFont="1" applyFill="1" applyBorder="1" applyAlignment="1">
      <alignment horizontal="center" vertical="center"/>
    </xf>
    <xf numFmtId="0" fontId="2" fillId="4" borderId="6" xfId="2" applyFont="1" applyFill="1" applyBorder="1" applyAlignment="1">
      <alignment horizontal="center" vertical="center"/>
    </xf>
    <xf numFmtId="0" fontId="2" fillId="4" borderId="7" xfId="2" applyFont="1" applyFill="1" applyBorder="1" applyAlignment="1">
      <alignment horizontal="center" vertical="center"/>
    </xf>
    <xf numFmtId="0" fontId="2" fillId="3" borderId="6" xfId="2" applyFont="1" applyFill="1" applyBorder="1" applyAlignment="1">
      <alignment horizontal="center" vertical="center"/>
    </xf>
    <xf numFmtId="0" fontId="1" fillId="2" borderId="0" xfId="1"/>
    <xf numFmtId="22" fontId="0" fillId="0" borderId="0" xfId="0" applyNumberFormat="1"/>
    <xf numFmtId="22" fontId="1" fillId="2" borderId="0" xfId="1" applyNumberFormat="1"/>
    <xf numFmtId="0" fontId="2" fillId="0" borderId="0" xfId="2" applyAlignment="1">
      <alignment horizontal="center"/>
    </xf>
    <xf numFmtId="0" fontId="4" fillId="0" borderId="0" xfId="2" applyFont="1" applyAlignment="1">
      <alignment horizontal="center"/>
    </xf>
    <xf numFmtId="0" fontId="2" fillId="0" borderId="0" xfId="2" applyAlignment="1">
      <alignment horizontal="center"/>
    </xf>
    <xf numFmtId="0" fontId="5" fillId="0" borderId="0" xfId="2" applyFont="1" applyAlignment="1">
      <alignment horizontal="center"/>
    </xf>
    <xf numFmtId="0" fontId="2" fillId="0" borderId="0" xfId="2" applyAlignment="1"/>
    <xf numFmtId="0" fontId="6" fillId="0" borderId="0" xfId="2" applyFont="1" applyAlignment="1">
      <alignment horizontal="center"/>
    </xf>
  </cellXfs>
  <cellStyles count="3">
    <cellStyle name="Accent3" xfId="1" builtinId="37"/>
    <cellStyle name="Normal" xfId="0" builtinId="0"/>
    <cellStyle name="Normal 2" xfId="2"/>
  </cellStyles>
  <dxfs count="77">
    <dxf>
      <font>
        <color theme="0"/>
      </font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D1" t="s">
        <v>6</v>
      </c>
      <c r="E1" t="s">
        <v>3</v>
      </c>
    </row>
    <row r="2" spans="1:5" x14ac:dyDescent="0.25">
      <c r="D2">
        <v>-1</v>
      </c>
      <c r="E2" t="s">
        <v>43</v>
      </c>
    </row>
    <row r="3" spans="1:5" x14ac:dyDescent="0.25">
      <c r="A3">
        <v>1</v>
      </c>
      <c r="B3" t="s">
        <v>5</v>
      </c>
      <c r="D3">
        <v>0</v>
      </c>
      <c r="E3" t="s">
        <v>7</v>
      </c>
    </row>
    <row r="4" spans="1:5" x14ac:dyDescent="0.25">
      <c r="A4">
        <v>2</v>
      </c>
      <c r="B4" t="s">
        <v>41</v>
      </c>
      <c r="D4">
        <v>1</v>
      </c>
      <c r="E4" t="s">
        <v>8</v>
      </c>
    </row>
    <row r="5" spans="1:5" x14ac:dyDescent="0.25">
      <c r="D5">
        <v>2</v>
      </c>
      <c r="E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opLeftCell="A5" workbookViewId="0">
      <selection activeCell="C23" sqref="C23"/>
    </sheetView>
  </sheetViews>
  <sheetFormatPr defaultRowHeight="12.75" x14ac:dyDescent="0.2"/>
  <cols>
    <col min="1" max="1" width="16.140625" style="1" customWidth="1"/>
    <col min="2" max="8" width="15.7109375" style="1" customWidth="1"/>
    <col min="9" max="256" width="9.140625" style="1"/>
    <col min="257" max="257" width="16.140625" style="1" customWidth="1"/>
    <col min="258" max="264" width="15.7109375" style="1" customWidth="1"/>
    <col min="265" max="512" width="9.140625" style="1"/>
    <col min="513" max="513" width="16.140625" style="1" customWidth="1"/>
    <col min="514" max="520" width="15.7109375" style="1" customWidth="1"/>
    <col min="521" max="768" width="9.140625" style="1"/>
    <col min="769" max="769" width="16.140625" style="1" customWidth="1"/>
    <col min="770" max="776" width="15.7109375" style="1" customWidth="1"/>
    <col min="777" max="1024" width="9.140625" style="1"/>
    <col min="1025" max="1025" width="16.140625" style="1" customWidth="1"/>
    <col min="1026" max="1032" width="15.7109375" style="1" customWidth="1"/>
    <col min="1033" max="1280" width="9.140625" style="1"/>
    <col min="1281" max="1281" width="16.140625" style="1" customWidth="1"/>
    <col min="1282" max="1288" width="15.7109375" style="1" customWidth="1"/>
    <col min="1289" max="1536" width="9.140625" style="1"/>
    <col min="1537" max="1537" width="16.140625" style="1" customWidth="1"/>
    <col min="1538" max="1544" width="15.7109375" style="1" customWidth="1"/>
    <col min="1545" max="1792" width="9.140625" style="1"/>
    <col min="1793" max="1793" width="16.140625" style="1" customWidth="1"/>
    <col min="1794" max="1800" width="15.7109375" style="1" customWidth="1"/>
    <col min="1801" max="2048" width="9.140625" style="1"/>
    <col min="2049" max="2049" width="16.140625" style="1" customWidth="1"/>
    <col min="2050" max="2056" width="15.7109375" style="1" customWidth="1"/>
    <col min="2057" max="2304" width="9.140625" style="1"/>
    <col min="2305" max="2305" width="16.140625" style="1" customWidth="1"/>
    <col min="2306" max="2312" width="15.7109375" style="1" customWidth="1"/>
    <col min="2313" max="2560" width="9.140625" style="1"/>
    <col min="2561" max="2561" width="16.140625" style="1" customWidth="1"/>
    <col min="2562" max="2568" width="15.7109375" style="1" customWidth="1"/>
    <col min="2569" max="2816" width="9.140625" style="1"/>
    <col min="2817" max="2817" width="16.140625" style="1" customWidth="1"/>
    <col min="2818" max="2824" width="15.7109375" style="1" customWidth="1"/>
    <col min="2825" max="3072" width="9.140625" style="1"/>
    <col min="3073" max="3073" width="16.140625" style="1" customWidth="1"/>
    <col min="3074" max="3080" width="15.7109375" style="1" customWidth="1"/>
    <col min="3081" max="3328" width="9.140625" style="1"/>
    <col min="3329" max="3329" width="16.140625" style="1" customWidth="1"/>
    <col min="3330" max="3336" width="15.7109375" style="1" customWidth="1"/>
    <col min="3337" max="3584" width="9.140625" style="1"/>
    <col min="3585" max="3585" width="16.140625" style="1" customWidth="1"/>
    <col min="3586" max="3592" width="15.7109375" style="1" customWidth="1"/>
    <col min="3593" max="3840" width="9.140625" style="1"/>
    <col min="3841" max="3841" width="16.140625" style="1" customWidth="1"/>
    <col min="3842" max="3848" width="15.7109375" style="1" customWidth="1"/>
    <col min="3849" max="4096" width="9.140625" style="1"/>
    <col min="4097" max="4097" width="16.140625" style="1" customWidth="1"/>
    <col min="4098" max="4104" width="15.7109375" style="1" customWidth="1"/>
    <col min="4105" max="4352" width="9.140625" style="1"/>
    <col min="4353" max="4353" width="16.140625" style="1" customWidth="1"/>
    <col min="4354" max="4360" width="15.7109375" style="1" customWidth="1"/>
    <col min="4361" max="4608" width="9.140625" style="1"/>
    <col min="4609" max="4609" width="16.140625" style="1" customWidth="1"/>
    <col min="4610" max="4616" width="15.7109375" style="1" customWidth="1"/>
    <col min="4617" max="4864" width="9.140625" style="1"/>
    <col min="4865" max="4865" width="16.140625" style="1" customWidth="1"/>
    <col min="4866" max="4872" width="15.7109375" style="1" customWidth="1"/>
    <col min="4873" max="5120" width="9.140625" style="1"/>
    <col min="5121" max="5121" width="16.140625" style="1" customWidth="1"/>
    <col min="5122" max="5128" width="15.7109375" style="1" customWidth="1"/>
    <col min="5129" max="5376" width="9.140625" style="1"/>
    <col min="5377" max="5377" width="16.140625" style="1" customWidth="1"/>
    <col min="5378" max="5384" width="15.7109375" style="1" customWidth="1"/>
    <col min="5385" max="5632" width="9.140625" style="1"/>
    <col min="5633" max="5633" width="16.140625" style="1" customWidth="1"/>
    <col min="5634" max="5640" width="15.7109375" style="1" customWidth="1"/>
    <col min="5641" max="5888" width="9.140625" style="1"/>
    <col min="5889" max="5889" width="16.140625" style="1" customWidth="1"/>
    <col min="5890" max="5896" width="15.7109375" style="1" customWidth="1"/>
    <col min="5897" max="6144" width="9.140625" style="1"/>
    <col min="6145" max="6145" width="16.140625" style="1" customWidth="1"/>
    <col min="6146" max="6152" width="15.7109375" style="1" customWidth="1"/>
    <col min="6153" max="6400" width="9.140625" style="1"/>
    <col min="6401" max="6401" width="16.140625" style="1" customWidth="1"/>
    <col min="6402" max="6408" width="15.7109375" style="1" customWidth="1"/>
    <col min="6409" max="6656" width="9.140625" style="1"/>
    <col min="6657" max="6657" width="16.140625" style="1" customWidth="1"/>
    <col min="6658" max="6664" width="15.7109375" style="1" customWidth="1"/>
    <col min="6665" max="6912" width="9.140625" style="1"/>
    <col min="6913" max="6913" width="16.140625" style="1" customWidth="1"/>
    <col min="6914" max="6920" width="15.7109375" style="1" customWidth="1"/>
    <col min="6921" max="7168" width="9.140625" style="1"/>
    <col min="7169" max="7169" width="16.140625" style="1" customWidth="1"/>
    <col min="7170" max="7176" width="15.7109375" style="1" customWidth="1"/>
    <col min="7177" max="7424" width="9.140625" style="1"/>
    <col min="7425" max="7425" width="16.140625" style="1" customWidth="1"/>
    <col min="7426" max="7432" width="15.7109375" style="1" customWidth="1"/>
    <col min="7433" max="7680" width="9.140625" style="1"/>
    <col min="7681" max="7681" width="16.140625" style="1" customWidth="1"/>
    <col min="7682" max="7688" width="15.7109375" style="1" customWidth="1"/>
    <col min="7689" max="7936" width="9.140625" style="1"/>
    <col min="7937" max="7937" width="16.140625" style="1" customWidth="1"/>
    <col min="7938" max="7944" width="15.7109375" style="1" customWidth="1"/>
    <col min="7945" max="8192" width="9.140625" style="1"/>
    <col min="8193" max="8193" width="16.140625" style="1" customWidth="1"/>
    <col min="8194" max="8200" width="15.7109375" style="1" customWidth="1"/>
    <col min="8201" max="8448" width="9.140625" style="1"/>
    <col min="8449" max="8449" width="16.140625" style="1" customWidth="1"/>
    <col min="8450" max="8456" width="15.7109375" style="1" customWidth="1"/>
    <col min="8457" max="8704" width="9.140625" style="1"/>
    <col min="8705" max="8705" width="16.140625" style="1" customWidth="1"/>
    <col min="8706" max="8712" width="15.7109375" style="1" customWidth="1"/>
    <col min="8713" max="8960" width="9.140625" style="1"/>
    <col min="8961" max="8961" width="16.140625" style="1" customWidth="1"/>
    <col min="8962" max="8968" width="15.7109375" style="1" customWidth="1"/>
    <col min="8969" max="9216" width="9.140625" style="1"/>
    <col min="9217" max="9217" width="16.140625" style="1" customWidth="1"/>
    <col min="9218" max="9224" width="15.7109375" style="1" customWidth="1"/>
    <col min="9225" max="9472" width="9.140625" style="1"/>
    <col min="9473" max="9473" width="16.140625" style="1" customWidth="1"/>
    <col min="9474" max="9480" width="15.7109375" style="1" customWidth="1"/>
    <col min="9481" max="9728" width="9.140625" style="1"/>
    <col min="9729" max="9729" width="16.140625" style="1" customWidth="1"/>
    <col min="9730" max="9736" width="15.7109375" style="1" customWidth="1"/>
    <col min="9737" max="9984" width="9.140625" style="1"/>
    <col min="9985" max="9985" width="16.140625" style="1" customWidth="1"/>
    <col min="9986" max="9992" width="15.7109375" style="1" customWidth="1"/>
    <col min="9993" max="10240" width="9.140625" style="1"/>
    <col min="10241" max="10241" width="16.140625" style="1" customWidth="1"/>
    <col min="10242" max="10248" width="15.7109375" style="1" customWidth="1"/>
    <col min="10249" max="10496" width="9.140625" style="1"/>
    <col min="10497" max="10497" width="16.140625" style="1" customWidth="1"/>
    <col min="10498" max="10504" width="15.7109375" style="1" customWidth="1"/>
    <col min="10505" max="10752" width="9.140625" style="1"/>
    <col min="10753" max="10753" width="16.140625" style="1" customWidth="1"/>
    <col min="10754" max="10760" width="15.7109375" style="1" customWidth="1"/>
    <col min="10761" max="11008" width="9.140625" style="1"/>
    <col min="11009" max="11009" width="16.140625" style="1" customWidth="1"/>
    <col min="11010" max="11016" width="15.7109375" style="1" customWidth="1"/>
    <col min="11017" max="11264" width="9.140625" style="1"/>
    <col min="11265" max="11265" width="16.140625" style="1" customWidth="1"/>
    <col min="11266" max="11272" width="15.7109375" style="1" customWidth="1"/>
    <col min="11273" max="11520" width="9.140625" style="1"/>
    <col min="11521" max="11521" width="16.140625" style="1" customWidth="1"/>
    <col min="11522" max="11528" width="15.7109375" style="1" customWidth="1"/>
    <col min="11529" max="11776" width="9.140625" style="1"/>
    <col min="11777" max="11777" width="16.140625" style="1" customWidth="1"/>
    <col min="11778" max="11784" width="15.7109375" style="1" customWidth="1"/>
    <col min="11785" max="12032" width="9.140625" style="1"/>
    <col min="12033" max="12033" width="16.140625" style="1" customWidth="1"/>
    <col min="12034" max="12040" width="15.7109375" style="1" customWidth="1"/>
    <col min="12041" max="12288" width="9.140625" style="1"/>
    <col min="12289" max="12289" width="16.140625" style="1" customWidth="1"/>
    <col min="12290" max="12296" width="15.7109375" style="1" customWidth="1"/>
    <col min="12297" max="12544" width="9.140625" style="1"/>
    <col min="12545" max="12545" width="16.140625" style="1" customWidth="1"/>
    <col min="12546" max="12552" width="15.7109375" style="1" customWidth="1"/>
    <col min="12553" max="12800" width="9.140625" style="1"/>
    <col min="12801" max="12801" width="16.140625" style="1" customWidth="1"/>
    <col min="12802" max="12808" width="15.7109375" style="1" customWidth="1"/>
    <col min="12809" max="13056" width="9.140625" style="1"/>
    <col min="13057" max="13057" width="16.140625" style="1" customWidth="1"/>
    <col min="13058" max="13064" width="15.7109375" style="1" customWidth="1"/>
    <col min="13065" max="13312" width="9.140625" style="1"/>
    <col min="13313" max="13313" width="16.140625" style="1" customWidth="1"/>
    <col min="13314" max="13320" width="15.7109375" style="1" customWidth="1"/>
    <col min="13321" max="13568" width="9.140625" style="1"/>
    <col min="13569" max="13569" width="16.140625" style="1" customWidth="1"/>
    <col min="13570" max="13576" width="15.7109375" style="1" customWidth="1"/>
    <col min="13577" max="13824" width="9.140625" style="1"/>
    <col min="13825" max="13825" width="16.140625" style="1" customWidth="1"/>
    <col min="13826" max="13832" width="15.7109375" style="1" customWidth="1"/>
    <col min="13833" max="14080" width="9.140625" style="1"/>
    <col min="14081" max="14081" width="16.140625" style="1" customWidth="1"/>
    <col min="14082" max="14088" width="15.7109375" style="1" customWidth="1"/>
    <col min="14089" max="14336" width="9.140625" style="1"/>
    <col min="14337" max="14337" width="16.140625" style="1" customWidth="1"/>
    <col min="14338" max="14344" width="15.7109375" style="1" customWidth="1"/>
    <col min="14345" max="14592" width="9.140625" style="1"/>
    <col min="14593" max="14593" width="16.140625" style="1" customWidth="1"/>
    <col min="14594" max="14600" width="15.7109375" style="1" customWidth="1"/>
    <col min="14601" max="14848" width="9.140625" style="1"/>
    <col min="14849" max="14849" width="16.140625" style="1" customWidth="1"/>
    <col min="14850" max="14856" width="15.7109375" style="1" customWidth="1"/>
    <col min="14857" max="15104" width="9.140625" style="1"/>
    <col min="15105" max="15105" width="16.140625" style="1" customWidth="1"/>
    <col min="15106" max="15112" width="15.7109375" style="1" customWidth="1"/>
    <col min="15113" max="15360" width="9.140625" style="1"/>
    <col min="15361" max="15361" width="16.140625" style="1" customWidth="1"/>
    <col min="15362" max="15368" width="15.7109375" style="1" customWidth="1"/>
    <col min="15369" max="15616" width="9.140625" style="1"/>
    <col min="15617" max="15617" width="16.140625" style="1" customWidth="1"/>
    <col min="15618" max="15624" width="15.7109375" style="1" customWidth="1"/>
    <col min="15625" max="15872" width="9.140625" style="1"/>
    <col min="15873" max="15873" width="16.140625" style="1" customWidth="1"/>
    <col min="15874" max="15880" width="15.7109375" style="1" customWidth="1"/>
    <col min="15881" max="16128" width="9.140625" style="1"/>
    <col min="16129" max="16129" width="16.140625" style="1" customWidth="1"/>
    <col min="16130" max="16136" width="15.7109375" style="1" customWidth="1"/>
    <col min="16137" max="16384" width="9.140625" style="1"/>
  </cols>
  <sheetData>
    <row r="1" spans="1:8" ht="24" customHeight="1" x14ac:dyDescent="0.35">
      <c r="A1" s="2" t="s">
        <v>10</v>
      </c>
      <c r="B1" s="39" t="s">
        <v>38</v>
      </c>
      <c r="C1" s="40"/>
      <c r="D1" s="40"/>
      <c r="E1" s="40"/>
      <c r="F1" s="40"/>
      <c r="G1" s="11" t="s">
        <v>11</v>
      </c>
      <c r="H1" s="1" t="s">
        <v>42</v>
      </c>
    </row>
    <row r="2" spans="1:8" ht="24" customHeight="1" x14ac:dyDescent="0.25">
      <c r="A2" s="3" t="s">
        <v>12</v>
      </c>
      <c r="B2" s="41"/>
      <c r="C2" s="41"/>
      <c r="D2" s="41"/>
      <c r="E2" s="41"/>
      <c r="F2" s="42"/>
      <c r="G2" s="1" t="s">
        <v>13</v>
      </c>
    </row>
    <row r="3" spans="1:8" ht="24" customHeight="1" x14ac:dyDescent="0.2">
      <c r="A3" s="11" t="s">
        <v>14</v>
      </c>
      <c r="B3" s="43"/>
      <c r="C3" s="40"/>
      <c r="D3" s="40"/>
      <c r="E3" s="40"/>
      <c r="F3" s="40"/>
      <c r="G3" s="1" t="s">
        <v>15</v>
      </c>
    </row>
    <row r="4" spans="1:8" ht="15.75" x14ac:dyDescent="0.25">
      <c r="A4" s="12" t="s">
        <v>39</v>
      </c>
      <c r="B4" s="13"/>
      <c r="C4" s="14"/>
      <c r="D4" s="14"/>
      <c r="E4" s="14"/>
      <c r="F4" s="10"/>
    </row>
    <row r="5" spans="1:8" ht="15" x14ac:dyDescent="0.2">
      <c r="A5" s="14" t="s">
        <v>16</v>
      </c>
      <c r="B5" s="13"/>
      <c r="C5" s="14"/>
      <c r="D5" s="14"/>
      <c r="E5" s="14"/>
      <c r="F5" s="10"/>
    </row>
    <row r="6" spans="1:8" ht="16.5" thickBot="1" x14ac:dyDescent="0.3">
      <c r="A6" s="12" t="s">
        <v>40</v>
      </c>
      <c r="B6" s="13"/>
      <c r="C6" s="13"/>
      <c r="D6" s="14"/>
      <c r="E6" s="14"/>
      <c r="F6" s="4"/>
    </row>
    <row r="7" spans="1:8" ht="13.5" thickBot="1" x14ac:dyDescent="0.25">
      <c r="A7" s="5" t="s">
        <v>17</v>
      </c>
      <c r="B7" s="5" t="s">
        <v>18</v>
      </c>
      <c r="C7" s="6" t="s">
        <v>19</v>
      </c>
      <c r="D7" s="5" t="s">
        <v>20</v>
      </c>
      <c r="E7" s="5" t="s">
        <v>21</v>
      </c>
      <c r="F7" s="6" t="s">
        <v>22</v>
      </c>
      <c r="G7" s="5" t="s">
        <v>23</v>
      </c>
      <c r="H7" s="6" t="s">
        <v>24</v>
      </c>
    </row>
    <row r="8" spans="1:8" ht="24.95" customHeight="1" thickBot="1" x14ac:dyDescent="0.25">
      <c r="A8" s="7" t="s">
        <v>25</v>
      </c>
      <c r="B8" s="15">
        <v>-1</v>
      </c>
      <c r="C8" s="16">
        <v>0</v>
      </c>
      <c r="D8" s="16">
        <v>0</v>
      </c>
      <c r="E8" s="16">
        <v>0</v>
      </c>
      <c r="F8" s="17">
        <v>0</v>
      </c>
      <c r="G8" s="18">
        <v>0</v>
      </c>
      <c r="H8" s="19">
        <v>-1</v>
      </c>
    </row>
    <row r="9" spans="1:8" ht="24.95" customHeight="1" thickBot="1" x14ac:dyDescent="0.25">
      <c r="A9" s="7" t="s">
        <v>26</v>
      </c>
      <c r="B9" s="15">
        <v>-1</v>
      </c>
      <c r="C9" s="16">
        <v>0</v>
      </c>
      <c r="D9" s="16">
        <v>0</v>
      </c>
      <c r="E9" s="16">
        <v>0</v>
      </c>
      <c r="F9" s="17">
        <v>0</v>
      </c>
      <c r="G9" s="18">
        <v>0</v>
      </c>
      <c r="H9" s="19">
        <v>-1</v>
      </c>
    </row>
    <row r="10" spans="1:8" ht="24.95" customHeight="1" thickBot="1" x14ac:dyDescent="0.25">
      <c r="A10" s="8" t="s">
        <v>27</v>
      </c>
      <c r="B10" s="20">
        <v>-1</v>
      </c>
      <c r="C10" s="21">
        <v>0</v>
      </c>
      <c r="D10" s="21">
        <v>0</v>
      </c>
      <c r="E10" s="21">
        <v>0</v>
      </c>
      <c r="F10" s="22">
        <v>0</v>
      </c>
      <c r="G10" s="23">
        <v>0</v>
      </c>
      <c r="H10" s="24">
        <v>-1</v>
      </c>
    </row>
    <row r="11" spans="1:8" ht="24.95" customHeight="1" thickBot="1" x14ac:dyDescent="0.25">
      <c r="A11" s="7" t="s">
        <v>28</v>
      </c>
      <c r="B11" s="15">
        <v>-1</v>
      </c>
      <c r="C11" s="16">
        <v>0</v>
      </c>
      <c r="D11" s="16">
        <v>0</v>
      </c>
      <c r="E11" s="16">
        <v>0</v>
      </c>
      <c r="F11" s="17">
        <v>0</v>
      </c>
      <c r="G11" s="18">
        <v>0</v>
      </c>
      <c r="H11" s="19">
        <v>-1</v>
      </c>
    </row>
    <row r="12" spans="1:8" ht="24.95" customHeight="1" thickBot="1" x14ac:dyDescent="0.25">
      <c r="A12" s="9" t="s">
        <v>29</v>
      </c>
      <c r="B12" s="20">
        <v>-1</v>
      </c>
      <c r="C12" s="21">
        <v>0</v>
      </c>
      <c r="D12" s="21">
        <v>0</v>
      </c>
      <c r="E12" s="21">
        <v>0</v>
      </c>
      <c r="F12" s="22">
        <v>0</v>
      </c>
      <c r="G12" s="23">
        <v>0</v>
      </c>
      <c r="H12" s="25">
        <v>0</v>
      </c>
    </row>
    <row r="13" spans="1:8" ht="24.95" customHeight="1" thickBot="1" x14ac:dyDescent="0.25">
      <c r="A13" s="7" t="s">
        <v>30</v>
      </c>
      <c r="B13" s="16">
        <v>0</v>
      </c>
      <c r="C13" s="16">
        <v>0</v>
      </c>
      <c r="D13" s="16">
        <v>0</v>
      </c>
      <c r="E13" s="16">
        <v>0</v>
      </c>
      <c r="F13" s="17">
        <v>0</v>
      </c>
      <c r="G13" s="18">
        <v>0</v>
      </c>
      <c r="H13" s="26">
        <v>0</v>
      </c>
    </row>
    <row r="14" spans="1:8" ht="24.95" customHeight="1" thickBot="1" x14ac:dyDescent="0.25">
      <c r="A14" s="7" t="s">
        <v>31</v>
      </c>
      <c r="B14" s="27">
        <v>0</v>
      </c>
      <c r="C14" s="27">
        <v>0</v>
      </c>
      <c r="D14" s="27">
        <v>0</v>
      </c>
      <c r="E14" s="27">
        <v>0</v>
      </c>
      <c r="F14" s="28">
        <v>0</v>
      </c>
      <c r="G14" s="29">
        <v>0</v>
      </c>
      <c r="H14" s="30">
        <v>0</v>
      </c>
    </row>
    <row r="15" spans="1:8" ht="24.95" customHeight="1" thickBot="1" x14ac:dyDescent="0.25">
      <c r="A15" s="9" t="s">
        <v>32</v>
      </c>
      <c r="B15" s="27">
        <v>0</v>
      </c>
      <c r="C15" s="27">
        <v>0</v>
      </c>
      <c r="D15" s="27">
        <v>0</v>
      </c>
      <c r="E15" s="27">
        <v>0</v>
      </c>
      <c r="F15" s="28">
        <v>0</v>
      </c>
      <c r="G15" s="29">
        <v>0</v>
      </c>
      <c r="H15" s="30">
        <v>0</v>
      </c>
    </row>
    <row r="16" spans="1:8" ht="24.95" customHeight="1" thickBot="1" x14ac:dyDescent="0.25">
      <c r="A16" s="9" t="s">
        <v>33</v>
      </c>
      <c r="B16" s="29">
        <v>0</v>
      </c>
      <c r="C16" s="29">
        <v>0</v>
      </c>
      <c r="D16" s="29">
        <v>0</v>
      </c>
      <c r="E16" s="29">
        <v>0</v>
      </c>
      <c r="F16" s="30">
        <v>0</v>
      </c>
      <c r="G16" s="29">
        <v>0</v>
      </c>
      <c r="H16" s="31">
        <v>-1</v>
      </c>
    </row>
    <row r="17" spans="1:8" ht="24.95" customHeight="1" thickBot="1" x14ac:dyDescent="0.25">
      <c r="A17" s="9" t="s">
        <v>34</v>
      </c>
      <c r="B17" s="29">
        <v>0</v>
      </c>
      <c r="C17" s="29">
        <v>0</v>
      </c>
      <c r="D17" s="29">
        <v>0</v>
      </c>
      <c r="E17" s="29">
        <v>0</v>
      </c>
      <c r="F17" s="30">
        <v>0</v>
      </c>
      <c r="G17" s="29">
        <v>0</v>
      </c>
      <c r="H17" s="31">
        <v>-1</v>
      </c>
    </row>
    <row r="18" spans="1:8" ht="24.95" customHeight="1" thickBot="1" x14ac:dyDescent="0.25">
      <c r="A18" s="9" t="s">
        <v>35</v>
      </c>
      <c r="B18" s="32">
        <v>0</v>
      </c>
      <c r="C18" s="32">
        <v>0</v>
      </c>
      <c r="D18" s="32">
        <v>0</v>
      </c>
      <c r="E18" s="32">
        <v>0</v>
      </c>
      <c r="F18" s="33">
        <v>0</v>
      </c>
      <c r="G18" s="29">
        <v>0</v>
      </c>
      <c r="H18" s="31">
        <v>-1</v>
      </c>
    </row>
    <row r="19" spans="1:8" ht="24.95" customHeight="1" thickBot="1" x14ac:dyDescent="0.25">
      <c r="A19" s="9" t="s">
        <v>36</v>
      </c>
      <c r="B19" s="32">
        <v>0</v>
      </c>
      <c r="C19" s="32">
        <v>0</v>
      </c>
      <c r="D19" s="32">
        <v>0</v>
      </c>
      <c r="E19" s="32">
        <v>0</v>
      </c>
      <c r="F19" s="33">
        <v>0</v>
      </c>
      <c r="G19" s="29">
        <v>0</v>
      </c>
      <c r="H19" s="31">
        <v>-1</v>
      </c>
    </row>
    <row r="20" spans="1:8" ht="24.95" customHeight="1" thickBot="1" x14ac:dyDescent="0.25">
      <c r="A20" s="9" t="s">
        <v>37</v>
      </c>
      <c r="B20" s="29">
        <v>0</v>
      </c>
      <c r="C20" s="34">
        <v>-1</v>
      </c>
      <c r="D20" s="34">
        <v>-1</v>
      </c>
      <c r="E20" s="34">
        <v>-1</v>
      </c>
      <c r="F20" s="31">
        <v>-1</v>
      </c>
      <c r="G20" s="34">
        <v>-1</v>
      </c>
      <c r="H20" s="31">
        <v>-1</v>
      </c>
    </row>
    <row r="22" spans="1:8" x14ac:dyDescent="0.2">
      <c r="A22" s="11"/>
    </row>
  </sheetData>
  <mergeCells count="3">
    <mergeCell ref="B1:F1"/>
    <mergeCell ref="B2:F2"/>
    <mergeCell ref="B3:F3"/>
  </mergeCells>
  <conditionalFormatting sqref="B8:H20">
    <cfRule type="cellIs" dxfId="76" priority="3" operator="equal">
      <formula>0</formula>
    </cfRule>
    <cfRule type="cellIs" dxfId="75" priority="2" operator="equal">
      <formula>1</formula>
    </cfRule>
    <cfRule type="cellIs" dxfId="74" priority="1" operator="equal">
      <formula>2</formula>
    </cfRule>
  </conditionalFormatting>
  <pageMargins left="0.75" right="0.75" top="1" bottom="1" header="0.5" footer="0.5"/>
  <pageSetup scale="97" orientation="landscape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opLeftCell="A4" workbookViewId="0">
      <selection activeCell="D16" sqref="D16"/>
    </sheetView>
  </sheetViews>
  <sheetFormatPr defaultRowHeight="12.75" x14ac:dyDescent="0.2"/>
  <cols>
    <col min="1" max="1" width="16.140625" style="1" customWidth="1"/>
    <col min="2" max="8" width="15.7109375" style="1" customWidth="1"/>
    <col min="9" max="256" width="9.140625" style="1"/>
    <col min="257" max="257" width="16.140625" style="1" customWidth="1"/>
    <col min="258" max="264" width="15.7109375" style="1" customWidth="1"/>
    <col min="265" max="512" width="9.140625" style="1"/>
    <col min="513" max="513" width="16.140625" style="1" customWidth="1"/>
    <col min="514" max="520" width="15.7109375" style="1" customWidth="1"/>
    <col min="521" max="768" width="9.140625" style="1"/>
    <col min="769" max="769" width="16.140625" style="1" customWidth="1"/>
    <col min="770" max="776" width="15.7109375" style="1" customWidth="1"/>
    <col min="777" max="1024" width="9.140625" style="1"/>
    <col min="1025" max="1025" width="16.140625" style="1" customWidth="1"/>
    <col min="1026" max="1032" width="15.7109375" style="1" customWidth="1"/>
    <col min="1033" max="1280" width="9.140625" style="1"/>
    <col min="1281" max="1281" width="16.140625" style="1" customWidth="1"/>
    <col min="1282" max="1288" width="15.7109375" style="1" customWidth="1"/>
    <col min="1289" max="1536" width="9.140625" style="1"/>
    <col min="1537" max="1537" width="16.140625" style="1" customWidth="1"/>
    <col min="1538" max="1544" width="15.7109375" style="1" customWidth="1"/>
    <col min="1545" max="1792" width="9.140625" style="1"/>
    <col min="1793" max="1793" width="16.140625" style="1" customWidth="1"/>
    <col min="1794" max="1800" width="15.7109375" style="1" customWidth="1"/>
    <col min="1801" max="2048" width="9.140625" style="1"/>
    <col min="2049" max="2049" width="16.140625" style="1" customWidth="1"/>
    <col min="2050" max="2056" width="15.7109375" style="1" customWidth="1"/>
    <col min="2057" max="2304" width="9.140625" style="1"/>
    <col min="2305" max="2305" width="16.140625" style="1" customWidth="1"/>
    <col min="2306" max="2312" width="15.7109375" style="1" customWidth="1"/>
    <col min="2313" max="2560" width="9.140625" style="1"/>
    <col min="2561" max="2561" width="16.140625" style="1" customWidth="1"/>
    <col min="2562" max="2568" width="15.7109375" style="1" customWidth="1"/>
    <col min="2569" max="2816" width="9.140625" style="1"/>
    <col min="2817" max="2817" width="16.140625" style="1" customWidth="1"/>
    <col min="2818" max="2824" width="15.7109375" style="1" customWidth="1"/>
    <col min="2825" max="3072" width="9.140625" style="1"/>
    <col min="3073" max="3073" width="16.140625" style="1" customWidth="1"/>
    <col min="3074" max="3080" width="15.7109375" style="1" customWidth="1"/>
    <col min="3081" max="3328" width="9.140625" style="1"/>
    <col min="3329" max="3329" width="16.140625" style="1" customWidth="1"/>
    <col min="3330" max="3336" width="15.7109375" style="1" customWidth="1"/>
    <col min="3337" max="3584" width="9.140625" style="1"/>
    <col min="3585" max="3585" width="16.140625" style="1" customWidth="1"/>
    <col min="3586" max="3592" width="15.7109375" style="1" customWidth="1"/>
    <col min="3593" max="3840" width="9.140625" style="1"/>
    <col min="3841" max="3841" width="16.140625" style="1" customWidth="1"/>
    <col min="3842" max="3848" width="15.7109375" style="1" customWidth="1"/>
    <col min="3849" max="4096" width="9.140625" style="1"/>
    <col min="4097" max="4097" width="16.140625" style="1" customWidth="1"/>
    <col min="4098" max="4104" width="15.7109375" style="1" customWidth="1"/>
    <col min="4105" max="4352" width="9.140625" style="1"/>
    <col min="4353" max="4353" width="16.140625" style="1" customWidth="1"/>
    <col min="4354" max="4360" width="15.7109375" style="1" customWidth="1"/>
    <col min="4361" max="4608" width="9.140625" style="1"/>
    <col min="4609" max="4609" width="16.140625" style="1" customWidth="1"/>
    <col min="4610" max="4616" width="15.7109375" style="1" customWidth="1"/>
    <col min="4617" max="4864" width="9.140625" style="1"/>
    <col min="4865" max="4865" width="16.140625" style="1" customWidth="1"/>
    <col min="4866" max="4872" width="15.7109375" style="1" customWidth="1"/>
    <col min="4873" max="5120" width="9.140625" style="1"/>
    <col min="5121" max="5121" width="16.140625" style="1" customWidth="1"/>
    <col min="5122" max="5128" width="15.7109375" style="1" customWidth="1"/>
    <col min="5129" max="5376" width="9.140625" style="1"/>
    <col min="5377" max="5377" width="16.140625" style="1" customWidth="1"/>
    <col min="5378" max="5384" width="15.7109375" style="1" customWidth="1"/>
    <col min="5385" max="5632" width="9.140625" style="1"/>
    <col min="5633" max="5633" width="16.140625" style="1" customWidth="1"/>
    <col min="5634" max="5640" width="15.7109375" style="1" customWidth="1"/>
    <col min="5641" max="5888" width="9.140625" style="1"/>
    <col min="5889" max="5889" width="16.140625" style="1" customWidth="1"/>
    <col min="5890" max="5896" width="15.7109375" style="1" customWidth="1"/>
    <col min="5897" max="6144" width="9.140625" style="1"/>
    <col min="6145" max="6145" width="16.140625" style="1" customWidth="1"/>
    <col min="6146" max="6152" width="15.7109375" style="1" customWidth="1"/>
    <col min="6153" max="6400" width="9.140625" style="1"/>
    <col min="6401" max="6401" width="16.140625" style="1" customWidth="1"/>
    <col min="6402" max="6408" width="15.7109375" style="1" customWidth="1"/>
    <col min="6409" max="6656" width="9.140625" style="1"/>
    <col min="6657" max="6657" width="16.140625" style="1" customWidth="1"/>
    <col min="6658" max="6664" width="15.7109375" style="1" customWidth="1"/>
    <col min="6665" max="6912" width="9.140625" style="1"/>
    <col min="6913" max="6913" width="16.140625" style="1" customWidth="1"/>
    <col min="6914" max="6920" width="15.7109375" style="1" customWidth="1"/>
    <col min="6921" max="7168" width="9.140625" style="1"/>
    <col min="7169" max="7169" width="16.140625" style="1" customWidth="1"/>
    <col min="7170" max="7176" width="15.7109375" style="1" customWidth="1"/>
    <col min="7177" max="7424" width="9.140625" style="1"/>
    <col min="7425" max="7425" width="16.140625" style="1" customWidth="1"/>
    <col min="7426" max="7432" width="15.7109375" style="1" customWidth="1"/>
    <col min="7433" max="7680" width="9.140625" style="1"/>
    <col min="7681" max="7681" width="16.140625" style="1" customWidth="1"/>
    <col min="7682" max="7688" width="15.7109375" style="1" customWidth="1"/>
    <col min="7689" max="7936" width="9.140625" style="1"/>
    <col min="7937" max="7937" width="16.140625" style="1" customWidth="1"/>
    <col min="7938" max="7944" width="15.7109375" style="1" customWidth="1"/>
    <col min="7945" max="8192" width="9.140625" style="1"/>
    <col min="8193" max="8193" width="16.140625" style="1" customWidth="1"/>
    <col min="8194" max="8200" width="15.7109375" style="1" customWidth="1"/>
    <col min="8201" max="8448" width="9.140625" style="1"/>
    <col min="8449" max="8449" width="16.140625" style="1" customWidth="1"/>
    <col min="8450" max="8456" width="15.7109375" style="1" customWidth="1"/>
    <col min="8457" max="8704" width="9.140625" style="1"/>
    <col min="8705" max="8705" width="16.140625" style="1" customWidth="1"/>
    <col min="8706" max="8712" width="15.7109375" style="1" customWidth="1"/>
    <col min="8713" max="8960" width="9.140625" style="1"/>
    <col min="8961" max="8961" width="16.140625" style="1" customWidth="1"/>
    <col min="8962" max="8968" width="15.7109375" style="1" customWidth="1"/>
    <col min="8969" max="9216" width="9.140625" style="1"/>
    <col min="9217" max="9217" width="16.140625" style="1" customWidth="1"/>
    <col min="9218" max="9224" width="15.7109375" style="1" customWidth="1"/>
    <col min="9225" max="9472" width="9.140625" style="1"/>
    <col min="9473" max="9473" width="16.140625" style="1" customWidth="1"/>
    <col min="9474" max="9480" width="15.7109375" style="1" customWidth="1"/>
    <col min="9481" max="9728" width="9.140625" style="1"/>
    <col min="9729" max="9729" width="16.140625" style="1" customWidth="1"/>
    <col min="9730" max="9736" width="15.7109375" style="1" customWidth="1"/>
    <col min="9737" max="9984" width="9.140625" style="1"/>
    <col min="9985" max="9985" width="16.140625" style="1" customWidth="1"/>
    <col min="9986" max="9992" width="15.7109375" style="1" customWidth="1"/>
    <col min="9993" max="10240" width="9.140625" style="1"/>
    <col min="10241" max="10241" width="16.140625" style="1" customWidth="1"/>
    <col min="10242" max="10248" width="15.7109375" style="1" customWidth="1"/>
    <col min="10249" max="10496" width="9.140625" style="1"/>
    <col min="10497" max="10497" width="16.140625" style="1" customWidth="1"/>
    <col min="10498" max="10504" width="15.7109375" style="1" customWidth="1"/>
    <col min="10505" max="10752" width="9.140625" style="1"/>
    <col min="10753" max="10753" width="16.140625" style="1" customWidth="1"/>
    <col min="10754" max="10760" width="15.7109375" style="1" customWidth="1"/>
    <col min="10761" max="11008" width="9.140625" style="1"/>
    <col min="11009" max="11009" width="16.140625" style="1" customWidth="1"/>
    <col min="11010" max="11016" width="15.7109375" style="1" customWidth="1"/>
    <col min="11017" max="11264" width="9.140625" style="1"/>
    <col min="11265" max="11265" width="16.140625" style="1" customWidth="1"/>
    <col min="11266" max="11272" width="15.7109375" style="1" customWidth="1"/>
    <col min="11273" max="11520" width="9.140625" style="1"/>
    <col min="11521" max="11521" width="16.140625" style="1" customWidth="1"/>
    <col min="11522" max="11528" width="15.7109375" style="1" customWidth="1"/>
    <col min="11529" max="11776" width="9.140625" style="1"/>
    <col min="11777" max="11777" width="16.140625" style="1" customWidth="1"/>
    <col min="11778" max="11784" width="15.7109375" style="1" customWidth="1"/>
    <col min="11785" max="12032" width="9.140625" style="1"/>
    <col min="12033" max="12033" width="16.140625" style="1" customWidth="1"/>
    <col min="12034" max="12040" width="15.7109375" style="1" customWidth="1"/>
    <col min="12041" max="12288" width="9.140625" style="1"/>
    <col min="12289" max="12289" width="16.140625" style="1" customWidth="1"/>
    <col min="12290" max="12296" width="15.7109375" style="1" customWidth="1"/>
    <col min="12297" max="12544" width="9.140625" style="1"/>
    <col min="12545" max="12545" width="16.140625" style="1" customWidth="1"/>
    <col min="12546" max="12552" width="15.7109375" style="1" customWidth="1"/>
    <col min="12553" max="12800" width="9.140625" style="1"/>
    <col min="12801" max="12801" width="16.140625" style="1" customWidth="1"/>
    <col min="12802" max="12808" width="15.7109375" style="1" customWidth="1"/>
    <col min="12809" max="13056" width="9.140625" style="1"/>
    <col min="13057" max="13057" width="16.140625" style="1" customWidth="1"/>
    <col min="13058" max="13064" width="15.7109375" style="1" customWidth="1"/>
    <col min="13065" max="13312" width="9.140625" style="1"/>
    <col min="13313" max="13313" width="16.140625" style="1" customWidth="1"/>
    <col min="13314" max="13320" width="15.7109375" style="1" customWidth="1"/>
    <col min="13321" max="13568" width="9.140625" style="1"/>
    <col min="13569" max="13569" width="16.140625" style="1" customWidth="1"/>
    <col min="13570" max="13576" width="15.7109375" style="1" customWidth="1"/>
    <col min="13577" max="13824" width="9.140625" style="1"/>
    <col min="13825" max="13825" width="16.140625" style="1" customWidth="1"/>
    <col min="13826" max="13832" width="15.7109375" style="1" customWidth="1"/>
    <col min="13833" max="14080" width="9.140625" style="1"/>
    <col min="14081" max="14081" width="16.140625" style="1" customWidth="1"/>
    <col min="14082" max="14088" width="15.7109375" style="1" customWidth="1"/>
    <col min="14089" max="14336" width="9.140625" style="1"/>
    <col min="14337" max="14337" width="16.140625" style="1" customWidth="1"/>
    <col min="14338" max="14344" width="15.7109375" style="1" customWidth="1"/>
    <col min="14345" max="14592" width="9.140625" style="1"/>
    <col min="14593" max="14593" width="16.140625" style="1" customWidth="1"/>
    <col min="14594" max="14600" width="15.7109375" style="1" customWidth="1"/>
    <col min="14601" max="14848" width="9.140625" style="1"/>
    <col min="14849" max="14849" width="16.140625" style="1" customWidth="1"/>
    <col min="14850" max="14856" width="15.7109375" style="1" customWidth="1"/>
    <col min="14857" max="15104" width="9.140625" style="1"/>
    <col min="15105" max="15105" width="16.140625" style="1" customWidth="1"/>
    <col min="15106" max="15112" width="15.7109375" style="1" customWidth="1"/>
    <col min="15113" max="15360" width="9.140625" style="1"/>
    <col min="15361" max="15361" width="16.140625" style="1" customWidth="1"/>
    <col min="15362" max="15368" width="15.7109375" style="1" customWidth="1"/>
    <col min="15369" max="15616" width="9.140625" style="1"/>
    <col min="15617" max="15617" width="16.140625" style="1" customWidth="1"/>
    <col min="15618" max="15624" width="15.7109375" style="1" customWidth="1"/>
    <col min="15625" max="15872" width="9.140625" style="1"/>
    <col min="15873" max="15873" width="16.140625" style="1" customWidth="1"/>
    <col min="15874" max="15880" width="15.7109375" style="1" customWidth="1"/>
    <col min="15881" max="16128" width="9.140625" style="1"/>
    <col min="16129" max="16129" width="16.140625" style="1" customWidth="1"/>
    <col min="16130" max="16136" width="15.7109375" style="1" customWidth="1"/>
    <col min="16137" max="16384" width="9.140625" style="1"/>
  </cols>
  <sheetData>
    <row r="1" spans="1:8" ht="24" customHeight="1" x14ac:dyDescent="0.35">
      <c r="A1" s="2" t="s">
        <v>10</v>
      </c>
      <c r="B1" s="39" t="s">
        <v>38</v>
      </c>
      <c r="C1" s="40"/>
      <c r="D1" s="40"/>
      <c r="E1" s="40"/>
      <c r="F1" s="40"/>
      <c r="G1" s="11" t="s">
        <v>11</v>
      </c>
      <c r="H1" s="1" t="s">
        <v>5</v>
      </c>
    </row>
    <row r="2" spans="1:8" ht="24" customHeight="1" x14ac:dyDescent="0.25">
      <c r="A2" s="3" t="s">
        <v>12</v>
      </c>
      <c r="B2" s="41"/>
      <c r="C2" s="41"/>
      <c r="D2" s="41"/>
      <c r="E2" s="41"/>
      <c r="F2" s="42"/>
      <c r="G2" s="1" t="s">
        <v>13</v>
      </c>
      <c r="H2" s="1">
        <v>24</v>
      </c>
    </row>
    <row r="3" spans="1:8" ht="24" customHeight="1" x14ac:dyDescent="0.2">
      <c r="A3" s="11" t="s">
        <v>14</v>
      </c>
      <c r="B3" s="43"/>
      <c r="C3" s="40"/>
      <c r="D3" s="40"/>
      <c r="E3" s="40"/>
      <c r="F3" s="40"/>
      <c r="G3" s="1" t="s">
        <v>15</v>
      </c>
    </row>
    <row r="4" spans="1:8" ht="15.75" x14ac:dyDescent="0.25">
      <c r="A4" s="12" t="s">
        <v>39</v>
      </c>
      <c r="B4" s="13"/>
      <c r="C4" s="14"/>
      <c r="D4" s="14"/>
      <c r="E4" s="14"/>
      <c r="F4" s="10"/>
    </row>
    <row r="5" spans="1:8" ht="15" x14ac:dyDescent="0.2">
      <c r="A5" s="14" t="s">
        <v>16</v>
      </c>
      <c r="B5" s="13"/>
      <c r="C5" s="14"/>
      <c r="D5" s="14"/>
      <c r="E5" s="14"/>
      <c r="F5" s="10"/>
    </row>
    <row r="6" spans="1:8" ht="16.5" thickBot="1" x14ac:dyDescent="0.3">
      <c r="A6" s="12" t="s">
        <v>40</v>
      </c>
      <c r="B6" s="13"/>
      <c r="C6" s="13"/>
      <c r="D6" s="14"/>
      <c r="E6" s="14"/>
      <c r="F6" s="4"/>
    </row>
    <row r="7" spans="1:8" ht="13.5" thickBot="1" x14ac:dyDescent="0.25">
      <c r="A7" s="5" t="s">
        <v>17</v>
      </c>
      <c r="B7" s="5" t="s">
        <v>18</v>
      </c>
      <c r="C7" s="6" t="s">
        <v>19</v>
      </c>
      <c r="D7" s="5" t="s">
        <v>20</v>
      </c>
      <c r="E7" s="5" t="s">
        <v>21</v>
      </c>
      <c r="F7" s="6" t="s">
        <v>22</v>
      </c>
      <c r="G7" s="5" t="s">
        <v>23</v>
      </c>
      <c r="H7" s="6" t="s">
        <v>24</v>
      </c>
    </row>
    <row r="8" spans="1:8" ht="24.95" customHeight="1" thickBot="1" x14ac:dyDescent="0.25">
      <c r="A8" s="7" t="s">
        <v>25</v>
      </c>
      <c r="B8" s="15">
        <v>-1</v>
      </c>
      <c r="C8" s="16">
        <v>0</v>
      </c>
      <c r="D8" s="16">
        <v>2</v>
      </c>
      <c r="E8" s="16">
        <v>0</v>
      </c>
      <c r="F8" s="17">
        <v>2</v>
      </c>
      <c r="G8" s="18">
        <v>2</v>
      </c>
      <c r="H8" s="19">
        <v>-1</v>
      </c>
    </row>
    <row r="9" spans="1:8" ht="24.95" customHeight="1" thickBot="1" x14ac:dyDescent="0.25">
      <c r="A9" s="7" t="s">
        <v>26</v>
      </c>
      <c r="B9" s="15">
        <v>-1</v>
      </c>
      <c r="C9" s="16">
        <v>0</v>
      </c>
      <c r="D9" s="16">
        <v>2</v>
      </c>
      <c r="E9" s="16">
        <v>0</v>
      </c>
      <c r="F9" s="17">
        <v>2</v>
      </c>
      <c r="G9" s="18">
        <v>2</v>
      </c>
      <c r="H9" s="19">
        <v>-1</v>
      </c>
    </row>
    <row r="10" spans="1:8" ht="24.95" customHeight="1" thickBot="1" x14ac:dyDescent="0.25">
      <c r="A10" s="8" t="s">
        <v>27</v>
      </c>
      <c r="B10" s="20">
        <v>-1</v>
      </c>
      <c r="C10" s="21">
        <v>1</v>
      </c>
      <c r="D10" s="21">
        <v>2</v>
      </c>
      <c r="E10" s="21">
        <v>1</v>
      </c>
      <c r="F10" s="22">
        <v>2</v>
      </c>
      <c r="G10" s="23">
        <v>2</v>
      </c>
      <c r="H10" s="24">
        <v>-1</v>
      </c>
    </row>
    <row r="11" spans="1:8" ht="24.95" customHeight="1" thickBot="1" x14ac:dyDescent="0.25">
      <c r="A11" s="7" t="s">
        <v>28</v>
      </c>
      <c r="B11" s="15">
        <v>-1</v>
      </c>
      <c r="C11" s="16">
        <v>1</v>
      </c>
      <c r="D11" s="16">
        <v>2</v>
      </c>
      <c r="E11" s="16">
        <v>1</v>
      </c>
      <c r="F11" s="17">
        <v>2</v>
      </c>
      <c r="G11" s="18">
        <v>2</v>
      </c>
      <c r="H11" s="19">
        <v>-1</v>
      </c>
    </row>
    <row r="12" spans="1:8" ht="24.95" customHeight="1" thickBot="1" x14ac:dyDescent="0.25">
      <c r="A12" s="9" t="s">
        <v>29</v>
      </c>
      <c r="B12" s="20">
        <v>-1</v>
      </c>
      <c r="C12" s="21">
        <v>0</v>
      </c>
      <c r="D12" s="21">
        <v>2</v>
      </c>
      <c r="E12" s="21">
        <v>0</v>
      </c>
      <c r="F12" s="22">
        <v>2</v>
      </c>
      <c r="G12" s="23">
        <v>0</v>
      </c>
      <c r="H12" s="25">
        <v>1</v>
      </c>
    </row>
    <row r="13" spans="1:8" ht="24.95" customHeight="1" thickBot="1" x14ac:dyDescent="0.25">
      <c r="A13" s="7" t="s">
        <v>30</v>
      </c>
      <c r="B13" s="16">
        <v>1</v>
      </c>
      <c r="C13" s="16">
        <v>0</v>
      </c>
      <c r="D13" s="16">
        <v>2</v>
      </c>
      <c r="E13" s="16">
        <v>0</v>
      </c>
      <c r="F13" s="17">
        <v>2</v>
      </c>
      <c r="G13" s="18">
        <v>0</v>
      </c>
      <c r="H13" s="26">
        <v>1</v>
      </c>
    </row>
    <row r="14" spans="1:8" ht="24.95" customHeight="1" thickBot="1" x14ac:dyDescent="0.25">
      <c r="A14" s="7" t="s">
        <v>31</v>
      </c>
      <c r="B14" s="27">
        <v>1</v>
      </c>
      <c r="C14" s="27">
        <v>0</v>
      </c>
      <c r="D14" s="27">
        <v>1</v>
      </c>
      <c r="E14" s="27">
        <v>0</v>
      </c>
      <c r="F14" s="28">
        <v>1</v>
      </c>
      <c r="G14" s="29">
        <v>0</v>
      </c>
      <c r="H14" s="30">
        <v>1</v>
      </c>
    </row>
    <row r="15" spans="1:8" ht="24.95" customHeight="1" thickBot="1" x14ac:dyDescent="0.25">
      <c r="A15" s="9" t="s">
        <v>32</v>
      </c>
      <c r="B15" s="27">
        <v>1</v>
      </c>
      <c r="C15" s="27">
        <v>0</v>
      </c>
      <c r="D15" s="27">
        <v>1</v>
      </c>
      <c r="E15" s="27">
        <v>0</v>
      </c>
      <c r="F15" s="28">
        <v>1</v>
      </c>
      <c r="G15" s="29">
        <v>0</v>
      </c>
      <c r="H15" s="30">
        <v>1</v>
      </c>
    </row>
    <row r="16" spans="1:8" ht="24.95" customHeight="1" thickBot="1" x14ac:dyDescent="0.25">
      <c r="A16" s="9" t="s">
        <v>33</v>
      </c>
      <c r="B16" s="29">
        <v>1</v>
      </c>
      <c r="C16" s="29">
        <v>2</v>
      </c>
      <c r="D16" s="29">
        <v>1</v>
      </c>
      <c r="E16" s="29">
        <v>2</v>
      </c>
      <c r="F16" s="30">
        <v>1</v>
      </c>
      <c r="G16" s="29">
        <v>1</v>
      </c>
      <c r="H16" s="31">
        <v>-1</v>
      </c>
    </row>
    <row r="17" spans="1:8" ht="24.95" customHeight="1" thickBot="1" x14ac:dyDescent="0.25">
      <c r="A17" s="9" t="s">
        <v>34</v>
      </c>
      <c r="B17" s="29">
        <v>1</v>
      </c>
      <c r="C17" s="29">
        <v>2</v>
      </c>
      <c r="D17" s="29">
        <v>1</v>
      </c>
      <c r="E17" s="29">
        <v>2</v>
      </c>
      <c r="F17" s="30">
        <v>1</v>
      </c>
      <c r="G17" s="29">
        <v>1</v>
      </c>
      <c r="H17" s="31">
        <v>-1</v>
      </c>
    </row>
    <row r="18" spans="1:8" ht="24.95" customHeight="1" thickBot="1" x14ac:dyDescent="0.25">
      <c r="A18" s="9" t="s">
        <v>35</v>
      </c>
      <c r="B18" s="32">
        <v>1</v>
      </c>
      <c r="C18" s="32">
        <v>2</v>
      </c>
      <c r="D18" s="32">
        <v>1</v>
      </c>
      <c r="E18" s="32">
        <v>2</v>
      </c>
      <c r="F18" s="33">
        <v>1</v>
      </c>
      <c r="G18" s="29">
        <v>1</v>
      </c>
      <c r="H18" s="31">
        <v>-1</v>
      </c>
    </row>
    <row r="19" spans="1:8" ht="24.95" customHeight="1" thickBot="1" x14ac:dyDescent="0.25">
      <c r="A19" s="9" t="s">
        <v>36</v>
      </c>
      <c r="B19" s="32">
        <v>1</v>
      </c>
      <c r="C19" s="32">
        <v>2</v>
      </c>
      <c r="D19" s="32">
        <v>1</v>
      </c>
      <c r="E19" s="32">
        <v>2</v>
      </c>
      <c r="F19" s="33">
        <v>1</v>
      </c>
      <c r="G19" s="29">
        <v>1</v>
      </c>
      <c r="H19" s="31">
        <v>-1</v>
      </c>
    </row>
    <row r="20" spans="1:8" ht="24.95" customHeight="1" thickBot="1" x14ac:dyDescent="0.25">
      <c r="A20" s="9" t="s">
        <v>37</v>
      </c>
      <c r="B20" s="29">
        <v>1</v>
      </c>
      <c r="C20" s="34">
        <v>-1</v>
      </c>
      <c r="D20" s="34">
        <v>-1</v>
      </c>
      <c r="E20" s="34">
        <v>-1</v>
      </c>
      <c r="F20" s="31">
        <v>-1</v>
      </c>
      <c r="G20" s="34">
        <v>-1</v>
      </c>
      <c r="H20" s="31">
        <v>-1</v>
      </c>
    </row>
    <row r="22" spans="1:8" x14ac:dyDescent="0.2">
      <c r="A22" s="11"/>
    </row>
  </sheetData>
  <mergeCells count="3">
    <mergeCell ref="B1:F1"/>
    <mergeCell ref="B2:F2"/>
    <mergeCell ref="B3:F3"/>
  </mergeCells>
  <conditionalFormatting sqref="B8:H20">
    <cfRule type="cellIs" dxfId="73" priority="1" operator="equal">
      <formula>2</formula>
    </cfRule>
    <cfRule type="cellIs" dxfId="72" priority="2" operator="equal">
      <formula>1</formula>
    </cfRule>
    <cfRule type="cellIs" dxfId="71" priority="3" operator="equal">
      <formula>0</formula>
    </cfRule>
  </conditionalFormatting>
  <pageMargins left="0.75" right="0.75" top="1" bottom="1" header="0.5" footer="0.5"/>
  <pageSetup scale="97" orientation="landscape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opLeftCell="A7" workbookViewId="0">
      <selection activeCell="F25" sqref="F25"/>
    </sheetView>
  </sheetViews>
  <sheetFormatPr defaultRowHeight="12.75" x14ac:dyDescent="0.2"/>
  <cols>
    <col min="1" max="1" width="16.140625" style="1" customWidth="1"/>
    <col min="2" max="8" width="15.7109375" style="1" customWidth="1"/>
    <col min="9" max="256" width="9.140625" style="1"/>
    <col min="257" max="257" width="16.140625" style="1" customWidth="1"/>
    <col min="258" max="264" width="15.7109375" style="1" customWidth="1"/>
    <col min="265" max="512" width="9.140625" style="1"/>
    <col min="513" max="513" width="16.140625" style="1" customWidth="1"/>
    <col min="514" max="520" width="15.7109375" style="1" customWidth="1"/>
    <col min="521" max="768" width="9.140625" style="1"/>
    <col min="769" max="769" width="16.140625" style="1" customWidth="1"/>
    <col min="770" max="776" width="15.7109375" style="1" customWidth="1"/>
    <col min="777" max="1024" width="9.140625" style="1"/>
    <col min="1025" max="1025" width="16.140625" style="1" customWidth="1"/>
    <col min="1026" max="1032" width="15.7109375" style="1" customWidth="1"/>
    <col min="1033" max="1280" width="9.140625" style="1"/>
    <col min="1281" max="1281" width="16.140625" style="1" customWidth="1"/>
    <col min="1282" max="1288" width="15.7109375" style="1" customWidth="1"/>
    <col min="1289" max="1536" width="9.140625" style="1"/>
    <col min="1537" max="1537" width="16.140625" style="1" customWidth="1"/>
    <col min="1538" max="1544" width="15.7109375" style="1" customWidth="1"/>
    <col min="1545" max="1792" width="9.140625" style="1"/>
    <col min="1793" max="1793" width="16.140625" style="1" customWidth="1"/>
    <col min="1794" max="1800" width="15.7109375" style="1" customWidth="1"/>
    <col min="1801" max="2048" width="9.140625" style="1"/>
    <col min="2049" max="2049" width="16.140625" style="1" customWidth="1"/>
    <col min="2050" max="2056" width="15.7109375" style="1" customWidth="1"/>
    <col min="2057" max="2304" width="9.140625" style="1"/>
    <col min="2305" max="2305" width="16.140625" style="1" customWidth="1"/>
    <col min="2306" max="2312" width="15.7109375" style="1" customWidth="1"/>
    <col min="2313" max="2560" width="9.140625" style="1"/>
    <col min="2561" max="2561" width="16.140625" style="1" customWidth="1"/>
    <col min="2562" max="2568" width="15.7109375" style="1" customWidth="1"/>
    <col min="2569" max="2816" width="9.140625" style="1"/>
    <col min="2817" max="2817" width="16.140625" style="1" customWidth="1"/>
    <col min="2818" max="2824" width="15.7109375" style="1" customWidth="1"/>
    <col min="2825" max="3072" width="9.140625" style="1"/>
    <col min="3073" max="3073" width="16.140625" style="1" customWidth="1"/>
    <col min="3074" max="3080" width="15.7109375" style="1" customWidth="1"/>
    <col min="3081" max="3328" width="9.140625" style="1"/>
    <col min="3329" max="3329" width="16.140625" style="1" customWidth="1"/>
    <col min="3330" max="3336" width="15.7109375" style="1" customWidth="1"/>
    <col min="3337" max="3584" width="9.140625" style="1"/>
    <col min="3585" max="3585" width="16.140625" style="1" customWidth="1"/>
    <col min="3586" max="3592" width="15.7109375" style="1" customWidth="1"/>
    <col min="3593" max="3840" width="9.140625" style="1"/>
    <col min="3841" max="3841" width="16.140625" style="1" customWidth="1"/>
    <col min="3842" max="3848" width="15.7109375" style="1" customWidth="1"/>
    <col min="3849" max="4096" width="9.140625" style="1"/>
    <col min="4097" max="4097" width="16.140625" style="1" customWidth="1"/>
    <col min="4098" max="4104" width="15.7109375" style="1" customWidth="1"/>
    <col min="4105" max="4352" width="9.140625" style="1"/>
    <col min="4353" max="4353" width="16.140625" style="1" customWidth="1"/>
    <col min="4354" max="4360" width="15.7109375" style="1" customWidth="1"/>
    <col min="4361" max="4608" width="9.140625" style="1"/>
    <col min="4609" max="4609" width="16.140625" style="1" customWidth="1"/>
    <col min="4610" max="4616" width="15.7109375" style="1" customWidth="1"/>
    <col min="4617" max="4864" width="9.140625" style="1"/>
    <col min="4865" max="4865" width="16.140625" style="1" customWidth="1"/>
    <col min="4866" max="4872" width="15.7109375" style="1" customWidth="1"/>
    <col min="4873" max="5120" width="9.140625" style="1"/>
    <col min="5121" max="5121" width="16.140625" style="1" customWidth="1"/>
    <col min="5122" max="5128" width="15.7109375" style="1" customWidth="1"/>
    <col min="5129" max="5376" width="9.140625" style="1"/>
    <col min="5377" max="5377" width="16.140625" style="1" customWidth="1"/>
    <col min="5378" max="5384" width="15.7109375" style="1" customWidth="1"/>
    <col min="5385" max="5632" width="9.140625" style="1"/>
    <col min="5633" max="5633" width="16.140625" style="1" customWidth="1"/>
    <col min="5634" max="5640" width="15.7109375" style="1" customWidth="1"/>
    <col min="5641" max="5888" width="9.140625" style="1"/>
    <col min="5889" max="5889" width="16.140625" style="1" customWidth="1"/>
    <col min="5890" max="5896" width="15.7109375" style="1" customWidth="1"/>
    <col min="5897" max="6144" width="9.140625" style="1"/>
    <col min="6145" max="6145" width="16.140625" style="1" customWidth="1"/>
    <col min="6146" max="6152" width="15.7109375" style="1" customWidth="1"/>
    <col min="6153" max="6400" width="9.140625" style="1"/>
    <col min="6401" max="6401" width="16.140625" style="1" customWidth="1"/>
    <col min="6402" max="6408" width="15.7109375" style="1" customWidth="1"/>
    <col min="6409" max="6656" width="9.140625" style="1"/>
    <col min="6657" max="6657" width="16.140625" style="1" customWidth="1"/>
    <col min="6658" max="6664" width="15.7109375" style="1" customWidth="1"/>
    <col min="6665" max="6912" width="9.140625" style="1"/>
    <col min="6913" max="6913" width="16.140625" style="1" customWidth="1"/>
    <col min="6914" max="6920" width="15.7109375" style="1" customWidth="1"/>
    <col min="6921" max="7168" width="9.140625" style="1"/>
    <col min="7169" max="7169" width="16.140625" style="1" customWidth="1"/>
    <col min="7170" max="7176" width="15.7109375" style="1" customWidth="1"/>
    <col min="7177" max="7424" width="9.140625" style="1"/>
    <col min="7425" max="7425" width="16.140625" style="1" customWidth="1"/>
    <col min="7426" max="7432" width="15.7109375" style="1" customWidth="1"/>
    <col min="7433" max="7680" width="9.140625" style="1"/>
    <col min="7681" max="7681" width="16.140625" style="1" customWidth="1"/>
    <col min="7682" max="7688" width="15.7109375" style="1" customWidth="1"/>
    <col min="7689" max="7936" width="9.140625" style="1"/>
    <col min="7937" max="7937" width="16.140625" style="1" customWidth="1"/>
    <col min="7938" max="7944" width="15.7109375" style="1" customWidth="1"/>
    <col min="7945" max="8192" width="9.140625" style="1"/>
    <col min="8193" max="8193" width="16.140625" style="1" customWidth="1"/>
    <col min="8194" max="8200" width="15.7109375" style="1" customWidth="1"/>
    <col min="8201" max="8448" width="9.140625" style="1"/>
    <col min="8449" max="8449" width="16.140625" style="1" customWidth="1"/>
    <col min="8450" max="8456" width="15.7109375" style="1" customWidth="1"/>
    <col min="8457" max="8704" width="9.140625" style="1"/>
    <col min="8705" max="8705" width="16.140625" style="1" customWidth="1"/>
    <col min="8706" max="8712" width="15.7109375" style="1" customWidth="1"/>
    <col min="8713" max="8960" width="9.140625" style="1"/>
    <col min="8961" max="8961" width="16.140625" style="1" customWidth="1"/>
    <col min="8962" max="8968" width="15.7109375" style="1" customWidth="1"/>
    <col min="8969" max="9216" width="9.140625" style="1"/>
    <col min="9217" max="9217" width="16.140625" style="1" customWidth="1"/>
    <col min="9218" max="9224" width="15.7109375" style="1" customWidth="1"/>
    <col min="9225" max="9472" width="9.140625" style="1"/>
    <col min="9473" max="9473" width="16.140625" style="1" customWidth="1"/>
    <col min="9474" max="9480" width="15.7109375" style="1" customWidth="1"/>
    <col min="9481" max="9728" width="9.140625" style="1"/>
    <col min="9729" max="9729" width="16.140625" style="1" customWidth="1"/>
    <col min="9730" max="9736" width="15.7109375" style="1" customWidth="1"/>
    <col min="9737" max="9984" width="9.140625" style="1"/>
    <col min="9985" max="9985" width="16.140625" style="1" customWidth="1"/>
    <col min="9986" max="9992" width="15.7109375" style="1" customWidth="1"/>
    <col min="9993" max="10240" width="9.140625" style="1"/>
    <col min="10241" max="10241" width="16.140625" style="1" customWidth="1"/>
    <col min="10242" max="10248" width="15.7109375" style="1" customWidth="1"/>
    <col min="10249" max="10496" width="9.140625" style="1"/>
    <col min="10497" max="10497" width="16.140625" style="1" customWidth="1"/>
    <col min="10498" max="10504" width="15.7109375" style="1" customWidth="1"/>
    <col min="10505" max="10752" width="9.140625" style="1"/>
    <col min="10753" max="10753" width="16.140625" style="1" customWidth="1"/>
    <col min="10754" max="10760" width="15.7109375" style="1" customWidth="1"/>
    <col min="10761" max="11008" width="9.140625" style="1"/>
    <col min="11009" max="11009" width="16.140625" style="1" customWidth="1"/>
    <col min="11010" max="11016" width="15.7109375" style="1" customWidth="1"/>
    <col min="11017" max="11264" width="9.140625" style="1"/>
    <col min="11265" max="11265" width="16.140625" style="1" customWidth="1"/>
    <col min="11266" max="11272" width="15.7109375" style="1" customWidth="1"/>
    <col min="11273" max="11520" width="9.140625" style="1"/>
    <col min="11521" max="11521" width="16.140625" style="1" customWidth="1"/>
    <col min="11522" max="11528" width="15.7109375" style="1" customWidth="1"/>
    <col min="11529" max="11776" width="9.140625" style="1"/>
    <col min="11777" max="11777" width="16.140625" style="1" customWidth="1"/>
    <col min="11778" max="11784" width="15.7109375" style="1" customWidth="1"/>
    <col min="11785" max="12032" width="9.140625" style="1"/>
    <col min="12033" max="12033" width="16.140625" style="1" customWidth="1"/>
    <col min="12034" max="12040" width="15.7109375" style="1" customWidth="1"/>
    <col min="12041" max="12288" width="9.140625" style="1"/>
    <col min="12289" max="12289" width="16.140625" style="1" customWidth="1"/>
    <col min="12290" max="12296" width="15.7109375" style="1" customWidth="1"/>
    <col min="12297" max="12544" width="9.140625" style="1"/>
    <col min="12545" max="12545" width="16.140625" style="1" customWidth="1"/>
    <col min="12546" max="12552" width="15.7109375" style="1" customWidth="1"/>
    <col min="12553" max="12800" width="9.140625" style="1"/>
    <col min="12801" max="12801" width="16.140625" style="1" customWidth="1"/>
    <col min="12802" max="12808" width="15.7109375" style="1" customWidth="1"/>
    <col min="12809" max="13056" width="9.140625" style="1"/>
    <col min="13057" max="13057" width="16.140625" style="1" customWidth="1"/>
    <col min="13058" max="13064" width="15.7109375" style="1" customWidth="1"/>
    <col min="13065" max="13312" width="9.140625" style="1"/>
    <col min="13313" max="13313" width="16.140625" style="1" customWidth="1"/>
    <col min="13314" max="13320" width="15.7109375" style="1" customWidth="1"/>
    <col min="13321" max="13568" width="9.140625" style="1"/>
    <col min="13569" max="13569" width="16.140625" style="1" customWidth="1"/>
    <col min="13570" max="13576" width="15.7109375" style="1" customWidth="1"/>
    <col min="13577" max="13824" width="9.140625" style="1"/>
    <col min="13825" max="13825" width="16.140625" style="1" customWidth="1"/>
    <col min="13826" max="13832" width="15.7109375" style="1" customWidth="1"/>
    <col min="13833" max="14080" width="9.140625" style="1"/>
    <col min="14081" max="14081" width="16.140625" style="1" customWidth="1"/>
    <col min="14082" max="14088" width="15.7109375" style="1" customWidth="1"/>
    <col min="14089" max="14336" width="9.140625" style="1"/>
    <col min="14337" max="14337" width="16.140625" style="1" customWidth="1"/>
    <col min="14338" max="14344" width="15.7109375" style="1" customWidth="1"/>
    <col min="14345" max="14592" width="9.140625" style="1"/>
    <col min="14593" max="14593" width="16.140625" style="1" customWidth="1"/>
    <col min="14594" max="14600" width="15.7109375" style="1" customWidth="1"/>
    <col min="14601" max="14848" width="9.140625" style="1"/>
    <col min="14849" max="14849" width="16.140625" style="1" customWidth="1"/>
    <col min="14850" max="14856" width="15.7109375" style="1" customWidth="1"/>
    <col min="14857" max="15104" width="9.140625" style="1"/>
    <col min="15105" max="15105" width="16.140625" style="1" customWidth="1"/>
    <col min="15106" max="15112" width="15.7109375" style="1" customWidth="1"/>
    <col min="15113" max="15360" width="9.140625" style="1"/>
    <col min="15361" max="15361" width="16.140625" style="1" customWidth="1"/>
    <col min="15362" max="15368" width="15.7109375" style="1" customWidth="1"/>
    <col min="15369" max="15616" width="9.140625" style="1"/>
    <col min="15617" max="15617" width="16.140625" style="1" customWidth="1"/>
    <col min="15618" max="15624" width="15.7109375" style="1" customWidth="1"/>
    <col min="15625" max="15872" width="9.140625" style="1"/>
    <col min="15873" max="15873" width="16.140625" style="1" customWidth="1"/>
    <col min="15874" max="15880" width="15.7109375" style="1" customWidth="1"/>
    <col min="15881" max="16128" width="9.140625" style="1"/>
    <col min="16129" max="16129" width="16.140625" style="1" customWidth="1"/>
    <col min="16130" max="16136" width="15.7109375" style="1" customWidth="1"/>
    <col min="16137" max="16384" width="9.140625" style="1"/>
  </cols>
  <sheetData>
    <row r="1" spans="1:8" ht="24" customHeight="1" x14ac:dyDescent="0.35">
      <c r="A1" s="2" t="s">
        <v>10</v>
      </c>
      <c r="B1" s="39" t="s">
        <v>38</v>
      </c>
      <c r="C1" s="40"/>
      <c r="D1" s="40"/>
      <c r="E1" s="40"/>
      <c r="F1" s="40"/>
      <c r="G1" s="11" t="s">
        <v>11</v>
      </c>
      <c r="H1" s="1" t="s">
        <v>41</v>
      </c>
    </row>
    <row r="2" spans="1:8" ht="24" customHeight="1" x14ac:dyDescent="0.25">
      <c r="A2" s="3" t="s">
        <v>12</v>
      </c>
      <c r="B2" s="41"/>
      <c r="C2" s="41"/>
      <c r="D2" s="41"/>
      <c r="E2" s="41"/>
      <c r="F2" s="42"/>
      <c r="G2" s="1" t="s">
        <v>13</v>
      </c>
      <c r="H2" s="1">
        <v>20</v>
      </c>
    </row>
    <row r="3" spans="1:8" ht="24" customHeight="1" x14ac:dyDescent="0.2">
      <c r="A3" s="11" t="s">
        <v>14</v>
      </c>
      <c r="B3" s="43"/>
      <c r="C3" s="40"/>
      <c r="D3" s="40"/>
      <c r="E3" s="40"/>
      <c r="F3" s="40"/>
      <c r="G3" s="1" t="s">
        <v>15</v>
      </c>
    </row>
    <row r="4" spans="1:8" ht="15.75" x14ac:dyDescent="0.25">
      <c r="A4" s="12" t="s">
        <v>39</v>
      </c>
      <c r="B4" s="13"/>
      <c r="C4" s="14"/>
      <c r="D4" s="14"/>
      <c r="E4" s="14"/>
      <c r="F4" s="10"/>
    </row>
    <row r="5" spans="1:8" ht="15" x14ac:dyDescent="0.2">
      <c r="A5" s="14" t="s">
        <v>16</v>
      </c>
      <c r="B5" s="13"/>
      <c r="C5" s="14"/>
      <c r="D5" s="14"/>
      <c r="E5" s="14"/>
      <c r="F5" s="10"/>
    </row>
    <row r="6" spans="1:8" ht="16.5" thickBot="1" x14ac:dyDescent="0.3">
      <c r="A6" s="12" t="s">
        <v>40</v>
      </c>
      <c r="B6" s="13"/>
      <c r="C6" s="13"/>
      <c r="D6" s="14"/>
      <c r="E6" s="14"/>
      <c r="F6" s="4"/>
    </row>
    <row r="7" spans="1:8" ht="13.5" thickBot="1" x14ac:dyDescent="0.25">
      <c r="A7" s="5" t="s">
        <v>17</v>
      </c>
      <c r="B7" s="5" t="s">
        <v>18</v>
      </c>
      <c r="C7" s="6" t="s">
        <v>19</v>
      </c>
      <c r="D7" s="5" t="s">
        <v>20</v>
      </c>
      <c r="E7" s="5" t="s">
        <v>21</v>
      </c>
      <c r="F7" s="6" t="s">
        <v>22</v>
      </c>
      <c r="G7" s="5" t="s">
        <v>23</v>
      </c>
      <c r="H7" s="6" t="s">
        <v>24</v>
      </c>
    </row>
    <row r="8" spans="1:8" ht="24.95" customHeight="1" thickBot="1" x14ac:dyDescent="0.25">
      <c r="A8" s="7" t="s">
        <v>25</v>
      </c>
      <c r="B8" s="15">
        <v>-1</v>
      </c>
      <c r="C8" s="16">
        <v>2</v>
      </c>
      <c r="D8" s="16">
        <v>0</v>
      </c>
      <c r="E8" s="16">
        <v>2</v>
      </c>
      <c r="F8" s="17">
        <v>0</v>
      </c>
      <c r="G8" s="18">
        <v>2</v>
      </c>
      <c r="H8" s="19">
        <v>-1</v>
      </c>
    </row>
    <row r="9" spans="1:8" ht="24.95" customHeight="1" thickBot="1" x14ac:dyDescent="0.25">
      <c r="A9" s="7" t="s">
        <v>26</v>
      </c>
      <c r="B9" s="15">
        <v>-1</v>
      </c>
      <c r="C9" s="16">
        <v>2</v>
      </c>
      <c r="D9" s="16">
        <v>0</v>
      </c>
      <c r="E9" s="16">
        <v>2</v>
      </c>
      <c r="F9" s="17">
        <v>0</v>
      </c>
      <c r="G9" s="18">
        <v>2</v>
      </c>
      <c r="H9" s="19">
        <v>-1</v>
      </c>
    </row>
    <row r="10" spans="1:8" ht="24.95" customHeight="1" thickBot="1" x14ac:dyDescent="0.25">
      <c r="A10" s="8" t="s">
        <v>27</v>
      </c>
      <c r="B10" s="20">
        <v>-1</v>
      </c>
      <c r="C10" s="21">
        <v>2</v>
      </c>
      <c r="D10" s="21">
        <v>0</v>
      </c>
      <c r="E10" s="21">
        <v>2</v>
      </c>
      <c r="F10" s="22">
        <v>0</v>
      </c>
      <c r="G10" s="23">
        <v>2</v>
      </c>
      <c r="H10" s="24">
        <v>-1</v>
      </c>
    </row>
    <row r="11" spans="1:8" ht="24.95" customHeight="1" thickBot="1" x14ac:dyDescent="0.25">
      <c r="A11" s="7" t="s">
        <v>28</v>
      </c>
      <c r="B11" s="15">
        <v>-1</v>
      </c>
      <c r="C11" s="16">
        <v>2</v>
      </c>
      <c r="D11" s="16">
        <v>0</v>
      </c>
      <c r="E11" s="16">
        <v>2</v>
      </c>
      <c r="F11" s="17">
        <v>0</v>
      </c>
      <c r="G11" s="18">
        <v>2</v>
      </c>
      <c r="H11" s="19">
        <v>-1</v>
      </c>
    </row>
    <row r="12" spans="1:8" ht="24.95" customHeight="1" thickBot="1" x14ac:dyDescent="0.25">
      <c r="A12" s="9" t="s">
        <v>29</v>
      </c>
      <c r="B12" s="20">
        <v>-1</v>
      </c>
      <c r="C12" s="21">
        <v>0</v>
      </c>
      <c r="D12" s="21">
        <v>0</v>
      </c>
      <c r="E12" s="21">
        <v>0</v>
      </c>
      <c r="F12" s="22">
        <v>2</v>
      </c>
      <c r="G12" s="23">
        <v>0</v>
      </c>
      <c r="H12" s="25">
        <v>0</v>
      </c>
    </row>
    <row r="13" spans="1:8" ht="24.95" customHeight="1" thickBot="1" x14ac:dyDescent="0.25">
      <c r="A13" s="7" t="s">
        <v>30</v>
      </c>
      <c r="B13" s="16">
        <v>0</v>
      </c>
      <c r="C13" s="16">
        <v>0</v>
      </c>
      <c r="D13" s="16">
        <v>0</v>
      </c>
      <c r="E13" s="16">
        <v>2</v>
      </c>
      <c r="F13" s="17">
        <v>2</v>
      </c>
      <c r="G13" s="18">
        <v>2</v>
      </c>
      <c r="H13" s="26">
        <v>0</v>
      </c>
    </row>
    <row r="14" spans="1:8" ht="24.95" customHeight="1" thickBot="1" x14ac:dyDescent="0.25">
      <c r="A14" s="7" t="s">
        <v>31</v>
      </c>
      <c r="B14" s="27">
        <v>0</v>
      </c>
      <c r="C14" s="27">
        <v>0</v>
      </c>
      <c r="D14" s="27">
        <v>0</v>
      </c>
      <c r="E14" s="27">
        <v>2</v>
      </c>
      <c r="F14" s="28">
        <v>2</v>
      </c>
      <c r="G14" s="29">
        <v>2</v>
      </c>
      <c r="H14" s="30">
        <v>0</v>
      </c>
    </row>
    <row r="15" spans="1:8" ht="24.95" customHeight="1" thickBot="1" x14ac:dyDescent="0.25">
      <c r="A15" s="9" t="s">
        <v>32</v>
      </c>
      <c r="B15" s="27">
        <v>0</v>
      </c>
      <c r="C15" s="27">
        <v>0</v>
      </c>
      <c r="D15" s="27">
        <v>0</v>
      </c>
      <c r="E15" s="27">
        <v>2</v>
      </c>
      <c r="F15" s="28">
        <v>2</v>
      </c>
      <c r="G15" s="29">
        <v>2</v>
      </c>
      <c r="H15" s="30">
        <v>0</v>
      </c>
    </row>
    <row r="16" spans="1:8" ht="24.95" customHeight="1" thickBot="1" x14ac:dyDescent="0.25">
      <c r="A16" s="9" t="s">
        <v>33</v>
      </c>
      <c r="B16" s="29">
        <v>0</v>
      </c>
      <c r="C16" s="29">
        <v>0</v>
      </c>
      <c r="D16" s="29">
        <v>0</v>
      </c>
      <c r="E16" s="29">
        <v>0</v>
      </c>
      <c r="F16" s="30">
        <v>0</v>
      </c>
      <c r="G16" s="29">
        <v>2</v>
      </c>
      <c r="H16" s="31">
        <v>-1</v>
      </c>
    </row>
    <row r="17" spans="1:8" ht="24.95" customHeight="1" thickBot="1" x14ac:dyDescent="0.25">
      <c r="A17" s="9" t="s">
        <v>34</v>
      </c>
      <c r="B17" s="29">
        <v>0</v>
      </c>
      <c r="C17" s="29">
        <v>0</v>
      </c>
      <c r="D17" s="29">
        <v>0</v>
      </c>
      <c r="E17" s="29">
        <v>0</v>
      </c>
      <c r="F17" s="30">
        <v>0</v>
      </c>
      <c r="G17" s="29">
        <v>2</v>
      </c>
      <c r="H17" s="31">
        <v>-1</v>
      </c>
    </row>
    <row r="18" spans="1:8" ht="24.95" customHeight="1" thickBot="1" x14ac:dyDescent="0.25">
      <c r="A18" s="9" t="s">
        <v>35</v>
      </c>
      <c r="B18" s="32">
        <v>0</v>
      </c>
      <c r="C18" s="32">
        <v>0</v>
      </c>
      <c r="D18" s="32">
        <v>0</v>
      </c>
      <c r="E18" s="32">
        <v>0</v>
      </c>
      <c r="F18" s="33">
        <v>0</v>
      </c>
      <c r="G18" s="29">
        <v>2</v>
      </c>
      <c r="H18" s="31">
        <v>-1</v>
      </c>
    </row>
    <row r="19" spans="1:8" ht="24.95" customHeight="1" thickBot="1" x14ac:dyDescent="0.25">
      <c r="A19" s="9" t="s">
        <v>36</v>
      </c>
      <c r="B19" s="32">
        <v>0</v>
      </c>
      <c r="C19" s="32">
        <v>0</v>
      </c>
      <c r="D19" s="32">
        <v>0</v>
      </c>
      <c r="E19" s="32">
        <v>0</v>
      </c>
      <c r="F19" s="33">
        <v>0</v>
      </c>
      <c r="G19" s="29">
        <v>2</v>
      </c>
      <c r="H19" s="31">
        <v>-1</v>
      </c>
    </row>
    <row r="20" spans="1:8" ht="24.95" customHeight="1" thickBot="1" x14ac:dyDescent="0.25">
      <c r="A20" s="9" t="s">
        <v>37</v>
      </c>
      <c r="B20" s="29">
        <v>0</v>
      </c>
      <c r="C20" s="34">
        <v>-1</v>
      </c>
      <c r="D20" s="34">
        <v>-1</v>
      </c>
      <c r="E20" s="34">
        <v>-1</v>
      </c>
      <c r="F20" s="31">
        <v>-1</v>
      </c>
      <c r="G20" s="34">
        <v>-1</v>
      </c>
      <c r="H20" s="31">
        <v>-1</v>
      </c>
    </row>
    <row r="22" spans="1:8" x14ac:dyDescent="0.2">
      <c r="A22" s="11"/>
    </row>
  </sheetData>
  <mergeCells count="3">
    <mergeCell ref="B1:F1"/>
    <mergeCell ref="B2:F2"/>
    <mergeCell ref="B3:F3"/>
  </mergeCells>
  <conditionalFormatting sqref="B8:H20">
    <cfRule type="cellIs" dxfId="70" priority="1" operator="equal">
      <formula>2</formula>
    </cfRule>
    <cfRule type="cellIs" dxfId="69" priority="2" operator="equal">
      <formula>1</formula>
    </cfRule>
    <cfRule type="cellIs" dxfId="68" priority="3" operator="equal">
      <formula>0</formula>
    </cfRule>
  </conditionalFormatting>
  <pageMargins left="0.75" right="0.75" top="1" bottom="1" header="0.5" footer="0.5"/>
  <pageSetup scale="97" orientation="landscape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opLeftCell="A2" workbookViewId="0">
      <selection activeCell="G24" sqref="G24"/>
    </sheetView>
  </sheetViews>
  <sheetFormatPr defaultRowHeight="12.75" x14ac:dyDescent="0.2"/>
  <cols>
    <col min="1" max="1" width="16.140625" style="1" customWidth="1"/>
    <col min="2" max="8" width="15.7109375" style="1" customWidth="1"/>
    <col min="9" max="256" width="9.140625" style="1"/>
    <col min="257" max="257" width="16.140625" style="1" customWidth="1"/>
    <col min="258" max="264" width="15.7109375" style="1" customWidth="1"/>
    <col min="265" max="512" width="9.140625" style="1"/>
    <col min="513" max="513" width="16.140625" style="1" customWidth="1"/>
    <col min="514" max="520" width="15.7109375" style="1" customWidth="1"/>
    <col min="521" max="768" width="9.140625" style="1"/>
    <col min="769" max="769" width="16.140625" style="1" customWidth="1"/>
    <col min="770" max="776" width="15.7109375" style="1" customWidth="1"/>
    <col min="777" max="1024" width="9.140625" style="1"/>
    <col min="1025" max="1025" width="16.140625" style="1" customWidth="1"/>
    <col min="1026" max="1032" width="15.7109375" style="1" customWidth="1"/>
    <col min="1033" max="1280" width="9.140625" style="1"/>
    <col min="1281" max="1281" width="16.140625" style="1" customWidth="1"/>
    <col min="1282" max="1288" width="15.7109375" style="1" customWidth="1"/>
    <col min="1289" max="1536" width="9.140625" style="1"/>
    <col min="1537" max="1537" width="16.140625" style="1" customWidth="1"/>
    <col min="1538" max="1544" width="15.7109375" style="1" customWidth="1"/>
    <col min="1545" max="1792" width="9.140625" style="1"/>
    <col min="1793" max="1793" width="16.140625" style="1" customWidth="1"/>
    <col min="1794" max="1800" width="15.7109375" style="1" customWidth="1"/>
    <col min="1801" max="2048" width="9.140625" style="1"/>
    <col min="2049" max="2049" width="16.140625" style="1" customWidth="1"/>
    <col min="2050" max="2056" width="15.7109375" style="1" customWidth="1"/>
    <col min="2057" max="2304" width="9.140625" style="1"/>
    <col min="2305" max="2305" width="16.140625" style="1" customWidth="1"/>
    <col min="2306" max="2312" width="15.7109375" style="1" customWidth="1"/>
    <col min="2313" max="2560" width="9.140625" style="1"/>
    <col min="2561" max="2561" width="16.140625" style="1" customWidth="1"/>
    <col min="2562" max="2568" width="15.7109375" style="1" customWidth="1"/>
    <col min="2569" max="2816" width="9.140625" style="1"/>
    <col min="2817" max="2817" width="16.140625" style="1" customWidth="1"/>
    <col min="2818" max="2824" width="15.7109375" style="1" customWidth="1"/>
    <col min="2825" max="3072" width="9.140625" style="1"/>
    <col min="3073" max="3073" width="16.140625" style="1" customWidth="1"/>
    <col min="3074" max="3080" width="15.7109375" style="1" customWidth="1"/>
    <col min="3081" max="3328" width="9.140625" style="1"/>
    <col min="3329" max="3329" width="16.140625" style="1" customWidth="1"/>
    <col min="3330" max="3336" width="15.7109375" style="1" customWidth="1"/>
    <col min="3337" max="3584" width="9.140625" style="1"/>
    <col min="3585" max="3585" width="16.140625" style="1" customWidth="1"/>
    <col min="3586" max="3592" width="15.7109375" style="1" customWidth="1"/>
    <col min="3593" max="3840" width="9.140625" style="1"/>
    <col min="3841" max="3841" width="16.140625" style="1" customWidth="1"/>
    <col min="3842" max="3848" width="15.7109375" style="1" customWidth="1"/>
    <col min="3849" max="4096" width="9.140625" style="1"/>
    <col min="4097" max="4097" width="16.140625" style="1" customWidth="1"/>
    <col min="4098" max="4104" width="15.7109375" style="1" customWidth="1"/>
    <col min="4105" max="4352" width="9.140625" style="1"/>
    <col min="4353" max="4353" width="16.140625" style="1" customWidth="1"/>
    <col min="4354" max="4360" width="15.7109375" style="1" customWidth="1"/>
    <col min="4361" max="4608" width="9.140625" style="1"/>
    <col min="4609" max="4609" width="16.140625" style="1" customWidth="1"/>
    <col min="4610" max="4616" width="15.7109375" style="1" customWidth="1"/>
    <col min="4617" max="4864" width="9.140625" style="1"/>
    <col min="4865" max="4865" width="16.140625" style="1" customWidth="1"/>
    <col min="4866" max="4872" width="15.7109375" style="1" customWidth="1"/>
    <col min="4873" max="5120" width="9.140625" style="1"/>
    <col min="5121" max="5121" width="16.140625" style="1" customWidth="1"/>
    <col min="5122" max="5128" width="15.7109375" style="1" customWidth="1"/>
    <col min="5129" max="5376" width="9.140625" style="1"/>
    <col min="5377" max="5377" width="16.140625" style="1" customWidth="1"/>
    <col min="5378" max="5384" width="15.7109375" style="1" customWidth="1"/>
    <col min="5385" max="5632" width="9.140625" style="1"/>
    <col min="5633" max="5633" width="16.140625" style="1" customWidth="1"/>
    <col min="5634" max="5640" width="15.7109375" style="1" customWidth="1"/>
    <col min="5641" max="5888" width="9.140625" style="1"/>
    <col min="5889" max="5889" width="16.140625" style="1" customWidth="1"/>
    <col min="5890" max="5896" width="15.7109375" style="1" customWidth="1"/>
    <col min="5897" max="6144" width="9.140625" style="1"/>
    <col min="6145" max="6145" width="16.140625" style="1" customWidth="1"/>
    <col min="6146" max="6152" width="15.7109375" style="1" customWidth="1"/>
    <col min="6153" max="6400" width="9.140625" style="1"/>
    <col min="6401" max="6401" width="16.140625" style="1" customWidth="1"/>
    <col min="6402" max="6408" width="15.7109375" style="1" customWidth="1"/>
    <col min="6409" max="6656" width="9.140625" style="1"/>
    <col min="6657" max="6657" width="16.140625" style="1" customWidth="1"/>
    <col min="6658" max="6664" width="15.7109375" style="1" customWidth="1"/>
    <col min="6665" max="6912" width="9.140625" style="1"/>
    <col min="6913" max="6913" width="16.140625" style="1" customWidth="1"/>
    <col min="6914" max="6920" width="15.7109375" style="1" customWidth="1"/>
    <col min="6921" max="7168" width="9.140625" style="1"/>
    <col min="7169" max="7169" width="16.140625" style="1" customWidth="1"/>
    <col min="7170" max="7176" width="15.7109375" style="1" customWidth="1"/>
    <col min="7177" max="7424" width="9.140625" style="1"/>
    <col min="7425" max="7425" width="16.140625" style="1" customWidth="1"/>
    <col min="7426" max="7432" width="15.7109375" style="1" customWidth="1"/>
    <col min="7433" max="7680" width="9.140625" style="1"/>
    <col min="7681" max="7681" width="16.140625" style="1" customWidth="1"/>
    <col min="7682" max="7688" width="15.7109375" style="1" customWidth="1"/>
    <col min="7689" max="7936" width="9.140625" style="1"/>
    <col min="7937" max="7937" width="16.140625" style="1" customWidth="1"/>
    <col min="7938" max="7944" width="15.7109375" style="1" customWidth="1"/>
    <col min="7945" max="8192" width="9.140625" style="1"/>
    <col min="8193" max="8193" width="16.140625" style="1" customWidth="1"/>
    <col min="8194" max="8200" width="15.7109375" style="1" customWidth="1"/>
    <col min="8201" max="8448" width="9.140625" style="1"/>
    <col min="8449" max="8449" width="16.140625" style="1" customWidth="1"/>
    <col min="8450" max="8456" width="15.7109375" style="1" customWidth="1"/>
    <col min="8457" max="8704" width="9.140625" style="1"/>
    <col min="8705" max="8705" width="16.140625" style="1" customWidth="1"/>
    <col min="8706" max="8712" width="15.7109375" style="1" customWidth="1"/>
    <col min="8713" max="8960" width="9.140625" style="1"/>
    <col min="8961" max="8961" width="16.140625" style="1" customWidth="1"/>
    <col min="8962" max="8968" width="15.7109375" style="1" customWidth="1"/>
    <col min="8969" max="9216" width="9.140625" style="1"/>
    <col min="9217" max="9217" width="16.140625" style="1" customWidth="1"/>
    <col min="9218" max="9224" width="15.7109375" style="1" customWidth="1"/>
    <col min="9225" max="9472" width="9.140625" style="1"/>
    <col min="9473" max="9473" width="16.140625" style="1" customWidth="1"/>
    <col min="9474" max="9480" width="15.7109375" style="1" customWidth="1"/>
    <col min="9481" max="9728" width="9.140625" style="1"/>
    <col min="9729" max="9729" width="16.140625" style="1" customWidth="1"/>
    <col min="9730" max="9736" width="15.7109375" style="1" customWidth="1"/>
    <col min="9737" max="9984" width="9.140625" style="1"/>
    <col min="9985" max="9985" width="16.140625" style="1" customWidth="1"/>
    <col min="9986" max="9992" width="15.7109375" style="1" customWidth="1"/>
    <col min="9993" max="10240" width="9.140625" style="1"/>
    <col min="10241" max="10241" width="16.140625" style="1" customWidth="1"/>
    <col min="10242" max="10248" width="15.7109375" style="1" customWidth="1"/>
    <col min="10249" max="10496" width="9.140625" style="1"/>
    <col min="10497" max="10497" width="16.140625" style="1" customWidth="1"/>
    <col min="10498" max="10504" width="15.7109375" style="1" customWidth="1"/>
    <col min="10505" max="10752" width="9.140625" style="1"/>
    <col min="10753" max="10753" width="16.140625" style="1" customWidth="1"/>
    <col min="10754" max="10760" width="15.7109375" style="1" customWidth="1"/>
    <col min="10761" max="11008" width="9.140625" style="1"/>
    <col min="11009" max="11009" width="16.140625" style="1" customWidth="1"/>
    <col min="11010" max="11016" width="15.7109375" style="1" customWidth="1"/>
    <col min="11017" max="11264" width="9.140625" style="1"/>
    <col min="11265" max="11265" width="16.140625" style="1" customWidth="1"/>
    <col min="11266" max="11272" width="15.7109375" style="1" customWidth="1"/>
    <col min="11273" max="11520" width="9.140625" style="1"/>
    <col min="11521" max="11521" width="16.140625" style="1" customWidth="1"/>
    <col min="11522" max="11528" width="15.7109375" style="1" customWidth="1"/>
    <col min="11529" max="11776" width="9.140625" style="1"/>
    <col min="11777" max="11777" width="16.140625" style="1" customWidth="1"/>
    <col min="11778" max="11784" width="15.7109375" style="1" customWidth="1"/>
    <col min="11785" max="12032" width="9.140625" style="1"/>
    <col min="12033" max="12033" width="16.140625" style="1" customWidth="1"/>
    <col min="12034" max="12040" width="15.7109375" style="1" customWidth="1"/>
    <col min="12041" max="12288" width="9.140625" style="1"/>
    <col min="12289" max="12289" width="16.140625" style="1" customWidth="1"/>
    <col min="12290" max="12296" width="15.7109375" style="1" customWidth="1"/>
    <col min="12297" max="12544" width="9.140625" style="1"/>
    <col min="12545" max="12545" width="16.140625" style="1" customWidth="1"/>
    <col min="12546" max="12552" width="15.7109375" style="1" customWidth="1"/>
    <col min="12553" max="12800" width="9.140625" style="1"/>
    <col min="12801" max="12801" width="16.140625" style="1" customWidth="1"/>
    <col min="12802" max="12808" width="15.7109375" style="1" customWidth="1"/>
    <col min="12809" max="13056" width="9.140625" style="1"/>
    <col min="13057" max="13057" width="16.140625" style="1" customWidth="1"/>
    <col min="13058" max="13064" width="15.7109375" style="1" customWidth="1"/>
    <col min="13065" max="13312" width="9.140625" style="1"/>
    <col min="13313" max="13313" width="16.140625" style="1" customWidth="1"/>
    <col min="13314" max="13320" width="15.7109375" style="1" customWidth="1"/>
    <col min="13321" max="13568" width="9.140625" style="1"/>
    <col min="13569" max="13569" width="16.140625" style="1" customWidth="1"/>
    <col min="13570" max="13576" width="15.7109375" style="1" customWidth="1"/>
    <col min="13577" max="13824" width="9.140625" style="1"/>
    <col min="13825" max="13825" width="16.140625" style="1" customWidth="1"/>
    <col min="13826" max="13832" width="15.7109375" style="1" customWidth="1"/>
    <col min="13833" max="14080" width="9.140625" style="1"/>
    <col min="14081" max="14081" width="16.140625" style="1" customWidth="1"/>
    <col min="14082" max="14088" width="15.7109375" style="1" customWidth="1"/>
    <col min="14089" max="14336" width="9.140625" style="1"/>
    <col min="14337" max="14337" width="16.140625" style="1" customWidth="1"/>
    <col min="14338" max="14344" width="15.7109375" style="1" customWidth="1"/>
    <col min="14345" max="14592" width="9.140625" style="1"/>
    <col min="14593" max="14593" width="16.140625" style="1" customWidth="1"/>
    <col min="14594" max="14600" width="15.7109375" style="1" customWidth="1"/>
    <col min="14601" max="14848" width="9.140625" style="1"/>
    <col min="14849" max="14849" width="16.140625" style="1" customWidth="1"/>
    <col min="14850" max="14856" width="15.7109375" style="1" customWidth="1"/>
    <col min="14857" max="15104" width="9.140625" style="1"/>
    <col min="15105" max="15105" width="16.140625" style="1" customWidth="1"/>
    <col min="15106" max="15112" width="15.7109375" style="1" customWidth="1"/>
    <col min="15113" max="15360" width="9.140625" style="1"/>
    <col min="15361" max="15361" width="16.140625" style="1" customWidth="1"/>
    <col min="15362" max="15368" width="15.7109375" style="1" customWidth="1"/>
    <col min="15369" max="15616" width="9.140625" style="1"/>
    <col min="15617" max="15617" width="16.140625" style="1" customWidth="1"/>
    <col min="15618" max="15624" width="15.7109375" style="1" customWidth="1"/>
    <col min="15625" max="15872" width="9.140625" style="1"/>
    <col min="15873" max="15873" width="16.140625" style="1" customWidth="1"/>
    <col min="15874" max="15880" width="15.7109375" style="1" customWidth="1"/>
    <col min="15881" max="16128" width="9.140625" style="1"/>
    <col min="16129" max="16129" width="16.140625" style="1" customWidth="1"/>
    <col min="16130" max="16136" width="15.7109375" style="1" customWidth="1"/>
    <col min="16137" max="16384" width="9.140625" style="1"/>
  </cols>
  <sheetData>
    <row r="1" spans="1:8" ht="24" customHeight="1" x14ac:dyDescent="0.35">
      <c r="A1" s="2" t="s">
        <v>10</v>
      </c>
      <c r="B1" s="39" t="s">
        <v>38</v>
      </c>
      <c r="C1" s="40"/>
      <c r="D1" s="40"/>
      <c r="E1" s="40"/>
      <c r="F1" s="40"/>
      <c r="G1" s="11" t="s">
        <v>11</v>
      </c>
      <c r="H1" s="1" t="s">
        <v>44</v>
      </c>
    </row>
    <row r="2" spans="1:8" ht="24" customHeight="1" x14ac:dyDescent="0.25">
      <c r="A2" s="3" t="s">
        <v>12</v>
      </c>
      <c r="B2" s="41"/>
      <c r="C2" s="41"/>
      <c r="D2" s="41"/>
      <c r="E2" s="41"/>
      <c r="F2" s="42"/>
      <c r="G2" s="1" t="s">
        <v>13</v>
      </c>
      <c r="H2" s="1" t="s">
        <v>45</v>
      </c>
    </row>
    <row r="3" spans="1:8" ht="24" customHeight="1" x14ac:dyDescent="0.2">
      <c r="A3" s="11" t="s">
        <v>14</v>
      </c>
      <c r="B3" s="43"/>
      <c r="C3" s="40"/>
      <c r="D3" s="40"/>
      <c r="E3" s="40"/>
      <c r="F3" s="40"/>
      <c r="G3" s="1" t="s">
        <v>15</v>
      </c>
    </row>
    <row r="4" spans="1:8" ht="15.75" x14ac:dyDescent="0.25">
      <c r="A4" s="12" t="s">
        <v>39</v>
      </c>
      <c r="B4" s="13"/>
      <c r="C4" s="14"/>
      <c r="D4" s="14"/>
      <c r="E4" s="14"/>
      <c r="F4" s="10"/>
    </row>
    <row r="5" spans="1:8" ht="15" x14ac:dyDescent="0.2">
      <c r="A5" s="14" t="s">
        <v>16</v>
      </c>
      <c r="B5" s="13"/>
      <c r="C5" s="14"/>
      <c r="D5" s="14"/>
      <c r="E5" s="14"/>
      <c r="F5" s="10"/>
    </row>
    <row r="6" spans="1:8" ht="16.5" thickBot="1" x14ac:dyDescent="0.3">
      <c r="A6" s="12" t="s">
        <v>40</v>
      </c>
      <c r="B6" s="13"/>
      <c r="C6" s="13"/>
      <c r="D6" s="14"/>
      <c r="E6" s="14"/>
      <c r="F6" s="4"/>
    </row>
    <row r="7" spans="1:8" ht="13.5" thickBot="1" x14ac:dyDescent="0.25">
      <c r="A7" s="5" t="s">
        <v>17</v>
      </c>
      <c r="B7" s="5" t="s">
        <v>18</v>
      </c>
      <c r="C7" s="6" t="s">
        <v>19</v>
      </c>
      <c r="D7" s="5" t="s">
        <v>20</v>
      </c>
      <c r="E7" s="5" t="s">
        <v>21</v>
      </c>
      <c r="F7" s="6" t="s">
        <v>22</v>
      </c>
      <c r="G7" s="5" t="s">
        <v>23</v>
      </c>
      <c r="H7" s="6" t="s">
        <v>24</v>
      </c>
    </row>
    <row r="8" spans="1:8" ht="24.95" customHeight="1" thickBot="1" x14ac:dyDescent="0.25">
      <c r="A8" s="7" t="s">
        <v>25</v>
      </c>
      <c r="B8" s="15">
        <v>-1</v>
      </c>
      <c r="C8" s="16">
        <v>1</v>
      </c>
      <c r="D8" s="16">
        <v>2</v>
      </c>
      <c r="E8" s="16">
        <v>1</v>
      </c>
      <c r="F8" s="17">
        <v>2</v>
      </c>
      <c r="G8" s="18">
        <v>1</v>
      </c>
      <c r="H8" s="19">
        <v>-1</v>
      </c>
    </row>
    <row r="9" spans="1:8" ht="24.95" customHeight="1" thickBot="1" x14ac:dyDescent="0.25">
      <c r="A9" s="7" t="s">
        <v>26</v>
      </c>
      <c r="B9" s="15">
        <v>-1</v>
      </c>
      <c r="C9" s="16">
        <v>0</v>
      </c>
      <c r="D9" s="16">
        <v>2</v>
      </c>
      <c r="E9" s="16">
        <v>0</v>
      </c>
      <c r="F9" s="17">
        <v>2</v>
      </c>
      <c r="G9" s="18">
        <v>0</v>
      </c>
      <c r="H9" s="19">
        <v>-1</v>
      </c>
    </row>
    <row r="10" spans="1:8" ht="24.95" customHeight="1" thickBot="1" x14ac:dyDescent="0.25">
      <c r="A10" s="8" t="s">
        <v>27</v>
      </c>
      <c r="B10" s="20">
        <v>-1</v>
      </c>
      <c r="C10" s="21">
        <v>1</v>
      </c>
      <c r="D10" s="21">
        <v>2</v>
      </c>
      <c r="E10" s="21">
        <v>1</v>
      </c>
      <c r="F10" s="22">
        <v>2</v>
      </c>
      <c r="G10" s="23">
        <v>1</v>
      </c>
      <c r="H10" s="24">
        <v>-1</v>
      </c>
    </row>
    <row r="11" spans="1:8" ht="24.95" customHeight="1" thickBot="1" x14ac:dyDescent="0.25">
      <c r="A11" s="7" t="s">
        <v>28</v>
      </c>
      <c r="B11" s="15">
        <v>-1</v>
      </c>
      <c r="C11" s="16">
        <v>0</v>
      </c>
      <c r="D11" s="16">
        <v>2</v>
      </c>
      <c r="E11" s="16">
        <v>0</v>
      </c>
      <c r="F11" s="17">
        <v>2</v>
      </c>
      <c r="G11" s="18">
        <v>0</v>
      </c>
      <c r="H11" s="19">
        <v>-1</v>
      </c>
    </row>
    <row r="12" spans="1:8" ht="24.95" customHeight="1" thickBot="1" x14ac:dyDescent="0.25">
      <c r="A12" s="9" t="s">
        <v>29</v>
      </c>
      <c r="B12" s="20">
        <v>-1</v>
      </c>
      <c r="C12" s="21">
        <v>1</v>
      </c>
      <c r="D12" s="21">
        <v>1</v>
      </c>
      <c r="E12" s="21">
        <v>1</v>
      </c>
      <c r="F12" s="22">
        <v>1</v>
      </c>
      <c r="G12" s="23">
        <v>1</v>
      </c>
      <c r="H12" s="25">
        <v>2</v>
      </c>
    </row>
    <row r="13" spans="1:8" ht="24.95" customHeight="1" thickBot="1" x14ac:dyDescent="0.25">
      <c r="A13" s="7" t="s">
        <v>30</v>
      </c>
      <c r="B13" s="16">
        <v>2</v>
      </c>
      <c r="C13" s="16">
        <v>0</v>
      </c>
      <c r="D13" s="16">
        <v>0</v>
      </c>
      <c r="E13" s="16">
        <v>0</v>
      </c>
      <c r="F13" s="17">
        <v>0</v>
      </c>
      <c r="G13" s="18">
        <v>0</v>
      </c>
      <c r="H13" s="26">
        <v>2</v>
      </c>
    </row>
    <row r="14" spans="1:8" ht="24.95" customHeight="1" thickBot="1" x14ac:dyDescent="0.25">
      <c r="A14" s="7" t="s">
        <v>31</v>
      </c>
      <c r="B14" s="27">
        <v>2</v>
      </c>
      <c r="C14" s="27">
        <v>0</v>
      </c>
      <c r="D14" s="27">
        <v>1</v>
      </c>
      <c r="E14" s="27">
        <v>0</v>
      </c>
      <c r="F14" s="28">
        <v>1</v>
      </c>
      <c r="G14" s="29">
        <v>0</v>
      </c>
      <c r="H14" s="30">
        <v>2</v>
      </c>
    </row>
    <row r="15" spans="1:8" ht="24.95" customHeight="1" thickBot="1" x14ac:dyDescent="0.25">
      <c r="A15" s="9" t="s">
        <v>32</v>
      </c>
      <c r="B15" s="27">
        <v>2</v>
      </c>
      <c r="C15" s="27">
        <v>1</v>
      </c>
      <c r="D15" s="27">
        <v>1</v>
      </c>
      <c r="E15" s="27">
        <v>1</v>
      </c>
      <c r="F15" s="28">
        <v>1</v>
      </c>
      <c r="G15" s="29">
        <v>1</v>
      </c>
      <c r="H15" s="30">
        <v>2</v>
      </c>
    </row>
    <row r="16" spans="1:8" ht="24.95" customHeight="1" thickBot="1" x14ac:dyDescent="0.25">
      <c r="A16" s="9" t="s">
        <v>33</v>
      </c>
      <c r="B16" s="29">
        <v>2</v>
      </c>
      <c r="C16" s="29">
        <v>2</v>
      </c>
      <c r="D16" s="29">
        <v>2</v>
      </c>
      <c r="E16" s="29">
        <v>2</v>
      </c>
      <c r="F16" s="30">
        <v>2</v>
      </c>
      <c r="G16" s="29">
        <v>2</v>
      </c>
      <c r="H16" s="31">
        <v>-1</v>
      </c>
    </row>
    <row r="17" spans="1:8" ht="24.95" customHeight="1" thickBot="1" x14ac:dyDescent="0.25">
      <c r="A17" s="9" t="s">
        <v>34</v>
      </c>
      <c r="B17" s="29">
        <v>2</v>
      </c>
      <c r="C17" s="29">
        <v>2</v>
      </c>
      <c r="D17" s="29">
        <v>2</v>
      </c>
      <c r="E17" s="29">
        <v>2</v>
      </c>
      <c r="F17" s="30">
        <v>2</v>
      </c>
      <c r="G17" s="29">
        <v>2</v>
      </c>
      <c r="H17" s="31">
        <v>-1</v>
      </c>
    </row>
    <row r="18" spans="1:8" ht="24.95" customHeight="1" thickBot="1" x14ac:dyDescent="0.25">
      <c r="A18" s="9" t="s">
        <v>35</v>
      </c>
      <c r="B18" s="32">
        <v>2</v>
      </c>
      <c r="C18" s="32">
        <v>2</v>
      </c>
      <c r="D18" s="32">
        <v>2</v>
      </c>
      <c r="E18" s="32">
        <v>2</v>
      </c>
      <c r="F18" s="33">
        <v>2</v>
      </c>
      <c r="G18" s="29">
        <v>2</v>
      </c>
      <c r="H18" s="31">
        <v>-1</v>
      </c>
    </row>
    <row r="19" spans="1:8" ht="24.95" customHeight="1" thickBot="1" x14ac:dyDescent="0.25">
      <c r="A19" s="9" t="s">
        <v>36</v>
      </c>
      <c r="B19" s="32">
        <v>2</v>
      </c>
      <c r="C19" s="32">
        <v>2</v>
      </c>
      <c r="D19" s="32">
        <v>2</v>
      </c>
      <c r="E19" s="32">
        <v>2</v>
      </c>
      <c r="F19" s="33">
        <v>2</v>
      </c>
      <c r="G19" s="29">
        <v>2</v>
      </c>
      <c r="H19" s="31">
        <v>-1</v>
      </c>
    </row>
    <row r="20" spans="1:8" ht="24.95" customHeight="1" thickBot="1" x14ac:dyDescent="0.25">
      <c r="A20" s="9" t="s">
        <v>37</v>
      </c>
      <c r="B20" s="29">
        <v>2</v>
      </c>
      <c r="C20" s="34">
        <v>-1</v>
      </c>
      <c r="D20" s="34">
        <v>-1</v>
      </c>
      <c r="E20" s="34">
        <v>-1</v>
      </c>
      <c r="F20" s="31">
        <v>-1</v>
      </c>
      <c r="G20" s="34">
        <v>-1</v>
      </c>
      <c r="H20" s="31">
        <v>-1</v>
      </c>
    </row>
    <row r="22" spans="1:8" x14ac:dyDescent="0.2">
      <c r="A22" s="11"/>
    </row>
  </sheetData>
  <mergeCells count="3">
    <mergeCell ref="B1:F1"/>
    <mergeCell ref="B2:F2"/>
    <mergeCell ref="B3:F3"/>
  </mergeCells>
  <conditionalFormatting sqref="B8:H20">
    <cfRule type="cellIs" dxfId="67" priority="1" operator="equal">
      <formula>2</formula>
    </cfRule>
    <cfRule type="cellIs" dxfId="66" priority="2" operator="equal">
      <formula>1</formula>
    </cfRule>
    <cfRule type="cellIs" dxfId="65" priority="3" operator="equal">
      <formula>0</formula>
    </cfRule>
  </conditionalFormatting>
  <pageMargins left="0.75" right="0.75" top="1" bottom="1" header="0.5" footer="0.5"/>
  <pageSetup scale="97" orientation="landscape" horizontalDpi="1200" verticalDpi="1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opLeftCell="A7" workbookViewId="0">
      <selection activeCell="G13" sqref="G13"/>
    </sheetView>
  </sheetViews>
  <sheetFormatPr defaultRowHeight="12.75" x14ac:dyDescent="0.2"/>
  <cols>
    <col min="1" max="1" width="16.140625" style="1" customWidth="1"/>
    <col min="2" max="8" width="15.7109375" style="1" customWidth="1"/>
    <col min="9" max="256" width="9.140625" style="1"/>
    <col min="257" max="257" width="16.140625" style="1" customWidth="1"/>
    <col min="258" max="264" width="15.7109375" style="1" customWidth="1"/>
    <col min="265" max="512" width="9.140625" style="1"/>
    <col min="513" max="513" width="16.140625" style="1" customWidth="1"/>
    <col min="514" max="520" width="15.7109375" style="1" customWidth="1"/>
    <col min="521" max="768" width="9.140625" style="1"/>
    <col min="769" max="769" width="16.140625" style="1" customWidth="1"/>
    <col min="770" max="776" width="15.7109375" style="1" customWidth="1"/>
    <col min="777" max="1024" width="9.140625" style="1"/>
    <col min="1025" max="1025" width="16.140625" style="1" customWidth="1"/>
    <col min="1026" max="1032" width="15.7109375" style="1" customWidth="1"/>
    <col min="1033" max="1280" width="9.140625" style="1"/>
    <col min="1281" max="1281" width="16.140625" style="1" customWidth="1"/>
    <col min="1282" max="1288" width="15.7109375" style="1" customWidth="1"/>
    <col min="1289" max="1536" width="9.140625" style="1"/>
    <col min="1537" max="1537" width="16.140625" style="1" customWidth="1"/>
    <col min="1538" max="1544" width="15.7109375" style="1" customWidth="1"/>
    <col min="1545" max="1792" width="9.140625" style="1"/>
    <col min="1793" max="1793" width="16.140625" style="1" customWidth="1"/>
    <col min="1794" max="1800" width="15.7109375" style="1" customWidth="1"/>
    <col min="1801" max="2048" width="9.140625" style="1"/>
    <col min="2049" max="2049" width="16.140625" style="1" customWidth="1"/>
    <col min="2050" max="2056" width="15.7109375" style="1" customWidth="1"/>
    <col min="2057" max="2304" width="9.140625" style="1"/>
    <col min="2305" max="2305" width="16.140625" style="1" customWidth="1"/>
    <col min="2306" max="2312" width="15.7109375" style="1" customWidth="1"/>
    <col min="2313" max="2560" width="9.140625" style="1"/>
    <col min="2561" max="2561" width="16.140625" style="1" customWidth="1"/>
    <col min="2562" max="2568" width="15.7109375" style="1" customWidth="1"/>
    <col min="2569" max="2816" width="9.140625" style="1"/>
    <col min="2817" max="2817" width="16.140625" style="1" customWidth="1"/>
    <col min="2818" max="2824" width="15.7109375" style="1" customWidth="1"/>
    <col min="2825" max="3072" width="9.140625" style="1"/>
    <col min="3073" max="3073" width="16.140625" style="1" customWidth="1"/>
    <col min="3074" max="3080" width="15.7109375" style="1" customWidth="1"/>
    <col min="3081" max="3328" width="9.140625" style="1"/>
    <col min="3329" max="3329" width="16.140625" style="1" customWidth="1"/>
    <col min="3330" max="3336" width="15.7109375" style="1" customWidth="1"/>
    <col min="3337" max="3584" width="9.140625" style="1"/>
    <col min="3585" max="3585" width="16.140625" style="1" customWidth="1"/>
    <col min="3586" max="3592" width="15.7109375" style="1" customWidth="1"/>
    <col min="3593" max="3840" width="9.140625" style="1"/>
    <col min="3841" max="3841" width="16.140625" style="1" customWidth="1"/>
    <col min="3842" max="3848" width="15.7109375" style="1" customWidth="1"/>
    <col min="3849" max="4096" width="9.140625" style="1"/>
    <col min="4097" max="4097" width="16.140625" style="1" customWidth="1"/>
    <col min="4098" max="4104" width="15.7109375" style="1" customWidth="1"/>
    <col min="4105" max="4352" width="9.140625" style="1"/>
    <col min="4353" max="4353" width="16.140625" style="1" customWidth="1"/>
    <col min="4354" max="4360" width="15.7109375" style="1" customWidth="1"/>
    <col min="4361" max="4608" width="9.140625" style="1"/>
    <col min="4609" max="4609" width="16.140625" style="1" customWidth="1"/>
    <col min="4610" max="4616" width="15.7109375" style="1" customWidth="1"/>
    <col min="4617" max="4864" width="9.140625" style="1"/>
    <col min="4865" max="4865" width="16.140625" style="1" customWidth="1"/>
    <col min="4866" max="4872" width="15.7109375" style="1" customWidth="1"/>
    <col min="4873" max="5120" width="9.140625" style="1"/>
    <col min="5121" max="5121" width="16.140625" style="1" customWidth="1"/>
    <col min="5122" max="5128" width="15.7109375" style="1" customWidth="1"/>
    <col min="5129" max="5376" width="9.140625" style="1"/>
    <col min="5377" max="5377" width="16.140625" style="1" customWidth="1"/>
    <col min="5378" max="5384" width="15.7109375" style="1" customWidth="1"/>
    <col min="5385" max="5632" width="9.140625" style="1"/>
    <col min="5633" max="5633" width="16.140625" style="1" customWidth="1"/>
    <col min="5634" max="5640" width="15.7109375" style="1" customWidth="1"/>
    <col min="5641" max="5888" width="9.140625" style="1"/>
    <col min="5889" max="5889" width="16.140625" style="1" customWidth="1"/>
    <col min="5890" max="5896" width="15.7109375" style="1" customWidth="1"/>
    <col min="5897" max="6144" width="9.140625" style="1"/>
    <col min="6145" max="6145" width="16.140625" style="1" customWidth="1"/>
    <col min="6146" max="6152" width="15.7109375" style="1" customWidth="1"/>
    <col min="6153" max="6400" width="9.140625" style="1"/>
    <col min="6401" max="6401" width="16.140625" style="1" customWidth="1"/>
    <col min="6402" max="6408" width="15.7109375" style="1" customWidth="1"/>
    <col min="6409" max="6656" width="9.140625" style="1"/>
    <col min="6657" max="6657" width="16.140625" style="1" customWidth="1"/>
    <col min="6658" max="6664" width="15.7109375" style="1" customWidth="1"/>
    <col min="6665" max="6912" width="9.140625" style="1"/>
    <col min="6913" max="6913" width="16.140625" style="1" customWidth="1"/>
    <col min="6914" max="6920" width="15.7109375" style="1" customWidth="1"/>
    <col min="6921" max="7168" width="9.140625" style="1"/>
    <col min="7169" max="7169" width="16.140625" style="1" customWidth="1"/>
    <col min="7170" max="7176" width="15.7109375" style="1" customWidth="1"/>
    <col min="7177" max="7424" width="9.140625" style="1"/>
    <col min="7425" max="7425" width="16.140625" style="1" customWidth="1"/>
    <col min="7426" max="7432" width="15.7109375" style="1" customWidth="1"/>
    <col min="7433" max="7680" width="9.140625" style="1"/>
    <col min="7681" max="7681" width="16.140625" style="1" customWidth="1"/>
    <col min="7682" max="7688" width="15.7109375" style="1" customWidth="1"/>
    <col min="7689" max="7936" width="9.140625" style="1"/>
    <col min="7937" max="7937" width="16.140625" style="1" customWidth="1"/>
    <col min="7938" max="7944" width="15.7109375" style="1" customWidth="1"/>
    <col min="7945" max="8192" width="9.140625" style="1"/>
    <col min="8193" max="8193" width="16.140625" style="1" customWidth="1"/>
    <col min="8194" max="8200" width="15.7109375" style="1" customWidth="1"/>
    <col min="8201" max="8448" width="9.140625" style="1"/>
    <col min="8449" max="8449" width="16.140625" style="1" customWidth="1"/>
    <col min="8450" max="8456" width="15.7109375" style="1" customWidth="1"/>
    <col min="8457" max="8704" width="9.140625" style="1"/>
    <col min="8705" max="8705" width="16.140625" style="1" customWidth="1"/>
    <col min="8706" max="8712" width="15.7109375" style="1" customWidth="1"/>
    <col min="8713" max="8960" width="9.140625" style="1"/>
    <col min="8961" max="8961" width="16.140625" style="1" customWidth="1"/>
    <col min="8962" max="8968" width="15.7109375" style="1" customWidth="1"/>
    <col min="8969" max="9216" width="9.140625" style="1"/>
    <col min="9217" max="9217" width="16.140625" style="1" customWidth="1"/>
    <col min="9218" max="9224" width="15.7109375" style="1" customWidth="1"/>
    <col min="9225" max="9472" width="9.140625" style="1"/>
    <col min="9473" max="9473" width="16.140625" style="1" customWidth="1"/>
    <col min="9474" max="9480" width="15.7109375" style="1" customWidth="1"/>
    <col min="9481" max="9728" width="9.140625" style="1"/>
    <col min="9729" max="9729" width="16.140625" style="1" customWidth="1"/>
    <col min="9730" max="9736" width="15.7109375" style="1" customWidth="1"/>
    <col min="9737" max="9984" width="9.140625" style="1"/>
    <col min="9985" max="9985" width="16.140625" style="1" customWidth="1"/>
    <col min="9986" max="9992" width="15.7109375" style="1" customWidth="1"/>
    <col min="9993" max="10240" width="9.140625" style="1"/>
    <col min="10241" max="10241" width="16.140625" style="1" customWidth="1"/>
    <col min="10242" max="10248" width="15.7109375" style="1" customWidth="1"/>
    <col min="10249" max="10496" width="9.140625" style="1"/>
    <col min="10497" max="10497" width="16.140625" style="1" customWidth="1"/>
    <col min="10498" max="10504" width="15.7109375" style="1" customWidth="1"/>
    <col min="10505" max="10752" width="9.140625" style="1"/>
    <col min="10753" max="10753" width="16.140625" style="1" customWidth="1"/>
    <col min="10754" max="10760" width="15.7109375" style="1" customWidth="1"/>
    <col min="10761" max="11008" width="9.140625" style="1"/>
    <col min="11009" max="11009" width="16.140625" style="1" customWidth="1"/>
    <col min="11010" max="11016" width="15.7109375" style="1" customWidth="1"/>
    <col min="11017" max="11264" width="9.140625" style="1"/>
    <col min="11265" max="11265" width="16.140625" style="1" customWidth="1"/>
    <col min="11266" max="11272" width="15.7109375" style="1" customWidth="1"/>
    <col min="11273" max="11520" width="9.140625" style="1"/>
    <col min="11521" max="11521" width="16.140625" style="1" customWidth="1"/>
    <col min="11522" max="11528" width="15.7109375" style="1" customWidth="1"/>
    <col min="11529" max="11776" width="9.140625" style="1"/>
    <col min="11777" max="11777" width="16.140625" style="1" customWidth="1"/>
    <col min="11778" max="11784" width="15.7109375" style="1" customWidth="1"/>
    <col min="11785" max="12032" width="9.140625" style="1"/>
    <col min="12033" max="12033" width="16.140625" style="1" customWidth="1"/>
    <col min="12034" max="12040" width="15.7109375" style="1" customWidth="1"/>
    <col min="12041" max="12288" width="9.140625" style="1"/>
    <col min="12289" max="12289" width="16.140625" style="1" customWidth="1"/>
    <col min="12290" max="12296" width="15.7109375" style="1" customWidth="1"/>
    <col min="12297" max="12544" width="9.140625" style="1"/>
    <col min="12545" max="12545" width="16.140625" style="1" customWidth="1"/>
    <col min="12546" max="12552" width="15.7109375" style="1" customWidth="1"/>
    <col min="12553" max="12800" width="9.140625" style="1"/>
    <col min="12801" max="12801" width="16.140625" style="1" customWidth="1"/>
    <col min="12802" max="12808" width="15.7109375" style="1" customWidth="1"/>
    <col min="12809" max="13056" width="9.140625" style="1"/>
    <col min="13057" max="13057" width="16.140625" style="1" customWidth="1"/>
    <col min="13058" max="13064" width="15.7109375" style="1" customWidth="1"/>
    <col min="13065" max="13312" width="9.140625" style="1"/>
    <col min="13313" max="13313" width="16.140625" style="1" customWidth="1"/>
    <col min="13314" max="13320" width="15.7109375" style="1" customWidth="1"/>
    <col min="13321" max="13568" width="9.140625" style="1"/>
    <col min="13569" max="13569" width="16.140625" style="1" customWidth="1"/>
    <col min="13570" max="13576" width="15.7109375" style="1" customWidth="1"/>
    <col min="13577" max="13824" width="9.140625" style="1"/>
    <col min="13825" max="13825" width="16.140625" style="1" customWidth="1"/>
    <col min="13826" max="13832" width="15.7109375" style="1" customWidth="1"/>
    <col min="13833" max="14080" width="9.140625" style="1"/>
    <col min="14081" max="14081" width="16.140625" style="1" customWidth="1"/>
    <col min="14082" max="14088" width="15.7109375" style="1" customWidth="1"/>
    <col min="14089" max="14336" width="9.140625" style="1"/>
    <col min="14337" max="14337" width="16.140625" style="1" customWidth="1"/>
    <col min="14338" max="14344" width="15.7109375" style="1" customWidth="1"/>
    <col min="14345" max="14592" width="9.140625" style="1"/>
    <col min="14593" max="14593" width="16.140625" style="1" customWidth="1"/>
    <col min="14594" max="14600" width="15.7109375" style="1" customWidth="1"/>
    <col min="14601" max="14848" width="9.140625" style="1"/>
    <col min="14849" max="14849" width="16.140625" style="1" customWidth="1"/>
    <col min="14850" max="14856" width="15.7109375" style="1" customWidth="1"/>
    <col min="14857" max="15104" width="9.140625" style="1"/>
    <col min="15105" max="15105" width="16.140625" style="1" customWidth="1"/>
    <col min="15106" max="15112" width="15.7109375" style="1" customWidth="1"/>
    <col min="15113" max="15360" width="9.140625" style="1"/>
    <col min="15361" max="15361" width="16.140625" style="1" customWidth="1"/>
    <col min="15362" max="15368" width="15.7109375" style="1" customWidth="1"/>
    <col min="15369" max="15616" width="9.140625" style="1"/>
    <col min="15617" max="15617" width="16.140625" style="1" customWidth="1"/>
    <col min="15618" max="15624" width="15.7109375" style="1" customWidth="1"/>
    <col min="15625" max="15872" width="9.140625" style="1"/>
    <col min="15873" max="15873" width="16.140625" style="1" customWidth="1"/>
    <col min="15874" max="15880" width="15.7109375" style="1" customWidth="1"/>
    <col min="15881" max="16128" width="9.140625" style="1"/>
    <col min="16129" max="16129" width="16.140625" style="1" customWidth="1"/>
    <col min="16130" max="16136" width="15.7109375" style="1" customWidth="1"/>
    <col min="16137" max="16384" width="9.140625" style="1"/>
  </cols>
  <sheetData>
    <row r="1" spans="1:8" ht="24" customHeight="1" x14ac:dyDescent="0.35">
      <c r="A1" s="2" t="s">
        <v>10</v>
      </c>
      <c r="B1" s="39" t="s">
        <v>38</v>
      </c>
      <c r="C1" s="40"/>
      <c r="D1" s="40"/>
      <c r="E1" s="40"/>
      <c r="F1" s="40"/>
      <c r="G1" s="11" t="s">
        <v>11</v>
      </c>
      <c r="H1" s="1" t="s">
        <v>46</v>
      </c>
    </row>
    <row r="2" spans="1:8" ht="24" customHeight="1" x14ac:dyDescent="0.25">
      <c r="A2" s="3" t="s">
        <v>12</v>
      </c>
      <c r="B2" s="41"/>
      <c r="C2" s="41"/>
      <c r="D2" s="41"/>
      <c r="E2" s="41"/>
      <c r="F2" s="42"/>
      <c r="G2" s="1" t="s">
        <v>13</v>
      </c>
      <c r="H2" s="1" t="s">
        <v>47</v>
      </c>
    </row>
    <row r="3" spans="1:8" ht="24" customHeight="1" x14ac:dyDescent="0.2">
      <c r="A3" s="11" t="s">
        <v>14</v>
      </c>
      <c r="B3" s="43"/>
      <c r="C3" s="40"/>
      <c r="D3" s="40"/>
      <c r="E3" s="40"/>
      <c r="F3" s="40"/>
      <c r="G3" s="1" t="s">
        <v>15</v>
      </c>
    </row>
    <row r="4" spans="1:8" ht="15.75" x14ac:dyDescent="0.25">
      <c r="A4" s="12" t="s">
        <v>39</v>
      </c>
      <c r="B4" s="13"/>
      <c r="C4" s="14"/>
      <c r="D4" s="14"/>
      <c r="E4" s="14"/>
      <c r="F4" s="10"/>
    </row>
    <row r="5" spans="1:8" ht="15" x14ac:dyDescent="0.2">
      <c r="A5" s="14" t="s">
        <v>16</v>
      </c>
      <c r="B5" s="13"/>
      <c r="C5" s="14"/>
      <c r="D5" s="14"/>
      <c r="E5" s="14"/>
      <c r="F5" s="10"/>
    </row>
    <row r="6" spans="1:8" ht="16.5" thickBot="1" x14ac:dyDescent="0.3">
      <c r="A6" s="12" t="s">
        <v>40</v>
      </c>
      <c r="B6" s="13"/>
      <c r="C6" s="13"/>
      <c r="D6" s="14"/>
      <c r="E6" s="14"/>
      <c r="F6" s="4"/>
    </row>
    <row r="7" spans="1:8" ht="13.5" thickBot="1" x14ac:dyDescent="0.25">
      <c r="A7" s="5" t="s">
        <v>17</v>
      </c>
      <c r="B7" s="5" t="s">
        <v>18</v>
      </c>
      <c r="C7" s="6" t="s">
        <v>19</v>
      </c>
      <c r="D7" s="5" t="s">
        <v>20</v>
      </c>
      <c r="E7" s="5" t="s">
        <v>21</v>
      </c>
      <c r="F7" s="6" t="s">
        <v>22</v>
      </c>
      <c r="G7" s="5" t="s">
        <v>23</v>
      </c>
      <c r="H7" s="6" t="s">
        <v>24</v>
      </c>
    </row>
    <row r="8" spans="1:8" ht="24.95" customHeight="1" thickBot="1" x14ac:dyDescent="0.25">
      <c r="A8" s="7" t="s">
        <v>25</v>
      </c>
      <c r="B8" s="15">
        <v>-1</v>
      </c>
      <c r="C8" s="16">
        <v>0</v>
      </c>
      <c r="D8" s="16">
        <v>0</v>
      </c>
      <c r="E8" s="16">
        <v>0</v>
      </c>
      <c r="F8" s="17">
        <v>0</v>
      </c>
      <c r="G8" s="18">
        <v>0</v>
      </c>
      <c r="H8" s="19">
        <v>-1</v>
      </c>
    </row>
    <row r="9" spans="1:8" ht="24.95" customHeight="1" thickBot="1" x14ac:dyDescent="0.25">
      <c r="A9" s="7" t="s">
        <v>26</v>
      </c>
      <c r="B9" s="15">
        <v>-1</v>
      </c>
      <c r="C9" s="16">
        <v>0</v>
      </c>
      <c r="D9" s="16">
        <v>0</v>
      </c>
      <c r="E9" s="16">
        <v>0</v>
      </c>
      <c r="F9" s="17">
        <v>0</v>
      </c>
      <c r="G9" s="18">
        <v>0</v>
      </c>
      <c r="H9" s="19">
        <v>-1</v>
      </c>
    </row>
    <row r="10" spans="1:8" ht="24.95" customHeight="1" thickBot="1" x14ac:dyDescent="0.25">
      <c r="A10" s="8" t="s">
        <v>27</v>
      </c>
      <c r="B10" s="20">
        <v>-1</v>
      </c>
      <c r="C10" s="21">
        <v>0</v>
      </c>
      <c r="D10" s="21">
        <v>2</v>
      </c>
      <c r="E10" s="21">
        <v>0</v>
      </c>
      <c r="F10" s="22">
        <v>0</v>
      </c>
      <c r="G10" s="23">
        <v>0</v>
      </c>
      <c r="H10" s="24">
        <v>-1</v>
      </c>
    </row>
    <row r="11" spans="1:8" ht="24.95" customHeight="1" thickBot="1" x14ac:dyDescent="0.25">
      <c r="A11" s="7" t="s">
        <v>28</v>
      </c>
      <c r="B11" s="15">
        <v>-1</v>
      </c>
      <c r="C11" s="16">
        <v>0</v>
      </c>
      <c r="D11" s="16">
        <v>2</v>
      </c>
      <c r="E11" s="16">
        <v>0</v>
      </c>
      <c r="F11" s="17">
        <v>0</v>
      </c>
      <c r="G11" s="18">
        <v>0</v>
      </c>
      <c r="H11" s="19">
        <v>-1</v>
      </c>
    </row>
    <row r="12" spans="1:8" ht="24.95" customHeight="1" thickBot="1" x14ac:dyDescent="0.25">
      <c r="A12" s="9" t="s">
        <v>29</v>
      </c>
      <c r="B12" s="20">
        <v>-1</v>
      </c>
      <c r="C12" s="21">
        <v>0</v>
      </c>
      <c r="D12" s="21">
        <v>2</v>
      </c>
      <c r="E12" s="21">
        <v>0</v>
      </c>
      <c r="F12" s="22">
        <v>2</v>
      </c>
      <c r="G12" s="23">
        <v>0</v>
      </c>
      <c r="H12" s="25">
        <v>2</v>
      </c>
    </row>
    <row r="13" spans="1:8" ht="24.95" customHeight="1" thickBot="1" x14ac:dyDescent="0.25">
      <c r="A13" s="7" t="s">
        <v>30</v>
      </c>
      <c r="B13" s="16">
        <v>0</v>
      </c>
      <c r="C13" s="16">
        <v>0</v>
      </c>
      <c r="D13" s="16">
        <v>2</v>
      </c>
      <c r="E13" s="16">
        <v>0</v>
      </c>
      <c r="F13" s="17">
        <v>2</v>
      </c>
      <c r="G13" s="18">
        <v>0</v>
      </c>
      <c r="H13" s="26">
        <v>2</v>
      </c>
    </row>
    <row r="14" spans="1:8" ht="24.95" customHeight="1" thickBot="1" x14ac:dyDescent="0.25">
      <c r="A14" s="7" t="s">
        <v>31</v>
      </c>
      <c r="B14" s="27">
        <v>0</v>
      </c>
      <c r="C14" s="27">
        <v>0</v>
      </c>
      <c r="D14" s="27">
        <v>2</v>
      </c>
      <c r="E14" s="27">
        <v>0</v>
      </c>
      <c r="F14" s="28">
        <v>2</v>
      </c>
      <c r="G14" s="29">
        <v>0</v>
      </c>
      <c r="H14" s="30">
        <v>2</v>
      </c>
    </row>
    <row r="15" spans="1:8" ht="24.95" customHeight="1" thickBot="1" x14ac:dyDescent="0.25">
      <c r="A15" s="9" t="s">
        <v>32</v>
      </c>
      <c r="B15" s="27">
        <v>0</v>
      </c>
      <c r="C15" s="27">
        <v>2</v>
      </c>
      <c r="D15" s="27">
        <v>2</v>
      </c>
      <c r="E15" s="27">
        <v>0</v>
      </c>
      <c r="F15" s="28">
        <v>2</v>
      </c>
      <c r="G15" s="29">
        <v>2</v>
      </c>
      <c r="H15" s="30">
        <v>2</v>
      </c>
    </row>
    <row r="16" spans="1:8" ht="24.95" customHeight="1" thickBot="1" x14ac:dyDescent="0.25">
      <c r="A16" s="9" t="s">
        <v>33</v>
      </c>
      <c r="B16" s="29">
        <v>0</v>
      </c>
      <c r="C16" s="29">
        <v>2</v>
      </c>
      <c r="D16" s="29">
        <v>2</v>
      </c>
      <c r="E16" s="29">
        <v>2</v>
      </c>
      <c r="F16" s="30">
        <v>2</v>
      </c>
      <c r="G16" s="29">
        <v>2</v>
      </c>
      <c r="H16" s="31">
        <v>-1</v>
      </c>
    </row>
    <row r="17" spans="1:8" ht="24.95" customHeight="1" thickBot="1" x14ac:dyDescent="0.25">
      <c r="A17" s="9" t="s">
        <v>34</v>
      </c>
      <c r="B17" s="29">
        <v>0</v>
      </c>
      <c r="C17" s="29">
        <v>2</v>
      </c>
      <c r="D17" s="29">
        <v>0</v>
      </c>
      <c r="E17" s="29">
        <v>2</v>
      </c>
      <c r="F17" s="30">
        <v>0</v>
      </c>
      <c r="G17" s="29">
        <v>2</v>
      </c>
      <c r="H17" s="31">
        <v>-1</v>
      </c>
    </row>
    <row r="18" spans="1:8" ht="24.95" customHeight="1" thickBot="1" x14ac:dyDescent="0.25">
      <c r="A18" s="9" t="s">
        <v>35</v>
      </c>
      <c r="B18" s="32">
        <v>0</v>
      </c>
      <c r="C18" s="32">
        <v>0</v>
      </c>
      <c r="D18" s="32">
        <v>0</v>
      </c>
      <c r="E18" s="32">
        <v>2</v>
      </c>
      <c r="F18" s="33">
        <v>0</v>
      </c>
      <c r="G18" s="29">
        <v>2</v>
      </c>
      <c r="H18" s="31">
        <v>-1</v>
      </c>
    </row>
    <row r="19" spans="1:8" ht="24.95" customHeight="1" thickBot="1" x14ac:dyDescent="0.25">
      <c r="A19" s="9" t="s">
        <v>36</v>
      </c>
      <c r="B19" s="32">
        <v>0</v>
      </c>
      <c r="C19" s="32">
        <v>0</v>
      </c>
      <c r="D19" s="32">
        <v>0</v>
      </c>
      <c r="E19" s="32">
        <v>2</v>
      </c>
      <c r="F19" s="33">
        <v>0</v>
      </c>
      <c r="G19" s="29">
        <v>2</v>
      </c>
      <c r="H19" s="31">
        <v>-1</v>
      </c>
    </row>
    <row r="20" spans="1:8" ht="24.95" customHeight="1" thickBot="1" x14ac:dyDescent="0.25">
      <c r="A20" s="9" t="s">
        <v>37</v>
      </c>
      <c r="B20" s="29">
        <v>0</v>
      </c>
      <c r="C20" s="34">
        <v>-1</v>
      </c>
      <c r="D20" s="34">
        <v>-1</v>
      </c>
      <c r="E20" s="34">
        <v>-1</v>
      </c>
      <c r="F20" s="31">
        <v>-1</v>
      </c>
      <c r="G20" s="34">
        <v>-1</v>
      </c>
      <c r="H20" s="31">
        <v>-1</v>
      </c>
    </row>
    <row r="22" spans="1:8" x14ac:dyDescent="0.2">
      <c r="A22" s="11"/>
    </row>
  </sheetData>
  <mergeCells count="3">
    <mergeCell ref="B1:F1"/>
    <mergeCell ref="B2:F2"/>
    <mergeCell ref="B3:F3"/>
  </mergeCells>
  <conditionalFormatting sqref="B8:H20">
    <cfRule type="cellIs" dxfId="64" priority="1" operator="equal">
      <formula>2</formula>
    </cfRule>
    <cfRule type="cellIs" dxfId="63" priority="2" operator="equal">
      <formula>1</formula>
    </cfRule>
    <cfRule type="cellIs" dxfId="62" priority="3" operator="equal">
      <formula>0</formula>
    </cfRule>
  </conditionalFormatting>
  <pageMargins left="0.75" right="0.75" top="1" bottom="1" header="0.5" footer="0.5"/>
  <pageSetup scale="97" orientation="landscape" horizontalDpi="1200" verticalDpi="1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opLeftCell="A9" workbookViewId="0">
      <selection activeCell="G22" sqref="G22"/>
    </sheetView>
  </sheetViews>
  <sheetFormatPr defaultRowHeight="12.75" x14ac:dyDescent="0.2"/>
  <cols>
    <col min="1" max="1" width="16.140625" style="1" customWidth="1"/>
    <col min="2" max="8" width="15.7109375" style="1" customWidth="1"/>
    <col min="9" max="256" width="9.140625" style="1"/>
    <col min="257" max="257" width="16.140625" style="1" customWidth="1"/>
    <col min="258" max="264" width="15.7109375" style="1" customWidth="1"/>
    <col min="265" max="512" width="9.140625" style="1"/>
    <col min="513" max="513" width="16.140625" style="1" customWidth="1"/>
    <col min="514" max="520" width="15.7109375" style="1" customWidth="1"/>
    <col min="521" max="768" width="9.140625" style="1"/>
    <col min="769" max="769" width="16.140625" style="1" customWidth="1"/>
    <col min="770" max="776" width="15.7109375" style="1" customWidth="1"/>
    <col min="777" max="1024" width="9.140625" style="1"/>
    <col min="1025" max="1025" width="16.140625" style="1" customWidth="1"/>
    <col min="1026" max="1032" width="15.7109375" style="1" customWidth="1"/>
    <col min="1033" max="1280" width="9.140625" style="1"/>
    <col min="1281" max="1281" width="16.140625" style="1" customWidth="1"/>
    <col min="1282" max="1288" width="15.7109375" style="1" customWidth="1"/>
    <col min="1289" max="1536" width="9.140625" style="1"/>
    <col min="1537" max="1537" width="16.140625" style="1" customWidth="1"/>
    <col min="1538" max="1544" width="15.7109375" style="1" customWidth="1"/>
    <col min="1545" max="1792" width="9.140625" style="1"/>
    <col min="1793" max="1793" width="16.140625" style="1" customWidth="1"/>
    <col min="1794" max="1800" width="15.7109375" style="1" customWidth="1"/>
    <col min="1801" max="2048" width="9.140625" style="1"/>
    <col min="2049" max="2049" width="16.140625" style="1" customWidth="1"/>
    <col min="2050" max="2056" width="15.7109375" style="1" customWidth="1"/>
    <col min="2057" max="2304" width="9.140625" style="1"/>
    <col min="2305" max="2305" width="16.140625" style="1" customWidth="1"/>
    <col min="2306" max="2312" width="15.7109375" style="1" customWidth="1"/>
    <col min="2313" max="2560" width="9.140625" style="1"/>
    <col min="2561" max="2561" width="16.140625" style="1" customWidth="1"/>
    <col min="2562" max="2568" width="15.7109375" style="1" customWidth="1"/>
    <col min="2569" max="2816" width="9.140625" style="1"/>
    <col min="2817" max="2817" width="16.140625" style="1" customWidth="1"/>
    <col min="2818" max="2824" width="15.7109375" style="1" customWidth="1"/>
    <col min="2825" max="3072" width="9.140625" style="1"/>
    <col min="3073" max="3073" width="16.140625" style="1" customWidth="1"/>
    <col min="3074" max="3080" width="15.7109375" style="1" customWidth="1"/>
    <col min="3081" max="3328" width="9.140625" style="1"/>
    <col min="3329" max="3329" width="16.140625" style="1" customWidth="1"/>
    <col min="3330" max="3336" width="15.7109375" style="1" customWidth="1"/>
    <col min="3337" max="3584" width="9.140625" style="1"/>
    <col min="3585" max="3585" width="16.140625" style="1" customWidth="1"/>
    <col min="3586" max="3592" width="15.7109375" style="1" customWidth="1"/>
    <col min="3593" max="3840" width="9.140625" style="1"/>
    <col min="3841" max="3841" width="16.140625" style="1" customWidth="1"/>
    <col min="3842" max="3848" width="15.7109375" style="1" customWidth="1"/>
    <col min="3849" max="4096" width="9.140625" style="1"/>
    <col min="4097" max="4097" width="16.140625" style="1" customWidth="1"/>
    <col min="4098" max="4104" width="15.7109375" style="1" customWidth="1"/>
    <col min="4105" max="4352" width="9.140625" style="1"/>
    <col min="4353" max="4353" width="16.140625" style="1" customWidth="1"/>
    <col min="4354" max="4360" width="15.7109375" style="1" customWidth="1"/>
    <col min="4361" max="4608" width="9.140625" style="1"/>
    <col min="4609" max="4609" width="16.140625" style="1" customWidth="1"/>
    <col min="4610" max="4616" width="15.7109375" style="1" customWidth="1"/>
    <col min="4617" max="4864" width="9.140625" style="1"/>
    <col min="4865" max="4865" width="16.140625" style="1" customWidth="1"/>
    <col min="4866" max="4872" width="15.7109375" style="1" customWidth="1"/>
    <col min="4873" max="5120" width="9.140625" style="1"/>
    <col min="5121" max="5121" width="16.140625" style="1" customWidth="1"/>
    <col min="5122" max="5128" width="15.7109375" style="1" customWidth="1"/>
    <col min="5129" max="5376" width="9.140625" style="1"/>
    <col min="5377" max="5377" width="16.140625" style="1" customWidth="1"/>
    <col min="5378" max="5384" width="15.7109375" style="1" customWidth="1"/>
    <col min="5385" max="5632" width="9.140625" style="1"/>
    <col min="5633" max="5633" width="16.140625" style="1" customWidth="1"/>
    <col min="5634" max="5640" width="15.7109375" style="1" customWidth="1"/>
    <col min="5641" max="5888" width="9.140625" style="1"/>
    <col min="5889" max="5889" width="16.140625" style="1" customWidth="1"/>
    <col min="5890" max="5896" width="15.7109375" style="1" customWidth="1"/>
    <col min="5897" max="6144" width="9.140625" style="1"/>
    <col min="6145" max="6145" width="16.140625" style="1" customWidth="1"/>
    <col min="6146" max="6152" width="15.7109375" style="1" customWidth="1"/>
    <col min="6153" max="6400" width="9.140625" style="1"/>
    <col min="6401" max="6401" width="16.140625" style="1" customWidth="1"/>
    <col min="6402" max="6408" width="15.7109375" style="1" customWidth="1"/>
    <col min="6409" max="6656" width="9.140625" style="1"/>
    <col min="6657" max="6657" width="16.140625" style="1" customWidth="1"/>
    <col min="6658" max="6664" width="15.7109375" style="1" customWidth="1"/>
    <col min="6665" max="6912" width="9.140625" style="1"/>
    <col min="6913" max="6913" width="16.140625" style="1" customWidth="1"/>
    <col min="6914" max="6920" width="15.7109375" style="1" customWidth="1"/>
    <col min="6921" max="7168" width="9.140625" style="1"/>
    <col min="7169" max="7169" width="16.140625" style="1" customWidth="1"/>
    <col min="7170" max="7176" width="15.7109375" style="1" customWidth="1"/>
    <col min="7177" max="7424" width="9.140625" style="1"/>
    <col min="7425" max="7425" width="16.140625" style="1" customWidth="1"/>
    <col min="7426" max="7432" width="15.7109375" style="1" customWidth="1"/>
    <col min="7433" max="7680" width="9.140625" style="1"/>
    <col min="7681" max="7681" width="16.140625" style="1" customWidth="1"/>
    <col min="7682" max="7688" width="15.7109375" style="1" customWidth="1"/>
    <col min="7689" max="7936" width="9.140625" style="1"/>
    <col min="7937" max="7937" width="16.140625" style="1" customWidth="1"/>
    <col min="7938" max="7944" width="15.7109375" style="1" customWidth="1"/>
    <col min="7945" max="8192" width="9.140625" style="1"/>
    <col min="8193" max="8193" width="16.140625" style="1" customWidth="1"/>
    <col min="8194" max="8200" width="15.7109375" style="1" customWidth="1"/>
    <col min="8201" max="8448" width="9.140625" style="1"/>
    <col min="8449" max="8449" width="16.140625" style="1" customWidth="1"/>
    <col min="8450" max="8456" width="15.7109375" style="1" customWidth="1"/>
    <col min="8457" max="8704" width="9.140625" style="1"/>
    <col min="8705" max="8705" width="16.140625" style="1" customWidth="1"/>
    <col min="8706" max="8712" width="15.7109375" style="1" customWidth="1"/>
    <col min="8713" max="8960" width="9.140625" style="1"/>
    <col min="8961" max="8961" width="16.140625" style="1" customWidth="1"/>
    <col min="8962" max="8968" width="15.7109375" style="1" customWidth="1"/>
    <col min="8969" max="9216" width="9.140625" style="1"/>
    <col min="9217" max="9217" width="16.140625" style="1" customWidth="1"/>
    <col min="9218" max="9224" width="15.7109375" style="1" customWidth="1"/>
    <col min="9225" max="9472" width="9.140625" style="1"/>
    <col min="9473" max="9473" width="16.140625" style="1" customWidth="1"/>
    <col min="9474" max="9480" width="15.7109375" style="1" customWidth="1"/>
    <col min="9481" max="9728" width="9.140625" style="1"/>
    <col min="9729" max="9729" width="16.140625" style="1" customWidth="1"/>
    <col min="9730" max="9736" width="15.7109375" style="1" customWidth="1"/>
    <col min="9737" max="9984" width="9.140625" style="1"/>
    <col min="9985" max="9985" width="16.140625" style="1" customWidth="1"/>
    <col min="9986" max="9992" width="15.7109375" style="1" customWidth="1"/>
    <col min="9993" max="10240" width="9.140625" style="1"/>
    <col min="10241" max="10241" width="16.140625" style="1" customWidth="1"/>
    <col min="10242" max="10248" width="15.7109375" style="1" customWidth="1"/>
    <col min="10249" max="10496" width="9.140625" style="1"/>
    <col min="10497" max="10497" width="16.140625" style="1" customWidth="1"/>
    <col min="10498" max="10504" width="15.7109375" style="1" customWidth="1"/>
    <col min="10505" max="10752" width="9.140625" style="1"/>
    <col min="10753" max="10753" width="16.140625" style="1" customWidth="1"/>
    <col min="10754" max="10760" width="15.7109375" style="1" customWidth="1"/>
    <col min="10761" max="11008" width="9.140625" style="1"/>
    <col min="11009" max="11009" width="16.140625" style="1" customWidth="1"/>
    <col min="11010" max="11016" width="15.7109375" style="1" customWidth="1"/>
    <col min="11017" max="11264" width="9.140625" style="1"/>
    <col min="11265" max="11265" width="16.140625" style="1" customWidth="1"/>
    <col min="11266" max="11272" width="15.7109375" style="1" customWidth="1"/>
    <col min="11273" max="11520" width="9.140625" style="1"/>
    <col min="11521" max="11521" width="16.140625" style="1" customWidth="1"/>
    <col min="11522" max="11528" width="15.7109375" style="1" customWidth="1"/>
    <col min="11529" max="11776" width="9.140625" style="1"/>
    <col min="11777" max="11777" width="16.140625" style="1" customWidth="1"/>
    <col min="11778" max="11784" width="15.7109375" style="1" customWidth="1"/>
    <col min="11785" max="12032" width="9.140625" style="1"/>
    <col min="12033" max="12033" width="16.140625" style="1" customWidth="1"/>
    <col min="12034" max="12040" width="15.7109375" style="1" customWidth="1"/>
    <col min="12041" max="12288" width="9.140625" style="1"/>
    <col min="12289" max="12289" width="16.140625" style="1" customWidth="1"/>
    <col min="12290" max="12296" width="15.7109375" style="1" customWidth="1"/>
    <col min="12297" max="12544" width="9.140625" style="1"/>
    <col min="12545" max="12545" width="16.140625" style="1" customWidth="1"/>
    <col min="12546" max="12552" width="15.7109375" style="1" customWidth="1"/>
    <col min="12553" max="12800" width="9.140625" style="1"/>
    <col min="12801" max="12801" width="16.140625" style="1" customWidth="1"/>
    <col min="12802" max="12808" width="15.7109375" style="1" customWidth="1"/>
    <col min="12809" max="13056" width="9.140625" style="1"/>
    <col min="13057" max="13057" width="16.140625" style="1" customWidth="1"/>
    <col min="13058" max="13064" width="15.7109375" style="1" customWidth="1"/>
    <col min="13065" max="13312" width="9.140625" style="1"/>
    <col min="13313" max="13313" width="16.140625" style="1" customWidth="1"/>
    <col min="13314" max="13320" width="15.7109375" style="1" customWidth="1"/>
    <col min="13321" max="13568" width="9.140625" style="1"/>
    <col min="13569" max="13569" width="16.140625" style="1" customWidth="1"/>
    <col min="13570" max="13576" width="15.7109375" style="1" customWidth="1"/>
    <col min="13577" max="13824" width="9.140625" style="1"/>
    <col min="13825" max="13825" width="16.140625" style="1" customWidth="1"/>
    <col min="13826" max="13832" width="15.7109375" style="1" customWidth="1"/>
    <col min="13833" max="14080" width="9.140625" style="1"/>
    <col min="14081" max="14081" width="16.140625" style="1" customWidth="1"/>
    <col min="14082" max="14088" width="15.7109375" style="1" customWidth="1"/>
    <col min="14089" max="14336" width="9.140625" style="1"/>
    <col min="14337" max="14337" width="16.140625" style="1" customWidth="1"/>
    <col min="14338" max="14344" width="15.7109375" style="1" customWidth="1"/>
    <col min="14345" max="14592" width="9.140625" style="1"/>
    <col min="14593" max="14593" width="16.140625" style="1" customWidth="1"/>
    <col min="14594" max="14600" width="15.7109375" style="1" customWidth="1"/>
    <col min="14601" max="14848" width="9.140625" style="1"/>
    <col min="14849" max="14849" width="16.140625" style="1" customWidth="1"/>
    <col min="14850" max="14856" width="15.7109375" style="1" customWidth="1"/>
    <col min="14857" max="15104" width="9.140625" style="1"/>
    <col min="15105" max="15105" width="16.140625" style="1" customWidth="1"/>
    <col min="15106" max="15112" width="15.7109375" style="1" customWidth="1"/>
    <col min="15113" max="15360" width="9.140625" style="1"/>
    <col min="15361" max="15361" width="16.140625" style="1" customWidth="1"/>
    <col min="15362" max="15368" width="15.7109375" style="1" customWidth="1"/>
    <col min="15369" max="15616" width="9.140625" style="1"/>
    <col min="15617" max="15617" width="16.140625" style="1" customWidth="1"/>
    <col min="15618" max="15624" width="15.7109375" style="1" customWidth="1"/>
    <col min="15625" max="15872" width="9.140625" style="1"/>
    <col min="15873" max="15873" width="16.140625" style="1" customWidth="1"/>
    <col min="15874" max="15880" width="15.7109375" style="1" customWidth="1"/>
    <col min="15881" max="16128" width="9.140625" style="1"/>
    <col min="16129" max="16129" width="16.140625" style="1" customWidth="1"/>
    <col min="16130" max="16136" width="15.7109375" style="1" customWidth="1"/>
    <col min="16137" max="16384" width="9.140625" style="1"/>
  </cols>
  <sheetData>
    <row r="1" spans="1:8" ht="24" customHeight="1" x14ac:dyDescent="0.35">
      <c r="A1" s="2" t="s">
        <v>10</v>
      </c>
      <c r="B1" s="39" t="s">
        <v>38</v>
      </c>
      <c r="C1" s="40"/>
      <c r="D1" s="40"/>
      <c r="E1" s="40"/>
      <c r="F1" s="40"/>
      <c r="G1" s="11" t="s">
        <v>11</v>
      </c>
      <c r="H1" s="1" t="s">
        <v>48</v>
      </c>
    </row>
    <row r="2" spans="1:8" ht="24" customHeight="1" x14ac:dyDescent="0.25">
      <c r="A2" s="3" t="s">
        <v>12</v>
      </c>
      <c r="B2" s="41"/>
      <c r="C2" s="41"/>
      <c r="D2" s="41"/>
      <c r="E2" s="41"/>
      <c r="F2" s="42"/>
      <c r="G2" s="1" t="s">
        <v>13</v>
      </c>
      <c r="H2" s="1">
        <v>15</v>
      </c>
    </row>
    <row r="3" spans="1:8" ht="24" customHeight="1" x14ac:dyDescent="0.2">
      <c r="A3" s="11" t="s">
        <v>14</v>
      </c>
      <c r="B3" s="43"/>
      <c r="C3" s="40"/>
      <c r="D3" s="40"/>
      <c r="E3" s="40"/>
      <c r="F3" s="40"/>
      <c r="G3" s="1" t="s">
        <v>15</v>
      </c>
    </row>
    <row r="4" spans="1:8" ht="15.75" x14ac:dyDescent="0.25">
      <c r="A4" s="12" t="s">
        <v>39</v>
      </c>
      <c r="B4" s="13"/>
      <c r="C4" s="14"/>
      <c r="D4" s="14"/>
      <c r="E4" s="14"/>
      <c r="F4" s="10"/>
    </row>
    <row r="5" spans="1:8" ht="15" x14ac:dyDescent="0.2">
      <c r="A5" s="14" t="s">
        <v>16</v>
      </c>
      <c r="B5" s="13"/>
      <c r="C5" s="14"/>
      <c r="D5" s="14"/>
      <c r="E5" s="14"/>
      <c r="F5" s="10"/>
    </row>
    <row r="6" spans="1:8" ht="16.5" thickBot="1" x14ac:dyDescent="0.3">
      <c r="A6" s="12" t="s">
        <v>40</v>
      </c>
      <c r="B6" s="13"/>
      <c r="C6" s="13"/>
      <c r="D6" s="14"/>
      <c r="E6" s="14"/>
      <c r="F6" s="4"/>
    </row>
    <row r="7" spans="1:8" ht="13.5" thickBot="1" x14ac:dyDescent="0.25">
      <c r="A7" s="5" t="s">
        <v>17</v>
      </c>
      <c r="B7" s="5" t="s">
        <v>18</v>
      </c>
      <c r="C7" s="6" t="s">
        <v>19</v>
      </c>
      <c r="D7" s="5" t="s">
        <v>20</v>
      </c>
      <c r="E7" s="5" t="s">
        <v>21</v>
      </c>
      <c r="F7" s="6" t="s">
        <v>22</v>
      </c>
      <c r="G7" s="5" t="s">
        <v>23</v>
      </c>
      <c r="H7" s="6" t="s">
        <v>24</v>
      </c>
    </row>
    <row r="8" spans="1:8" ht="24.95" customHeight="1" thickBot="1" x14ac:dyDescent="0.25">
      <c r="A8" s="7" t="s">
        <v>25</v>
      </c>
      <c r="B8" s="15">
        <v>-1</v>
      </c>
      <c r="C8" s="16">
        <v>2</v>
      </c>
      <c r="D8" s="16">
        <v>0</v>
      </c>
      <c r="E8" s="16">
        <v>2</v>
      </c>
      <c r="F8" s="17">
        <v>0</v>
      </c>
      <c r="G8" s="18">
        <v>2</v>
      </c>
      <c r="H8" s="19">
        <v>-1</v>
      </c>
    </row>
    <row r="9" spans="1:8" ht="24.95" customHeight="1" thickBot="1" x14ac:dyDescent="0.25">
      <c r="A9" s="7" t="s">
        <v>26</v>
      </c>
      <c r="B9" s="15">
        <v>-1</v>
      </c>
      <c r="C9" s="16">
        <v>2</v>
      </c>
      <c r="D9" s="16">
        <v>0</v>
      </c>
      <c r="E9" s="16">
        <v>2</v>
      </c>
      <c r="F9" s="17">
        <v>0</v>
      </c>
      <c r="G9" s="18">
        <v>2</v>
      </c>
      <c r="H9" s="19">
        <v>-1</v>
      </c>
    </row>
    <row r="10" spans="1:8" ht="24.95" customHeight="1" thickBot="1" x14ac:dyDescent="0.25">
      <c r="A10" s="8" t="s">
        <v>27</v>
      </c>
      <c r="B10" s="20">
        <v>-1</v>
      </c>
      <c r="C10" s="21">
        <v>2</v>
      </c>
      <c r="D10" s="21">
        <v>0</v>
      </c>
      <c r="E10" s="21">
        <v>2</v>
      </c>
      <c r="F10" s="22">
        <v>0</v>
      </c>
      <c r="G10" s="23">
        <v>2</v>
      </c>
      <c r="H10" s="24">
        <v>-1</v>
      </c>
    </row>
    <row r="11" spans="1:8" ht="24.95" customHeight="1" thickBot="1" x14ac:dyDescent="0.25">
      <c r="A11" s="7" t="s">
        <v>28</v>
      </c>
      <c r="B11" s="15">
        <v>-1</v>
      </c>
      <c r="C11" s="16">
        <v>2</v>
      </c>
      <c r="D11" s="16">
        <v>0</v>
      </c>
      <c r="E11" s="16">
        <v>2</v>
      </c>
      <c r="F11" s="17">
        <v>0</v>
      </c>
      <c r="G11" s="18">
        <v>2</v>
      </c>
      <c r="H11" s="19">
        <v>-1</v>
      </c>
    </row>
    <row r="12" spans="1:8" ht="24.95" customHeight="1" thickBot="1" x14ac:dyDescent="0.25">
      <c r="A12" s="9" t="s">
        <v>29</v>
      </c>
      <c r="B12" s="20">
        <v>-1</v>
      </c>
      <c r="C12" s="21">
        <v>2</v>
      </c>
      <c r="D12" s="21">
        <v>0</v>
      </c>
      <c r="E12" s="21">
        <v>2</v>
      </c>
      <c r="F12" s="22">
        <v>0</v>
      </c>
      <c r="G12" s="23">
        <v>2</v>
      </c>
      <c r="H12" s="25">
        <v>0</v>
      </c>
    </row>
    <row r="13" spans="1:8" ht="24.95" customHeight="1" thickBot="1" x14ac:dyDescent="0.25">
      <c r="A13" s="7" t="s">
        <v>30</v>
      </c>
      <c r="B13" s="16">
        <v>0</v>
      </c>
      <c r="C13" s="16">
        <v>0</v>
      </c>
      <c r="D13" s="16">
        <v>0</v>
      </c>
      <c r="E13" s="16">
        <v>0</v>
      </c>
      <c r="F13" s="17">
        <v>0</v>
      </c>
      <c r="G13" s="18">
        <v>0</v>
      </c>
      <c r="H13" s="26">
        <v>0</v>
      </c>
    </row>
    <row r="14" spans="1:8" ht="24.95" customHeight="1" thickBot="1" x14ac:dyDescent="0.25">
      <c r="A14" s="7" t="s">
        <v>31</v>
      </c>
      <c r="B14" s="27">
        <v>0</v>
      </c>
      <c r="C14" s="27">
        <v>0</v>
      </c>
      <c r="D14" s="27">
        <v>0</v>
      </c>
      <c r="E14" s="27">
        <v>0</v>
      </c>
      <c r="F14" s="28">
        <v>0</v>
      </c>
      <c r="G14" s="29">
        <v>0</v>
      </c>
      <c r="H14" s="30">
        <v>0</v>
      </c>
    </row>
    <row r="15" spans="1:8" ht="24.95" customHeight="1" thickBot="1" x14ac:dyDescent="0.25">
      <c r="A15" s="9" t="s">
        <v>32</v>
      </c>
      <c r="B15" s="27">
        <v>0</v>
      </c>
      <c r="C15" s="27">
        <v>0</v>
      </c>
      <c r="D15" s="27">
        <v>0</v>
      </c>
      <c r="E15" s="27">
        <v>0</v>
      </c>
      <c r="F15" s="28">
        <v>0</v>
      </c>
      <c r="G15" s="29">
        <v>0</v>
      </c>
      <c r="H15" s="30">
        <v>0</v>
      </c>
    </row>
    <row r="16" spans="1:8" ht="24.95" customHeight="1" thickBot="1" x14ac:dyDescent="0.25">
      <c r="A16" s="9" t="s">
        <v>33</v>
      </c>
      <c r="B16" s="29">
        <v>0</v>
      </c>
      <c r="C16" s="29">
        <v>0</v>
      </c>
      <c r="D16" s="29">
        <v>0</v>
      </c>
      <c r="E16" s="29">
        <v>0</v>
      </c>
      <c r="F16" s="30">
        <v>0</v>
      </c>
      <c r="G16" s="29">
        <v>0</v>
      </c>
      <c r="H16" s="31">
        <v>-1</v>
      </c>
    </row>
    <row r="17" spans="1:8" ht="24.95" customHeight="1" thickBot="1" x14ac:dyDescent="0.25">
      <c r="A17" s="9" t="s">
        <v>34</v>
      </c>
      <c r="B17" s="29">
        <v>0</v>
      </c>
      <c r="C17" s="29">
        <v>0</v>
      </c>
      <c r="D17" s="29">
        <v>0</v>
      </c>
      <c r="E17" s="29">
        <v>0</v>
      </c>
      <c r="F17" s="30">
        <v>0</v>
      </c>
      <c r="G17" s="29">
        <v>0</v>
      </c>
      <c r="H17" s="31">
        <v>-1</v>
      </c>
    </row>
    <row r="18" spans="1:8" ht="24.95" customHeight="1" thickBot="1" x14ac:dyDescent="0.25">
      <c r="A18" s="9" t="s">
        <v>35</v>
      </c>
      <c r="B18" s="32">
        <v>0</v>
      </c>
      <c r="C18" s="32">
        <v>0</v>
      </c>
      <c r="D18" s="32">
        <v>0</v>
      </c>
      <c r="E18" s="32">
        <v>0</v>
      </c>
      <c r="F18" s="33">
        <v>0</v>
      </c>
      <c r="G18" s="29">
        <v>0</v>
      </c>
      <c r="H18" s="31">
        <v>-1</v>
      </c>
    </row>
    <row r="19" spans="1:8" ht="24.95" customHeight="1" thickBot="1" x14ac:dyDescent="0.25">
      <c r="A19" s="9" t="s">
        <v>36</v>
      </c>
      <c r="B19" s="32">
        <v>0</v>
      </c>
      <c r="C19" s="32">
        <v>0</v>
      </c>
      <c r="D19" s="32">
        <v>0</v>
      </c>
      <c r="E19" s="32">
        <v>0</v>
      </c>
      <c r="F19" s="33">
        <v>0</v>
      </c>
      <c r="G19" s="29">
        <v>0</v>
      </c>
      <c r="H19" s="31">
        <v>-1</v>
      </c>
    </row>
    <row r="20" spans="1:8" ht="24.95" customHeight="1" thickBot="1" x14ac:dyDescent="0.25">
      <c r="A20" s="9" t="s">
        <v>37</v>
      </c>
      <c r="B20" s="29">
        <v>0</v>
      </c>
      <c r="C20" s="34">
        <v>-1</v>
      </c>
      <c r="D20" s="34">
        <v>-1</v>
      </c>
      <c r="E20" s="34">
        <v>-1</v>
      </c>
      <c r="F20" s="31">
        <v>-1</v>
      </c>
      <c r="G20" s="34">
        <v>-1</v>
      </c>
      <c r="H20" s="31">
        <v>-1</v>
      </c>
    </row>
    <row r="22" spans="1:8" x14ac:dyDescent="0.2">
      <c r="A22" s="11"/>
    </row>
  </sheetData>
  <mergeCells count="3">
    <mergeCell ref="B1:F1"/>
    <mergeCell ref="B2:F2"/>
    <mergeCell ref="B3:F3"/>
  </mergeCells>
  <conditionalFormatting sqref="B8:H20">
    <cfRule type="cellIs" dxfId="61" priority="1" operator="equal">
      <formula>2</formula>
    </cfRule>
    <cfRule type="cellIs" dxfId="60" priority="2" operator="equal">
      <formula>1</formula>
    </cfRule>
    <cfRule type="cellIs" dxfId="59" priority="3" operator="equal">
      <formula>0</formula>
    </cfRule>
  </conditionalFormatting>
  <pageMargins left="0.75" right="0.75" top="1" bottom="1" header="0.5" footer="0.5"/>
  <pageSetup scale="97" orientation="landscape" horizontalDpi="1200" verticalDpi="1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workbookViewId="0">
      <selection activeCell="G16" sqref="G16"/>
    </sheetView>
  </sheetViews>
  <sheetFormatPr defaultRowHeight="12.75" x14ac:dyDescent="0.2"/>
  <cols>
    <col min="1" max="1" width="16.140625" style="1" customWidth="1"/>
    <col min="2" max="8" width="15.7109375" style="1" customWidth="1"/>
    <col min="9" max="256" width="9.140625" style="1"/>
    <col min="257" max="257" width="16.140625" style="1" customWidth="1"/>
    <col min="258" max="264" width="15.7109375" style="1" customWidth="1"/>
    <col min="265" max="512" width="9.140625" style="1"/>
    <col min="513" max="513" width="16.140625" style="1" customWidth="1"/>
    <col min="514" max="520" width="15.7109375" style="1" customWidth="1"/>
    <col min="521" max="768" width="9.140625" style="1"/>
    <col min="769" max="769" width="16.140625" style="1" customWidth="1"/>
    <col min="770" max="776" width="15.7109375" style="1" customWidth="1"/>
    <col min="777" max="1024" width="9.140625" style="1"/>
    <col min="1025" max="1025" width="16.140625" style="1" customWidth="1"/>
    <col min="1026" max="1032" width="15.7109375" style="1" customWidth="1"/>
    <col min="1033" max="1280" width="9.140625" style="1"/>
    <col min="1281" max="1281" width="16.140625" style="1" customWidth="1"/>
    <col min="1282" max="1288" width="15.7109375" style="1" customWidth="1"/>
    <col min="1289" max="1536" width="9.140625" style="1"/>
    <col min="1537" max="1537" width="16.140625" style="1" customWidth="1"/>
    <col min="1538" max="1544" width="15.7109375" style="1" customWidth="1"/>
    <col min="1545" max="1792" width="9.140625" style="1"/>
    <col min="1793" max="1793" width="16.140625" style="1" customWidth="1"/>
    <col min="1794" max="1800" width="15.7109375" style="1" customWidth="1"/>
    <col min="1801" max="2048" width="9.140625" style="1"/>
    <col min="2049" max="2049" width="16.140625" style="1" customWidth="1"/>
    <col min="2050" max="2056" width="15.7109375" style="1" customWidth="1"/>
    <col min="2057" max="2304" width="9.140625" style="1"/>
    <col min="2305" max="2305" width="16.140625" style="1" customWidth="1"/>
    <col min="2306" max="2312" width="15.7109375" style="1" customWidth="1"/>
    <col min="2313" max="2560" width="9.140625" style="1"/>
    <col min="2561" max="2561" width="16.140625" style="1" customWidth="1"/>
    <col min="2562" max="2568" width="15.7109375" style="1" customWidth="1"/>
    <col min="2569" max="2816" width="9.140625" style="1"/>
    <col min="2817" max="2817" width="16.140625" style="1" customWidth="1"/>
    <col min="2818" max="2824" width="15.7109375" style="1" customWidth="1"/>
    <col min="2825" max="3072" width="9.140625" style="1"/>
    <col min="3073" max="3073" width="16.140625" style="1" customWidth="1"/>
    <col min="3074" max="3080" width="15.7109375" style="1" customWidth="1"/>
    <col min="3081" max="3328" width="9.140625" style="1"/>
    <col min="3329" max="3329" width="16.140625" style="1" customWidth="1"/>
    <col min="3330" max="3336" width="15.7109375" style="1" customWidth="1"/>
    <col min="3337" max="3584" width="9.140625" style="1"/>
    <col min="3585" max="3585" width="16.140625" style="1" customWidth="1"/>
    <col min="3586" max="3592" width="15.7109375" style="1" customWidth="1"/>
    <col min="3593" max="3840" width="9.140625" style="1"/>
    <col min="3841" max="3841" width="16.140625" style="1" customWidth="1"/>
    <col min="3842" max="3848" width="15.7109375" style="1" customWidth="1"/>
    <col min="3849" max="4096" width="9.140625" style="1"/>
    <col min="4097" max="4097" width="16.140625" style="1" customWidth="1"/>
    <col min="4098" max="4104" width="15.7109375" style="1" customWidth="1"/>
    <col min="4105" max="4352" width="9.140625" style="1"/>
    <col min="4353" max="4353" width="16.140625" style="1" customWidth="1"/>
    <col min="4354" max="4360" width="15.7109375" style="1" customWidth="1"/>
    <col min="4361" max="4608" width="9.140625" style="1"/>
    <col min="4609" max="4609" width="16.140625" style="1" customWidth="1"/>
    <col min="4610" max="4616" width="15.7109375" style="1" customWidth="1"/>
    <col min="4617" max="4864" width="9.140625" style="1"/>
    <col min="4865" max="4865" width="16.140625" style="1" customWidth="1"/>
    <col min="4866" max="4872" width="15.7109375" style="1" customWidth="1"/>
    <col min="4873" max="5120" width="9.140625" style="1"/>
    <col min="5121" max="5121" width="16.140625" style="1" customWidth="1"/>
    <col min="5122" max="5128" width="15.7109375" style="1" customWidth="1"/>
    <col min="5129" max="5376" width="9.140625" style="1"/>
    <col min="5377" max="5377" width="16.140625" style="1" customWidth="1"/>
    <col min="5378" max="5384" width="15.7109375" style="1" customWidth="1"/>
    <col min="5385" max="5632" width="9.140625" style="1"/>
    <col min="5633" max="5633" width="16.140625" style="1" customWidth="1"/>
    <col min="5634" max="5640" width="15.7109375" style="1" customWidth="1"/>
    <col min="5641" max="5888" width="9.140625" style="1"/>
    <col min="5889" max="5889" width="16.140625" style="1" customWidth="1"/>
    <col min="5890" max="5896" width="15.7109375" style="1" customWidth="1"/>
    <col min="5897" max="6144" width="9.140625" style="1"/>
    <col min="6145" max="6145" width="16.140625" style="1" customWidth="1"/>
    <col min="6146" max="6152" width="15.7109375" style="1" customWidth="1"/>
    <col min="6153" max="6400" width="9.140625" style="1"/>
    <col min="6401" max="6401" width="16.140625" style="1" customWidth="1"/>
    <col min="6402" max="6408" width="15.7109375" style="1" customWidth="1"/>
    <col min="6409" max="6656" width="9.140625" style="1"/>
    <col min="6657" max="6657" width="16.140625" style="1" customWidth="1"/>
    <col min="6658" max="6664" width="15.7109375" style="1" customWidth="1"/>
    <col min="6665" max="6912" width="9.140625" style="1"/>
    <col min="6913" max="6913" width="16.140625" style="1" customWidth="1"/>
    <col min="6914" max="6920" width="15.7109375" style="1" customWidth="1"/>
    <col min="6921" max="7168" width="9.140625" style="1"/>
    <col min="7169" max="7169" width="16.140625" style="1" customWidth="1"/>
    <col min="7170" max="7176" width="15.7109375" style="1" customWidth="1"/>
    <col min="7177" max="7424" width="9.140625" style="1"/>
    <col min="7425" max="7425" width="16.140625" style="1" customWidth="1"/>
    <col min="7426" max="7432" width="15.7109375" style="1" customWidth="1"/>
    <col min="7433" max="7680" width="9.140625" style="1"/>
    <col min="7681" max="7681" width="16.140625" style="1" customWidth="1"/>
    <col min="7682" max="7688" width="15.7109375" style="1" customWidth="1"/>
    <col min="7689" max="7936" width="9.140625" style="1"/>
    <col min="7937" max="7937" width="16.140625" style="1" customWidth="1"/>
    <col min="7938" max="7944" width="15.7109375" style="1" customWidth="1"/>
    <col min="7945" max="8192" width="9.140625" style="1"/>
    <col min="8193" max="8193" width="16.140625" style="1" customWidth="1"/>
    <col min="8194" max="8200" width="15.7109375" style="1" customWidth="1"/>
    <col min="8201" max="8448" width="9.140625" style="1"/>
    <col min="8449" max="8449" width="16.140625" style="1" customWidth="1"/>
    <col min="8450" max="8456" width="15.7109375" style="1" customWidth="1"/>
    <col min="8457" max="8704" width="9.140625" style="1"/>
    <col min="8705" max="8705" width="16.140625" style="1" customWidth="1"/>
    <col min="8706" max="8712" width="15.7109375" style="1" customWidth="1"/>
    <col min="8713" max="8960" width="9.140625" style="1"/>
    <col min="8961" max="8961" width="16.140625" style="1" customWidth="1"/>
    <col min="8962" max="8968" width="15.7109375" style="1" customWidth="1"/>
    <col min="8969" max="9216" width="9.140625" style="1"/>
    <col min="9217" max="9217" width="16.140625" style="1" customWidth="1"/>
    <col min="9218" max="9224" width="15.7109375" style="1" customWidth="1"/>
    <col min="9225" max="9472" width="9.140625" style="1"/>
    <col min="9473" max="9473" width="16.140625" style="1" customWidth="1"/>
    <col min="9474" max="9480" width="15.7109375" style="1" customWidth="1"/>
    <col min="9481" max="9728" width="9.140625" style="1"/>
    <col min="9729" max="9729" width="16.140625" style="1" customWidth="1"/>
    <col min="9730" max="9736" width="15.7109375" style="1" customWidth="1"/>
    <col min="9737" max="9984" width="9.140625" style="1"/>
    <col min="9985" max="9985" width="16.140625" style="1" customWidth="1"/>
    <col min="9986" max="9992" width="15.7109375" style="1" customWidth="1"/>
    <col min="9993" max="10240" width="9.140625" style="1"/>
    <col min="10241" max="10241" width="16.140625" style="1" customWidth="1"/>
    <col min="10242" max="10248" width="15.7109375" style="1" customWidth="1"/>
    <col min="10249" max="10496" width="9.140625" style="1"/>
    <col min="10497" max="10497" width="16.140625" style="1" customWidth="1"/>
    <col min="10498" max="10504" width="15.7109375" style="1" customWidth="1"/>
    <col min="10505" max="10752" width="9.140625" style="1"/>
    <col min="10753" max="10753" width="16.140625" style="1" customWidth="1"/>
    <col min="10754" max="10760" width="15.7109375" style="1" customWidth="1"/>
    <col min="10761" max="11008" width="9.140625" style="1"/>
    <col min="11009" max="11009" width="16.140625" style="1" customWidth="1"/>
    <col min="11010" max="11016" width="15.7109375" style="1" customWidth="1"/>
    <col min="11017" max="11264" width="9.140625" style="1"/>
    <col min="11265" max="11265" width="16.140625" style="1" customWidth="1"/>
    <col min="11266" max="11272" width="15.7109375" style="1" customWidth="1"/>
    <col min="11273" max="11520" width="9.140625" style="1"/>
    <col min="11521" max="11521" width="16.140625" style="1" customWidth="1"/>
    <col min="11522" max="11528" width="15.7109375" style="1" customWidth="1"/>
    <col min="11529" max="11776" width="9.140625" style="1"/>
    <col min="11777" max="11777" width="16.140625" style="1" customWidth="1"/>
    <col min="11778" max="11784" width="15.7109375" style="1" customWidth="1"/>
    <col min="11785" max="12032" width="9.140625" style="1"/>
    <col min="12033" max="12033" width="16.140625" style="1" customWidth="1"/>
    <col min="12034" max="12040" width="15.7109375" style="1" customWidth="1"/>
    <col min="12041" max="12288" width="9.140625" style="1"/>
    <col min="12289" max="12289" width="16.140625" style="1" customWidth="1"/>
    <col min="12290" max="12296" width="15.7109375" style="1" customWidth="1"/>
    <col min="12297" max="12544" width="9.140625" style="1"/>
    <col min="12545" max="12545" width="16.140625" style="1" customWidth="1"/>
    <col min="12546" max="12552" width="15.7109375" style="1" customWidth="1"/>
    <col min="12553" max="12800" width="9.140625" style="1"/>
    <col min="12801" max="12801" width="16.140625" style="1" customWidth="1"/>
    <col min="12802" max="12808" width="15.7109375" style="1" customWidth="1"/>
    <col min="12809" max="13056" width="9.140625" style="1"/>
    <col min="13057" max="13057" width="16.140625" style="1" customWidth="1"/>
    <col min="13058" max="13064" width="15.7109375" style="1" customWidth="1"/>
    <col min="13065" max="13312" width="9.140625" style="1"/>
    <col min="13313" max="13313" width="16.140625" style="1" customWidth="1"/>
    <col min="13314" max="13320" width="15.7109375" style="1" customWidth="1"/>
    <col min="13321" max="13568" width="9.140625" style="1"/>
    <col min="13569" max="13569" width="16.140625" style="1" customWidth="1"/>
    <col min="13570" max="13576" width="15.7109375" style="1" customWidth="1"/>
    <col min="13577" max="13824" width="9.140625" style="1"/>
    <col min="13825" max="13825" width="16.140625" style="1" customWidth="1"/>
    <col min="13826" max="13832" width="15.7109375" style="1" customWidth="1"/>
    <col min="13833" max="14080" width="9.140625" style="1"/>
    <col min="14081" max="14081" width="16.140625" style="1" customWidth="1"/>
    <col min="14082" max="14088" width="15.7109375" style="1" customWidth="1"/>
    <col min="14089" max="14336" width="9.140625" style="1"/>
    <col min="14337" max="14337" width="16.140625" style="1" customWidth="1"/>
    <col min="14338" max="14344" width="15.7109375" style="1" customWidth="1"/>
    <col min="14345" max="14592" width="9.140625" style="1"/>
    <col min="14593" max="14593" width="16.140625" style="1" customWidth="1"/>
    <col min="14594" max="14600" width="15.7109375" style="1" customWidth="1"/>
    <col min="14601" max="14848" width="9.140625" style="1"/>
    <col min="14849" max="14849" width="16.140625" style="1" customWidth="1"/>
    <col min="14850" max="14856" width="15.7109375" style="1" customWidth="1"/>
    <col min="14857" max="15104" width="9.140625" style="1"/>
    <col min="15105" max="15105" width="16.140625" style="1" customWidth="1"/>
    <col min="15106" max="15112" width="15.7109375" style="1" customWidth="1"/>
    <col min="15113" max="15360" width="9.140625" style="1"/>
    <col min="15361" max="15361" width="16.140625" style="1" customWidth="1"/>
    <col min="15362" max="15368" width="15.7109375" style="1" customWidth="1"/>
    <col min="15369" max="15616" width="9.140625" style="1"/>
    <col min="15617" max="15617" width="16.140625" style="1" customWidth="1"/>
    <col min="15618" max="15624" width="15.7109375" style="1" customWidth="1"/>
    <col min="15625" max="15872" width="9.140625" style="1"/>
    <col min="15873" max="15873" width="16.140625" style="1" customWidth="1"/>
    <col min="15874" max="15880" width="15.7109375" style="1" customWidth="1"/>
    <col min="15881" max="16128" width="9.140625" style="1"/>
    <col min="16129" max="16129" width="16.140625" style="1" customWidth="1"/>
    <col min="16130" max="16136" width="15.7109375" style="1" customWidth="1"/>
    <col min="16137" max="16384" width="9.140625" style="1"/>
  </cols>
  <sheetData>
    <row r="1" spans="1:8" ht="24" customHeight="1" x14ac:dyDescent="0.35">
      <c r="A1" s="2" t="s">
        <v>10</v>
      </c>
      <c r="B1" s="39" t="s">
        <v>38</v>
      </c>
      <c r="C1" s="40"/>
      <c r="D1" s="40"/>
      <c r="E1" s="40"/>
      <c r="F1" s="40"/>
      <c r="G1" s="11" t="s">
        <v>11</v>
      </c>
      <c r="H1" s="1" t="s">
        <v>49</v>
      </c>
    </row>
    <row r="2" spans="1:8" ht="24" customHeight="1" x14ac:dyDescent="0.25">
      <c r="A2" s="3" t="s">
        <v>12</v>
      </c>
      <c r="B2" s="41"/>
      <c r="C2" s="41"/>
      <c r="D2" s="41"/>
      <c r="E2" s="41"/>
      <c r="F2" s="42"/>
      <c r="G2" s="1" t="s">
        <v>13</v>
      </c>
    </row>
    <row r="3" spans="1:8" ht="24" customHeight="1" x14ac:dyDescent="0.2">
      <c r="A3" s="11" t="s">
        <v>14</v>
      </c>
      <c r="B3" s="43"/>
      <c r="C3" s="40"/>
      <c r="D3" s="40"/>
      <c r="E3" s="40"/>
      <c r="F3" s="40"/>
      <c r="G3" s="1" t="s">
        <v>15</v>
      </c>
    </row>
    <row r="4" spans="1:8" ht="15.75" x14ac:dyDescent="0.25">
      <c r="A4" s="12" t="s">
        <v>39</v>
      </c>
      <c r="B4" s="13"/>
      <c r="C4" s="14"/>
      <c r="D4" s="14"/>
      <c r="E4" s="14"/>
      <c r="F4" s="10"/>
    </row>
    <row r="5" spans="1:8" ht="15" x14ac:dyDescent="0.2">
      <c r="A5" s="14" t="s">
        <v>16</v>
      </c>
      <c r="B5" s="13"/>
      <c r="C5" s="14"/>
      <c r="D5" s="14"/>
      <c r="E5" s="14"/>
      <c r="F5" s="10"/>
    </row>
    <row r="6" spans="1:8" ht="16.5" thickBot="1" x14ac:dyDescent="0.3">
      <c r="A6" s="12" t="s">
        <v>40</v>
      </c>
      <c r="B6" s="13"/>
      <c r="C6" s="13"/>
      <c r="D6" s="14"/>
      <c r="E6" s="14"/>
      <c r="F6" s="4"/>
    </row>
    <row r="7" spans="1:8" ht="13.5" thickBot="1" x14ac:dyDescent="0.25">
      <c r="A7" s="5" t="s">
        <v>17</v>
      </c>
      <c r="B7" s="5" t="s">
        <v>18</v>
      </c>
      <c r="C7" s="6" t="s">
        <v>19</v>
      </c>
      <c r="D7" s="5" t="s">
        <v>20</v>
      </c>
      <c r="E7" s="5" t="s">
        <v>21</v>
      </c>
      <c r="F7" s="6" t="s">
        <v>22</v>
      </c>
      <c r="G7" s="5" t="s">
        <v>23</v>
      </c>
      <c r="H7" s="6" t="s">
        <v>24</v>
      </c>
    </row>
    <row r="8" spans="1:8" ht="24.95" customHeight="1" thickBot="1" x14ac:dyDescent="0.25">
      <c r="A8" s="7" t="s">
        <v>25</v>
      </c>
      <c r="B8" s="15">
        <v>-1</v>
      </c>
      <c r="C8" s="16">
        <v>0</v>
      </c>
      <c r="D8" s="16">
        <v>0</v>
      </c>
      <c r="E8" s="16">
        <v>2</v>
      </c>
      <c r="F8" s="17">
        <v>0</v>
      </c>
      <c r="G8" s="18">
        <v>2</v>
      </c>
      <c r="H8" s="19">
        <v>-1</v>
      </c>
    </row>
    <row r="9" spans="1:8" ht="24.95" customHeight="1" thickBot="1" x14ac:dyDescent="0.25">
      <c r="A9" s="7" t="s">
        <v>26</v>
      </c>
      <c r="B9" s="15">
        <v>-1</v>
      </c>
      <c r="C9" s="16">
        <v>0</v>
      </c>
      <c r="D9" s="16">
        <v>0</v>
      </c>
      <c r="E9" s="16">
        <v>2</v>
      </c>
      <c r="F9" s="17">
        <v>0</v>
      </c>
      <c r="G9" s="18">
        <v>2</v>
      </c>
      <c r="H9" s="19">
        <v>-1</v>
      </c>
    </row>
    <row r="10" spans="1:8" ht="24.95" customHeight="1" thickBot="1" x14ac:dyDescent="0.25">
      <c r="A10" s="8" t="s">
        <v>27</v>
      </c>
      <c r="B10" s="20">
        <v>-1</v>
      </c>
      <c r="C10" s="21">
        <v>0</v>
      </c>
      <c r="D10" s="21">
        <v>0</v>
      </c>
      <c r="E10" s="21">
        <v>0</v>
      </c>
      <c r="F10" s="22">
        <v>0</v>
      </c>
      <c r="G10" s="23">
        <v>2</v>
      </c>
      <c r="H10" s="24">
        <v>-1</v>
      </c>
    </row>
    <row r="11" spans="1:8" ht="24.95" customHeight="1" thickBot="1" x14ac:dyDescent="0.25">
      <c r="A11" s="7" t="s">
        <v>28</v>
      </c>
      <c r="B11" s="15">
        <v>-1</v>
      </c>
      <c r="C11" s="16">
        <v>0</v>
      </c>
      <c r="D11" s="16">
        <v>0</v>
      </c>
      <c r="E11" s="16">
        <v>0</v>
      </c>
      <c r="F11" s="17">
        <v>0</v>
      </c>
      <c r="G11" s="18">
        <v>0</v>
      </c>
      <c r="H11" s="19">
        <v>-1</v>
      </c>
    </row>
    <row r="12" spans="1:8" ht="24.95" customHeight="1" thickBot="1" x14ac:dyDescent="0.25">
      <c r="A12" s="9" t="s">
        <v>29</v>
      </c>
      <c r="B12" s="20">
        <v>-1</v>
      </c>
      <c r="C12" s="21">
        <v>0</v>
      </c>
      <c r="D12" s="21">
        <v>0</v>
      </c>
      <c r="E12" s="21">
        <v>0</v>
      </c>
      <c r="F12" s="22">
        <v>0</v>
      </c>
      <c r="G12" s="23">
        <v>0</v>
      </c>
      <c r="H12" s="25">
        <v>0</v>
      </c>
    </row>
    <row r="13" spans="1:8" ht="24.95" customHeight="1" thickBot="1" x14ac:dyDescent="0.25">
      <c r="A13" s="7" t="s">
        <v>30</v>
      </c>
      <c r="B13" s="16">
        <v>0</v>
      </c>
      <c r="C13" s="16">
        <v>0</v>
      </c>
      <c r="D13" s="16">
        <v>0</v>
      </c>
      <c r="E13" s="16">
        <v>0</v>
      </c>
      <c r="F13" s="17">
        <v>0</v>
      </c>
      <c r="G13" s="18">
        <v>0</v>
      </c>
      <c r="H13" s="26">
        <v>0</v>
      </c>
    </row>
    <row r="14" spans="1:8" ht="24.95" customHeight="1" thickBot="1" x14ac:dyDescent="0.25">
      <c r="A14" s="7" t="s">
        <v>31</v>
      </c>
      <c r="B14" s="27">
        <v>0</v>
      </c>
      <c r="C14" s="27">
        <v>0</v>
      </c>
      <c r="D14" s="27">
        <v>0</v>
      </c>
      <c r="E14" s="27">
        <v>0</v>
      </c>
      <c r="F14" s="28">
        <v>0</v>
      </c>
      <c r="G14" s="29">
        <v>0</v>
      </c>
      <c r="H14" s="30">
        <v>0</v>
      </c>
    </row>
    <row r="15" spans="1:8" ht="24.95" customHeight="1" thickBot="1" x14ac:dyDescent="0.25">
      <c r="A15" s="9" t="s">
        <v>32</v>
      </c>
      <c r="B15" s="27">
        <v>0</v>
      </c>
      <c r="C15" s="27">
        <v>0</v>
      </c>
      <c r="D15" s="27">
        <v>0</v>
      </c>
      <c r="E15" s="27">
        <v>0</v>
      </c>
      <c r="F15" s="28">
        <v>0</v>
      </c>
      <c r="G15" s="29">
        <v>0</v>
      </c>
      <c r="H15" s="30">
        <v>0</v>
      </c>
    </row>
    <row r="16" spans="1:8" ht="24.95" customHeight="1" thickBot="1" x14ac:dyDescent="0.25">
      <c r="A16" s="9" t="s">
        <v>33</v>
      </c>
      <c r="B16" s="29">
        <v>0</v>
      </c>
      <c r="C16" s="29">
        <v>0</v>
      </c>
      <c r="D16" s="29">
        <v>0</v>
      </c>
      <c r="E16" s="29">
        <v>0</v>
      </c>
      <c r="F16" s="30">
        <v>0</v>
      </c>
      <c r="G16" s="29">
        <v>0</v>
      </c>
      <c r="H16" s="31">
        <v>-1</v>
      </c>
    </row>
    <row r="17" spans="1:8" ht="24.95" customHeight="1" thickBot="1" x14ac:dyDescent="0.25">
      <c r="A17" s="9" t="s">
        <v>34</v>
      </c>
      <c r="B17" s="29">
        <v>0</v>
      </c>
      <c r="C17" s="29">
        <v>0</v>
      </c>
      <c r="D17" s="29">
        <v>0</v>
      </c>
      <c r="E17" s="29">
        <v>0</v>
      </c>
      <c r="F17" s="30">
        <v>0</v>
      </c>
      <c r="G17" s="29">
        <v>0</v>
      </c>
      <c r="H17" s="31">
        <v>-1</v>
      </c>
    </row>
    <row r="18" spans="1:8" ht="24.95" customHeight="1" thickBot="1" x14ac:dyDescent="0.25">
      <c r="A18" s="9" t="s">
        <v>35</v>
      </c>
      <c r="B18" s="32">
        <v>0</v>
      </c>
      <c r="C18" s="32">
        <v>0</v>
      </c>
      <c r="D18" s="32">
        <v>0</v>
      </c>
      <c r="E18" s="32">
        <v>0</v>
      </c>
      <c r="F18" s="33">
        <v>0</v>
      </c>
      <c r="G18" s="29">
        <v>0</v>
      </c>
      <c r="H18" s="31">
        <v>-1</v>
      </c>
    </row>
    <row r="19" spans="1:8" ht="24.95" customHeight="1" thickBot="1" x14ac:dyDescent="0.25">
      <c r="A19" s="9" t="s">
        <v>36</v>
      </c>
      <c r="B19" s="32">
        <v>0</v>
      </c>
      <c r="C19" s="32">
        <v>0</v>
      </c>
      <c r="D19" s="32">
        <v>0</v>
      </c>
      <c r="E19" s="32">
        <v>0</v>
      </c>
      <c r="F19" s="33">
        <v>0</v>
      </c>
      <c r="G19" s="29">
        <v>0</v>
      </c>
      <c r="H19" s="31">
        <v>-1</v>
      </c>
    </row>
    <row r="20" spans="1:8" ht="24.95" customHeight="1" thickBot="1" x14ac:dyDescent="0.25">
      <c r="A20" s="9" t="s">
        <v>37</v>
      </c>
      <c r="B20" s="29">
        <v>0</v>
      </c>
      <c r="C20" s="34">
        <v>-1</v>
      </c>
      <c r="D20" s="34">
        <v>-1</v>
      </c>
      <c r="E20" s="34">
        <v>-1</v>
      </c>
      <c r="F20" s="31">
        <v>-1</v>
      </c>
      <c r="G20" s="34">
        <v>-1</v>
      </c>
      <c r="H20" s="31">
        <v>-1</v>
      </c>
    </row>
    <row r="22" spans="1:8" x14ac:dyDescent="0.2">
      <c r="A22" s="11"/>
    </row>
  </sheetData>
  <mergeCells count="3">
    <mergeCell ref="B1:F1"/>
    <mergeCell ref="B2:F2"/>
    <mergeCell ref="B3:F3"/>
  </mergeCells>
  <conditionalFormatting sqref="B8:H20">
    <cfRule type="cellIs" dxfId="58" priority="1" operator="equal">
      <formula>2</formula>
    </cfRule>
    <cfRule type="cellIs" dxfId="57" priority="2" operator="equal">
      <formula>1</formula>
    </cfRule>
    <cfRule type="cellIs" dxfId="56" priority="3" operator="equal">
      <formula>0</formula>
    </cfRule>
  </conditionalFormatting>
  <pageMargins left="0.75" right="0.75" top="1" bottom="1" header="0.5" footer="0.5"/>
  <pageSetup scale="97" orientation="landscape" horizontalDpi="1200" verticalDpi="12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workbookViewId="0">
      <selection activeCell="H17" sqref="H17"/>
    </sheetView>
  </sheetViews>
  <sheetFormatPr defaultRowHeight="12.75" x14ac:dyDescent="0.2"/>
  <cols>
    <col min="1" max="1" width="16.140625" style="1" customWidth="1"/>
    <col min="2" max="8" width="15.7109375" style="1" customWidth="1"/>
    <col min="9" max="256" width="9.140625" style="1"/>
    <col min="257" max="257" width="16.140625" style="1" customWidth="1"/>
    <col min="258" max="264" width="15.7109375" style="1" customWidth="1"/>
    <col min="265" max="512" width="9.140625" style="1"/>
    <col min="513" max="513" width="16.140625" style="1" customWidth="1"/>
    <col min="514" max="520" width="15.7109375" style="1" customWidth="1"/>
    <col min="521" max="768" width="9.140625" style="1"/>
    <col min="769" max="769" width="16.140625" style="1" customWidth="1"/>
    <col min="770" max="776" width="15.7109375" style="1" customWidth="1"/>
    <col min="777" max="1024" width="9.140625" style="1"/>
    <col min="1025" max="1025" width="16.140625" style="1" customWidth="1"/>
    <col min="1026" max="1032" width="15.7109375" style="1" customWidth="1"/>
    <col min="1033" max="1280" width="9.140625" style="1"/>
    <col min="1281" max="1281" width="16.140625" style="1" customWidth="1"/>
    <col min="1282" max="1288" width="15.7109375" style="1" customWidth="1"/>
    <col min="1289" max="1536" width="9.140625" style="1"/>
    <col min="1537" max="1537" width="16.140625" style="1" customWidth="1"/>
    <col min="1538" max="1544" width="15.7109375" style="1" customWidth="1"/>
    <col min="1545" max="1792" width="9.140625" style="1"/>
    <col min="1793" max="1793" width="16.140625" style="1" customWidth="1"/>
    <col min="1794" max="1800" width="15.7109375" style="1" customWidth="1"/>
    <col min="1801" max="2048" width="9.140625" style="1"/>
    <col min="2049" max="2049" width="16.140625" style="1" customWidth="1"/>
    <col min="2050" max="2056" width="15.7109375" style="1" customWidth="1"/>
    <col min="2057" max="2304" width="9.140625" style="1"/>
    <col min="2305" max="2305" width="16.140625" style="1" customWidth="1"/>
    <col min="2306" max="2312" width="15.7109375" style="1" customWidth="1"/>
    <col min="2313" max="2560" width="9.140625" style="1"/>
    <col min="2561" max="2561" width="16.140625" style="1" customWidth="1"/>
    <col min="2562" max="2568" width="15.7109375" style="1" customWidth="1"/>
    <col min="2569" max="2816" width="9.140625" style="1"/>
    <col min="2817" max="2817" width="16.140625" style="1" customWidth="1"/>
    <col min="2818" max="2824" width="15.7109375" style="1" customWidth="1"/>
    <col min="2825" max="3072" width="9.140625" style="1"/>
    <col min="3073" max="3073" width="16.140625" style="1" customWidth="1"/>
    <col min="3074" max="3080" width="15.7109375" style="1" customWidth="1"/>
    <col min="3081" max="3328" width="9.140625" style="1"/>
    <col min="3329" max="3329" width="16.140625" style="1" customWidth="1"/>
    <col min="3330" max="3336" width="15.7109375" style="1" customWidth="1"/>
    <col min="3337" max="3584" width="9.140625" style="1"/>
    <col min="3585" max="3585" width="16.140625" style="1" customWidth="1"/>
    <col min="3586" max="3592" width="15.7109375" style="1" customWidth="1"/>
    <col min="3593" max="3840" width="9.140625" style="1"/>
    <col min="3841" max="3841" width="16.140625" style="1" customWidth="1"/>
    <col min="3842" max="3848" width="15.7109375" style="1" customWidth="1"/>
    <col min="3849" max="4096" width="9.140625" style="1"/>
    <col min="4097" max="4097" width="16.140625" style="1" customWidth="1"/>
    <col min="4098" max="4104" width="15.7109375" style="1" customWidth="1"/>
    <col min="4105" max="4352" width="9.140625" style="1"/>
    <col min="4353" max="4353" width="16.140625" style="1" customWidth="1"/>
    <col min="4354" max="4360" width="15.7109375" style="1" customWidth="1"/>
    <col min="4361" max="4608" width="9.140625" style="1"/>
    <col min="4609" max="4609" width="16.140625" style="1" customWidth="1"/>
    <col min="4610" max="4616" width="15.7109375" style="1" customWidth="1"/>
    <col min="4617" max="4864" width="9.140625" style="1"/>
    <col min="4865" max="4865" width="16.140625" style="1" customWidth="1"/>
    <col min="4866" max="4872" width="15.7109375" style="1" customWidth="1"/>
    <col min="4873" max="5120" width="9.140625" style="1"/>
    <col min="5121" max="5121" width="16.140625" style="1" customWidth="1"/>
    <col min="5122" max="5128" width="15.7109375" style="1" customWidth="1"/>
    <col min="5129" max="5376" width="9.140625" style="1"/>
    <col min="5377" max="5377" width="16.140625" style="1" customWidth="1"/>
    <col min="5378" max="5384" width="15.7109375" style="1" customWidth="1"/>
    <col min="5385" max="5632" width="9.140625" style="1"/>
    <col min="5633" max="5633" width="16.140625" style="1" customWidth="1"/>
    <col min="5634" max="5640" width="15.7109375" style="1" customWidth="1"/>
    <col min="5641" max="5888" width="9.140625" style="1"/>
    <col min="5889" max="5889" width="16.140625" style="1" customWidth="1"/>
    <col min="5890" max="5896" width="15.7109375" style="1" customWidth="1"/>
    <col min="5897" max="6144" width="9.140625" style="1"/>
    <col min="6145" max="6145" width="16.140625" style="1" customWidth="1"/>
    <col min="6146" max="6152" width="15.7109375" style="1" customWidth="1"/>
    <col min="6153" max="6400" width="9.140625" style="1"/>
    <col min="6401" max="6401" width="16.140625" style="1" customWidth="1"/>
    <col min="6402" max="6408" width="15.7109375" style="1" customWidth="1"/>
    <col min="6409" max="6656" width="9.140625" style="1"/>
    <col min="6657" max="6657" width="16.140625" style="1" customWidth="1"/>
    <col min="6658" max="6664" width="15.7109375" style="1" customWidth="1"/>
    <col min="6665" max="6912" width="9.140625" style="1"/>
    <col min="6913" max="6913" width="16.140625" style="1" customWidth="1"/>
    <col min="6914" max="6920" width="15.7109375" style="1" customWidth="1"/>
    <col min="6921" max="7168" width="9.140625" style="1"/>
    <col min="7169" max="7169" width="16.140625" style="1" customWidth="1"/>
    <col min="7170" max="7176" width="15.7109375" style="1" customWidth="1"/>
    <col min="7177" max="7424" width="9.140625" style="1"/>
    <col min="7425" max="7425" width="16.140625" style="1" customWidth="1"/>
    <col min="7426" max="7432" width="15.7109375" style="1" customWidth="1"/>
    <col min="7433" max="7680" width="9.140625" style="1"/>
    <col min="7681" max="7681" width="16.140625" style="1" customWidth="1"/>
    <col min="7682" max="7688" width="15.7109375" style="1" customWidth="1"/>
    <col min="7689" max="7936" width="9.140625" style="1"/>
    <col min="7937" max="7937" width="16.140625" style="1" customWidth="1"/>
    <col min="7938" max="7944" width="15.7109375" style="1" customWidth="1"/>
    <col min="7945" max="8192" width="9.140625" style="1"/>
    <col min="8193" max="8193" width="16.140625" style="1" customWidth="1"/>
    <col min="8194" max="8200" width="15.7109375" style="1" customWidth="1"/>
    <col min="8201" max="8448" width="9.140625" style="1"/>
    <col min="8449" max="8449" width="16.140625" style="1" customWidth="1"/>
    <col min="8450" max="8456" width="15.7109375" style="1" customWidth="1"/>
    <col min="8457" max="8704" width="9.140625" style="1"/>
    <col min="8705" max="8705" width="16.140625" style="1" customWidth="1"/>
    <col min="8706" max="8712" width="15.7109375" style="1" customWidth="1"/>
    <col min="8713" max="8960" width="9.140625" style="1"/>
    <col min="8961" max="8961" width="16.140625" style="1" customWidth="1"/>
    <col min="8962" max="8968" width="15.7109375" style="1" customWidth="1"/>
    <col min="8969" max="9216" width="9.140625" style="1"/>
    <col min="9217" max="9217" width="16.140625" style="1" customWidth="1"/>
    <col min="9218" max="9224" width="15.7109375" style="1" customWidth="1"/>
    <col min="9225" max="9472" width="9.140625" style="1"/>
    <col min="9473" max="9473" width="16.140625" style="1" customWidth="1"/>
    <col min="9474" max="9480" width="15.7109375" style="1" customWidth="1"/>
    <col min="9481" max="9728" width="9.140625" style="1"/>
    <col min="9729" max="9729" width="16.140625" style="1" customWidth="1"/>
    <col min="9730" max="9736" width="15.7109375" style="1" customWidth="1"/>
    <col min="9737" max="9984" width="9.140625" style="1"/>
    <col min="9985" max="9985" width="16.140625" style="1" customWidth="1"/>
    <col min="9986" max="9992" width="15.7109375" style="1" customWidth="1"/>
    <col min="9993" max="10240" width="9.140625" style="1"/>
    <col min="10241" max="10241" width="16.140625" style="1" customWidth="1"/>
    <col min="10242" max="10248" width="15.7109375" style="1" customWidth="1"/>
    <col min="10249" max="10496" width="9.140625" style="1"/>
    <col min="10497" max="10497" width="16.140625" style="1" customWidth="1"/>
    <col min="10498" max="10504" width="15.7109375" style="1" customWidth="1"/>
    <col min="10505" max="10752" width="9.140625" style="1"/>
    <col min="10753" max="10753" width="16.140625" style="1" customWidth="1"/>
    <col min="10754" max="10760" width="15.7109375" style="1" customWidth="1"/>
    <col min="10761" max="11008" width="9.140625" style="1"/>
    <col min="11009" max="11009" width="16.140625" style="1" customWidth="1"/>
    <col min="11010" max="11016" width="15.7109375" style="1" customWidth="1"/>
    <col min="11017" max="11264" width="9.140625" style="1"/>
    <col min="11265" max="11265" width="16.140625" style="1" customWidth="1"/>
    <col min="11266" max="11272" width="15.7109375" style="1" customWidth="1"/>
    <col min="11273" max="11520" width="9.140625" style="1"/>
    <col min="11521" max="11521" width="16.140625" style="1" customWidth="1"/>
    <col min="11522" max="11528" width="15.7109375" style="1" customWidth="1"/>
    <col min="11529" max="11776" width="9.140625" style="1"/>
    <col min="11777" max="11777" width="16.140625" style="1" customWidth="1"/>
    <col min="11778" max="11784" width="15.7109375" style="1" customWidth="1"/>
    <col min="11785" max="12032" width="9.140625" style="1"/>
    <col min="12033" max="12033" width="16.140625" style="1" customWidth="1"/>
    <col min="12034" max="12040" width="15.7109375" style="1" customWidth="1"/>
    <col min="12041" max="12288" width="9.140625" style="1"/>
    <col min="12289" max="12289" width="16.140625" style="1" customWidth="1"/>
    <col min="12290" max="12296" width="15.7109375" style="1" customWidth="1"/>
    <col min="12297" max="12544" width="9.140625" style="1"/>
    <col min="12545" max="12545" width="16.140625" style="1" customWidth="1"/>
    <col min="12546" max="12552" width="15.7109375" style="1" customWidth="1"/>
    <col min="12553" max="12800" width="9.140625" style="1"/>
    <col min="12801" max="12801" width="16.140625" style="1" customWidth="1"/>
    <col min="12802" max="12808" width="15.7109375" style="1" customWidth="1"/>
    <col min="12809" max="13056" width="9.140625" style="1"/>
    <col min="13057" max="13057" width="16.140625" style="1" customWidth="1"/>
    <col min="13058" max="13064" width="15.7109375" style="1" customWidth="1"/>
    <col min="13065" max="13312" width="9.140625" style="1"/>
    <col min="13313" max="13313" width="16.140625" style="1" customWidth="1"/>
    <col min="13314" max="13320" width="15.7109375" style="1" customWidth="1"/>
    <col min="13321" max="13568" width="9.140625" style="1"/>
    <col min="13569" max="13569" width="16.140625" style="1" customWidth="1"/>
    <col min="13570" max="13576" width="15.7109375" style="1" customWidth="1"/>
    <col min="13577" max="13824" width="9.140625" style="1"/>
    <col min="13825" max="13825" width="16.140625" style="1" customWidth="1"/>
    <col min="13826" max="13832" width="15.7109375" style="1" customWidth="1"/>
    <col min="13833" max="14080" width="9.140625" style="1"/>
    <col min="14081" max="14081" width="16.140625" style="1" customWidth="1"/>
    <col min="14082" max="14088" width="15.7109375" style="1" customWidth="1"/>
    <col min="14089" max="14336" width="9.140625" style="1"/>
    <col min="14337" max="14337" width="16.140625" style="1" customWidth="1"/>
    <col min="14338" max="14344" width="15.7109375" style="1" customWidth="1"/>
    <col min="14345" max="14592" width="9.140625" style="1"/>
    <col min="14593" max="14593" width="16.140625" style="1" customWidth="1"/>
    <col min="14594" max="14600" width="15.7109375" style="1" customWidth="1"/>
    <col min="14601" max="14848" width="9.140625" style="1"/>
    <col min="14849" max="14849" width="16.140625" style="1" customWidth="1"/>
    <col min="14850" max="14856" width="15.7109375" style="1" customWidth="1"/>
    <col min="14857" max="15104" width="9.140625" style="1"/>
    <col min="15105" max="15105" width="16.140625" style="1" customWidth="1"/>
    <col min="15106" max="15112" width="15.7109375" style="1" customWidth="1"/>
    <col min="15113" max="15360" width="9.140625" style="1"/>
    <col min="15361" max="15361" width="16.140625" style="1" customWidth="1"/>
    <col min="15362" max="15368" width="15.7109375" style="1" customWidth="1"/>
    <col min="15369" max="15616" width="9.140625" style="1"/>
    <col min="15617" max="15617" width="16.140625" style="1" customWidth="1"/>
    <col min="15618" max="15624" width="15.7109375" style="1" customWidth="1"/>
    <col min="15625" max="15872" width="9.140625" style="1"/>
    <col min="15873" max="15873" width="16.140625" style="1" customWidth="1"/>
    <col min="15874" max="15880" width="15.7109375" style="1" customWidth="1"/>
    <col min="15881" max="16128" width="9.140625" style="1"/>
    <col min="16129" max="16129" width="16.140625" style="1" customWidth="1"/>
    <col min="16130" max="16136" width="15.7109375" style="1" customWidth="1"/>
    <col min="16137" max="16384" width="9.140625" style="1"/>
  </cols>
  <sheetData>
    <row r="1" spans="1:8" ht="24" customHeight="1" x14ac:dyDescent="0.35">
      <c r="A1" s="2" t="s">
        <v>10</v>
      </c>
      <c r="B1" s="39" t="s">
        <v>38</v>
      </c>
      <c r="C1" s="40"/>
      <c r="D1" s="40"/>
      <c r="E1" s="40"/>
      <c r="F1" s="40"/>
      <c r="G1" s="11" t="s">
        <v>11</v>
      </c>
      <c r="H1" s="1" t="s">
        <v>50</v>
      </c>
    </row>
    <row r="2" spans="1:8" ht="24" customHeight="1" x14ac:dyDescent="0.25">
      <c r="A2" s="3" t="s">
        <v>12</v>
      </c>
      <c r="B2" s="41"/>
      <c r="C2" s="41"/>
      <c r="D2" s="41"/>
      <c r="E2" s="41"/>
      <c r="F2" s="42"/>
      <c r="G2" s="1" t="s">
        <v>13</v>
      </c>
      <c r="H2" s="1">
        <v>10</v>
      </c>
    </row>
    <row r="3" spans="1:8" ht="24" customHeight="1" x14ac:dyDescent="0.2">
      <c r="A3" s="11" t="s">
        <v>14</v>
      </c>
      <c r="B3" s="43"/>
      <c r="C3" s="40"/>
      <c r="D3" s="40"/>
      <c r="E3" s="40"/>
      <c r="F3" s="40"/>
      <c r="G3" s="1" t="s">
        <v>15</v>
      </c>
    </row>
    <row r="4" spans="1:8" ht="15.75" x14ac:dyDescent="0.25">
      <c r="A4" s="12" t="s">
        <v>39</v>
      </c>
      <c r="B4" s="13"/>
      <c r="C4" s="14"/>
      <c r="D4" s="14"/>
      <c r="E4" s="14"/>
      <c r="F4" s="10"/>
    </row>
    <row r="5" spans="1:8" ht="15" x14ac:dyDescent="0.2">
      <c r="A5" s="14" t="s">
        <v>16</v>
      </c>
      <c r="B5" s="13"/>
      <c r="C5" s="14"/>
      <c r="D5" s="14"/>
      <c r="E5" s="14"/>
      <c r="F5" s="10"/>
    </row>
    <row r="6" spans="1:8" ht="16.5" thickBot="1" x14ac:dyDescent="0.3">
      <c r="A6" s="12" t="s">
        <v>40</v>
      </c>
      <c r="B6" s="13"/>
      <c r="C6" s="13"/>
      <c r="D6" s="14"/>
      <c r="E6" s="14"/>
      <c r="F6" s="4"/>
    </row>
    <row r="7" spans="1:8" ht="13.5" thickBot="1" x14ac:dyDescent="0.25">
      <c r="A7" s="5" t="s">
        <v>17</v>
      </c>
      <c r="B7" s="5" t="s">
        <v>18</v>
      </c>
      <c r="C7" s="6" t="s">
        <v>19</v>
      </c>
      <c r="D7" s="5" t="s">
        <v>20</v>
      </c>
      <c r="E7" s="5" t="s">
        <v>21</v>
      </c>
      <c r="F7" s="6" t="s">
        <v>22</v>
      </c>
      <c r="G7" s="5" t="s">
        <v>23</v>
      </c>
      <c r="H7" s="6" t="s">
        <v>24</v>
      </c>
    </row>
    <row r="8" spans="1:8" ht="24.95" customHeight="1" thickBot="1" x14ac:dyDescent="0.25">
      <c r="A8" s="7" t="s">
        <v>25</v>
      </c>
      <c r="B8" s="15">
        <v>-1</v>
      </c>
      <c r="C8" s="16">
        <v>0</v>
      </c>
      <c r="D8" s="16">
        <v>0</v>
      </c>
      <c r="E8" s="16">
        <v>0</v>
      </c>
      <c r="F8" s="17">
        <v>0</v>
      </c>
      <c r="G8" s="18">
        <v>1</v>
      </c>
      <c r="H8" s="19">
        <v>-1</v>
      </c>
    </row>
    <row r="9" spans="1:8" ht="24.95" customHeight="1" thickBot="1" x14ac:dyDescent="0.25">
      <c r="A9" s="7" t="s">
        <v>26</v>
      </c>
      <c r="B9" s="15">
        <v>-1</v>
      </c>
      <c r="C9" s="16">
        <v>0</v>
      </c>
      <c r="D9" s="16">
        <v>0</v>
      </c>
      <c r="E9" s="16">
        <v>2</v>
      </c>
      <c r="F9" s="17">
        <v>0</v>
      </c>
      <c r="G9" s="18">
        <v>1</v>
      </c>
      <c r="H9" s="19">
        <v>-1</v>
      </c>
    </row>
    <row r="10" spans="1:8" ht="24.95" customHeight="1" thickBot="1" x14ac:dyDescent="0.25">
      <c r="A10" s="8" t="s">
        <v>27</v>
      </c>
      <c r="B10" s="20">
        <v>-1</v>
      </c>
      <c r="C10" s="21">
        <v>1</v>
      </c>
      <c r="D10" s="21">
        <v>0</v>
      </c>
      <c r="E10" s="21">
        <v>2</v>
      </c>
      <c r="F10" s="22">
        <v>0</v>
      </c>
      <c r="G10" s="23">
        <v>2</v>
      </c>
      <c r="H10" s="24">
        <v>-1</v>
      </c>
    </row>
    <row r="11" spans="1:8" ht="24.95" customHeight="1" thickBot="1" x14ac:dyDescent="0.25">
      <c r="A11" s="7" t="s">
        <v>28</v>
      </c>
      <c r="B11" s="15">
        <v>-1</v>
      </c>
      <c r="C11" s="16">
        <v>1</v>
      </c>
      <c r="D11" s="16">
        <v>0</v>
      </c>
      <c r="E11" s="16">
        <v>2</v>
      </c>
      <c r="F11" s="17">
        <v>0</v>
      </c>
      <c r="G11" s="18">
        <v>2</v>
      </c>
      <c r="H11" s="19">
        <v>-1</v>
      </c>
    </row>
    <row r="12" spans="1:8" ht="24.95" customHeight="1" thickBot="1" x14ac:dyDescent="0.25">
      <c r="A12" s="9" t="s">
        <v>29</v>
      </c>
      <c r="B12" s="20">
        <v>-1</v>
      </c>
      <c r="C12" s="21">
        <v>0</v>
      </c>
      <c r="D12" s="21">
        <v>0</v>
      </c>
      <c r="E12" s="21">
        <v>0</v>
      </c>
      <c r="F12" s="22">
        <v>2</v>
      </c>
      <c r="G12" s="23">
        <v>0</v>
      </c>
      <c r="H12" s="25">
        <v>0</v>
      </c>
    </row>
    <row r="13" spans="1:8" ht="24.95" customHeight="1" thickBot="1" x14ac:dyDescent="0.25">
      <c r="A13" s="7" t="s">
        <v>30</v>
      </c>
      <c r="B13" s="16">
        <v>0</v>
      </c>
      <c r="C13" s="16">
        <v>1</v>
      </c>
      <c r="D13" s="16">
        <v>2</v>
      </c>
      <c r="E13" s="16">
        <v>0</v>
      </c>
      <c r="F13" s="17">
        <v>2</v>
      </c>
      <c r="G13" s="18">
        <v>1</v>
      </c>
      <c r="H13" s="26">
        <v>0</v>
      </c>
    </row>
    <row r="14" spans="1:8" ht="24.95" customHeight="1" thickBot="1" x14ac:dyDescent="0.25">
      <c r="A14" s="7" t="s">
        <v>31</v>
      </c>
      <c r="B14" s="27">
        <v>0</v>
      </c>
      <c r="C14" s="27">
        <v>1</v>
      </c>
      <c r="D14" s="27">
        <v>2</v>
      </c>
      <c r="E14" s="27">
        <v>0</v>
      </c>
      <c r="F14" s="28">
        <v>2</v>
      </c>
      <c r="G14" s="29">
        <v>1</v>
      </c>
      <c r="H14" s="30">
        <v>0</v>
      </c>
    </row>
    <row r="15" spans="1:8" ht="24.95" customHeight="1" thickBot="1" x14ac:dyDescent="0.25">
      <c r="A15" s="9" t="s">
        <v>32</v>
      </c>
      <c r="B15" s="27">
        <v>0</v>
      </c>
      <c r="C15" s="27">
        <v>1</v>
      </c>
      <c r="D15" s="27">
        <v>2</v>
      </c>
      <c r="E15" s="27">
        <v>0</v>
      </c>
      <c r="F15" s="28">
        <v>2</v>
      </c>
      <c r="G15" s="29">
        <v>1</v>
      </c>
      <c r="H15" s="30">
        <v>0</v>
      </c>
    </row>
    <row r="16" spans="1:8" ht="24.95" customHeight="1" thickBot="1" x14ac:dyDescent="0.25">
      <c r="A16" s="9" t="s">
        <v>33</v>
      </c>
      <c r="B16" s="29">
        <v>0</v>
      </c>
      <c r="C16" s="29">
        <v>1</v>
      </c>
      <c r="D16" s="29">
        <v>0</v>
      </c>
      <c r="E16" s="29">
        <v>0</v>
      </c>
      <c r="F16" s="30">
        <v>0</v>
      </c>
      <c r="G16" s="29">
        <v>1</v>
      </c>
      <c r="H16" s="31">
        <v>-1</v>
      </c>
    </row>
    <row r="17" spans="1:8" ht="24.95" customHeight="1" thickBot="1" x14ac:dyDescent="0.25">
      <c r="A17" s="9" t="s">
        <v>34</v>
      </c>
      <c r="B17" s="29">
        <v>0</v>
      </c>
      <c r="C17" s="29">
        <v>1</v>
      </c>
      <c r="D17" s="29">
        <v>0</v>
      </c>
      <c r="E17" s="29">
        <v>0</v>
      </c>
      <c r="F17" s="30">
        <v>0</v>
      </c>
      <c r="G17" s="29">
        <v>0</v>
      </c>
      <c r="H17" s="31">
        <v>-1</v>
      </c>
    </row>
    <row r="18" spans="1:8" ht="24.95" customHeight="1" thickBot="1" x14ac:dyDescent="0.25">
      <c r="A18" s="9" t="s">
        <v>35</v>
      </c>
      <c r="B18" s="32">
        <v>0</v>
      </c>
      <c r="C18" s="32">
        <v>1</v>
      </c>
      <c r="D18" s="32">
        <v>0</v>
      </c>
      <c r="E18" s="32">
        <v>0</v>
      </c>
      <c r="F18" s="33">
        <v>0</v>
      </c>
      <c r="G18" s="29">
        <v>0</v>
      </c>
      <c r="H18" s="31">
        <v>-1</v>
      </c>
    </row>
    <row r="19" spans="1:8" ht="24.95" customHeight="1" thickBot="1" x14ac:dyDescent="0.25">
      <c r="A19" s="9" t="s">
        <v>36</v>
      </c>
      <c r="B19" s="32">
        <v>0</v>
      </c>
      <c r="C19" s="32">
        <v>1</v>
      </c>
      <c r="D19" s="32">
        <v>0</v>
      </c>
      <c r="E19" s="32">
        <v>0</v>
      </c>
      <c r="F19" s="33">
        <v>0</v>
      </c>
      <c r="G19" s="29">
        <v>0</v>
      </c>
      <c r="H19" s="31">
        <v>-1</v>
      </c>
    </row>
    <row r="20" spans="1:8" ht="24.95" customHeight="1" thickBot="1" x14ac:dyDescent="0.25">
      <c r="A20" s="9" t="s">
        <v>37</v>
      </c>
      <c r="B20" s="29">
        <v>0</v>
      </c>
      <c r="C20" s="34">
        <v>-1</v>
      </c>
      <c r="D20" s="34">
        <v>-1</v>
      </c>
      <c r="E20" s="34">
        <v>-1</v>
      </c>
      <c r="F20" s="31">
        <v>-1</v>
      </c>
      <c r="G20" s="34">
        <v>-1</v>
      </c>
      <c r="H20" s="31">
        <v>-1</v>
      </c>
    </row>
    <row r="22" spans="1:8" x14ac:dyDescent="0.2">
      <c r="A22" s="11"/>
    </row>
  </sheetData>
  <mergeCells count="3">
    <mergeCell ref="B1:F1"/>
    <mergeCell ref="B2:F2"/>
    <mergeCell ref="B3:F3"/>
  </mergeCells>
  <conditionalFormatting sqref="B8:H20">
    <cfRule type="cellIs" dxfId="55" priority="1" operator="equal">
      <formula>2</formula>
    </cfRule>
    <cfRule type="cellIs" dxfId="54" priority="2" operator="equal">
      <formula>1</formula>
    </cfRule>
    <cfRule type="cellIs" dxfId="53" priority="3" operator="equal">
      <formula>0</formula>
    </cfRule>
  </conditionalFormatting>
  <pageMargins left="0.75" right="0.75" top="1" bottom="1" header="0.5" footer="0.5"/>
  <pageSetup scale="97" orientation="landscape" horizontalDpi="1200" verticalDpi="1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opLeftCell="A10" workbookViewId="0">
      <selection activeCell="F12" sqref="F12"/>
    </sheetView>
  </sheetViews>
  <sheetFormatPr defaultRowHeight="12.75" x14ac:dyDescent="0.2"/>
  <cols>
    <col min="1" max="1" width="16.140625" style="1" customWidth="1"/>
    <col min="2" max="8" width="15.7109375" style="1" customWidth="1"/>
    <col min="9" max="256" width="9.140625" style="1"/>
    <col min="257" max="257" width="16.140625" style="1" customWidth="1"/>
    <col min="258" max="264" width="15.7109375" style="1" customWidth="1"/>
    <col min="265" max="512" width="9.140625" style="1"/>
    <col min="513" max="513" width="16.140625" style="1" customWidth="1"/>
    <col min="514" max="520" width="15.7109375" style="1" customWidth="1"/>
    <col min="521" max="768" width="9.140625" style="1"/>
    <col min="769" max="769" width="16.140625" style="1" customWidth="1"/>
    <col min="770" max="776" width="15.7109375" style="1" customWidth="1"/>
    <col min="777" max="1024" width="9.140625" style="1"/>
    <col min="1025" max="1025" width="16.140625" style="1" customWidth="1"/>
    <col min="1026" max="1032" width="15.7109375" style="1" customWidth="1"/>
    <col min="1033" max="1280" width="9.140625" style="1"/>
    <col min="1281" max="1281" width="16.140625" style="1" customWidth="1"/>
    <col min="1282" max="1288" width="15.7109375" style="1" customWidth="1"/>
    <col min="1289" max="1536" width="9.140625" style="1"/>
    <col min="1537" max="1537" width="16.140625" style="1" customWidth="1"/>
    <col min="1538" max="1544" width="15.7109375" style="1" customWidth="1"/>
    <col min="1545" max="1792" width="9.140625" style="1"/>
    <col min="1793" max="1793" width="16.140625" style="1" customWidth="1"/>
    <col min="1794" max="1800" width="15.7109375" style="1" customWidth="1"/>
    <col min="1801" max="2048" width="9.140625" style="1"/>
    <col min="2049" max="2049" width="16.140625" style="1" customWidth="1"/>
    <col min="2050" max="2056" width="15.7109375" style="1" customWidth="1"/>
    <col min="2057" max="2304" width="9.140625" style="1"/>
    <col min="2305" max="2305" width="16.140625" style="1" customWidth="1"/>
    <col min="2306" max="2312" width="15.7109375" style="1" customWidth="1"/>
    <col min="2313" max="2560" width="9.140625" style="1"/>
    <col min="2561" max="2561" width="16.140625" style="1" customWidth="1"/>
    <col min="2562" max="2568" width="15.7109375" style="1" customWidth="1"/>
    <col min="2569" max="2816" width="9.140625" style="1"/>
    <col min="2817" max="2817" width="16.140625" style="1" customWidth="1"/>
    <col min="2818" max="2824" width="15.7109375" style="1" customWidth="1"/>
    <col min="2825" max="3072" width="9.140625" style="1"/>
    <col min="3073" max="3073" width="16.140625" style="1" customWidth="1"/>
    <col min="3074" max="3080" width="15.7109375" style="1" customWidth="1"/>
    <col min="3081" max="3328" width="9.140625" style="1"/>
    <col min="3329" max="3329" width="16.140625" style="1" customWidth="1"/>
    <col min="3330" max="3336" width="15.7109375" style="1" customWidth="1"/>
    <col min="3337" max="3584" width="9.140625" style="1"/>
    <col min="3585" max="3585" width="16.140625" style="1" customWidth="1"/>
    <col min="3586" max="3592" width="15.7109375" style="1" customWidth="1"/>
    <col min="3593" max="3840" width="9.140625" style="1"/>
    <col min="3841" max="3841" width="16.140625" style="1" customWidth="1"/>
    <col min="3842" max="3848" width="15.7109375" style="1" customWidth="1"/>
    <col min="3849" max="4096" width="9.140625" style="1"/>
    <col min="4097" max="4097" width="16.140625" style="1" customWidth="1"/>
    <col min="4098" max="4104" width="15.7109375" style="1" customWidth="1"/>
    <col min="4105" max="4352" width="9.140625" style="1"/>
    <col min="4353" max="4353" width="16.140625" style="1" customWidth="1"/>
    <col min="4354" max="4360" width="15.7109375" style="1" customWidth="1"/>
    <col min="4361" max="4608" width="9.140625" style="1"/>
    <col min="4609" max="4609" width="16.140625" style="1" customWidth="1"/>
    <col min="4610" max="4616" width="15.7109375" style="1" customWidth="1"/>
    <col min="4617" max="4864" width="9.140625" style="1"/>
    <col min="4865" max="4865" width="16.140625" style="1" customWidth="1"/>
    <col min="4866" max="4872" width="15.7109375" style="1" customWidth="1"/>
    <col min="4873" max="5120" width="9.140625" style="1"/>
    <col min="5121" max="5121" width="16.140625" style="1" customWidth="1"/>
    <col min="5122" max="5128" width="15.7109375" style="1" customWidth="1"/>
    <col min="5129" max="5376" width="9.140625" style="1"/>
    <col min="5377" max="5377" width="16.140625" style="1" customWidth="1"/>
    <col min="5378" max="5384" width="15.7109375" style="1" customWidth="1"/>
    <col min="5385" max="5632" width="9.140625" style="1"/>
    <col min="5633" max="5633" width="16.140625" style="1" customWidth="1"/>
    <col min="5634" max="5640" width="15.7109375" style="1" customWidth="1"/>
    <col min="5641" max="5888" width="9.140625" style="1"/>
    <col min="5889" max="5889" width="16.140625" style="1" customWidth="1"/>
    <col min="5890" max="5896" width="15.7109375" style="1" customWidth="1"/>
    <col min="5897" max="6144" width="9.140625" style="1"/>
    <col min="6145" max="6145" width="16.140625" style="1" customWidth="1"/>
    <col min="6146" max="6152" width="15.7109375" style="1" customWidth="1"/>
    <col min="6153" max="6400" width="9.140625" style="1"/>
    <col min="6401" max="6401" width="16.140625" style="1" customWidth="1"/>
    <col min="6402" max="6408" width="15.7109375" style="1" customWidth="1"/>
    <col min="6409" max="6656" width="9.140625" style="1"/>
    <col min="6657" max="6657" width="16.140625" style="1" customWidth="1"/>
    <col min="6658" max="6664" width="15.7109375" style="1" customWidth="1"/>
    <col min="6665" max="6912" width="9.140625" style="1"/>
    <col min="6913" max="6913" width="16.140625" style="1" customWidth="1"/>
    <col min="6914" max="6920" width="15.7109375" style="1" customWidth="1"/>
    <col min="6921" max="7168" width="9.140625" style="1"/>
    <col min="7169" max="7169" width="16.140625" style="1" customWidth="1"/>
    <col min="7170" max="7176" width="15.7109375" style="1" customWidth="1"/>
    <col min="7177" max="7424" width="9.140625" style="1"/>
    <col min="7425" max="7425" width="16.140625" style="1" customWidth="1"/>
    <col min="7426" max="7432" width="15.7109375" style="1" customWidth="1"/>
    <col min="7433" max="7680" width="9.140625" style="1"/>
    <col min="7681" max="7681" width="16.140625" style="1" customWidth="1"/>
    <col min="7682" max="7688" width="15.7109375" style="1" customWidth="1"/>
    <col min="7689" max="7936" width="9.140625" style="1"/>
    <col min="7937" max="7937" width="16.140625" style="1" customWidth="1"/>
    <col min="7938" max="7944" width="15.7109375" style="1" customWidth="1"/>
    <col min="7945" max="8192" width="9.140625" style="1"/>
    <col min="8193" max="8193" width="16.140625" style="1" customWidth="1"/>
    <col min="8194" max="8200" width="15.7109375" style="1" customWidth="1"/>
    <col min="8201" max="8448" width="9.140625" style="1"/>
    <col min="8449" max="8449" width="16.140625" style="1" customWidth="1"/>
    <col min="8450" max="8456" width="15.7109375" style="1" customWidth="1"/>
    <col min="8457" max="8704" width="9.140625" style="1"/>
    <col min="8705" max="8705" width="16.140625" style="1" customWidth="1"/>
    <col min="8706" max="8712" width="15.7109375" style="1" customWidth="1"/>
    <col min="8713" max="8960" width="9.140625" style="1"/>
    <col min="8961" max="8961" width="16.140625" style="1" customWidth="1"/>
    <col min="8962" max="8968" width="15.7109375" style="1" customWidth="1"/>
    <col min="8969" max="9216" width="9.140625" style="1"/>
    <col min="9217" max="9217" width="16.140625" style="1" customWidth="1"/>
    <col min="9218" max="9224" width="15.7109375" style="1" customWidth="1"/>
    <col min="9225" max="9472" width="9.140625" style="1"/>
    <col min="9473" max="9473" width="16.140625" style="1" customWidth="1"/>
    <col min="9474" max="9480" width="15.7109375" style="1" customWidth="1"/>
    <col min="9481" max="9728" width="9.140625" style="1"/>
    <col min="9729" max="9729" width="16.140625" style="1" customWidth="1"/>
    <col min="9730" max="9736" width="15.7109375" style="1" customWidth="1"/>
    <col min="9737" max="9984" width="9.140625" style="1"/>
    <col min="9985" max="9985" width="16.140625" style="1" customWidth="1"/>
    <col min="9986" max="9992" width="15.7109375" style="1" customWidth="1"/>
    <col min="9993" max="10240" width="9.140625" style="1"/>
    <col min="10241" max="10241" width="16.140625" style="1" customWidth="1"/>
    <col min="10242" max="10248" width="15.7109375" style="1" customWidth="1"/>
    <col min="10249" max="10496" width="9.140625" style="1"/>
    <col min="10497" max="10497" width="16.140625" style="1" customWidth="1"/>
    <col min="10498" max="10504" width="15.7109375" style="1" customWidth="1"/>
    <col min="10505" max="10752" width="9.140625" style="1"/>
    <col min="10753" max="10753" width="16.140625" style="1" customWidth="1"/>
    <col min="10754" max="10760" width="15.7109375" style="1" customWidth="1"/>
    <col min="10761" max="11008" width="9.140625" style="1"/>
    <col min="11009" max="11009" width="16.140625" style="1" customWidth="1"/>
    <col min="11010" max="11016" width="15.7109375" style="1" customWidth="1"/>
    <col min="11017" max="11264" width="9.140625" style="1"/>
    <col min="11265" max="11265" width="16.140625" style="1" customWidth="1"/>
    <col min="11266" max="11272" width="15.7109375" style="1" customWidth="1"/>
    <col min="11273" max="11520" width="9.140625" style="1"/>
    <col min="11521" max="11521" width="16.140625" style="1" customWidth="1"/>
    <col min="11522" max="11528" width="15.7109375" style="1" customWidth="1"/>
    <col min="11529" max="11776" width="9.140625" style="1"/>
    <col min="11777" max="11777" width="16.140625" style="1" customWidth="1"/>
    <col min="11778" max="11784" width="15.7109375" style="1" customWidth="1"/>
    <col min="11785" max="12032" width="9.140625" style="1"/>
    <col min="12033" max="12033" width="16.140625" style="1" customWidth="1"/>
    <col min="12034" max="12040" width="15.7109375" style="1" customWidth="1"/>
    <col min="12041" max="12288" width="9.140625" style="1"/>
    <col min="12289" max="12289" width="16.140625" style="1" customWidth="1"/>
    <col min="12290" max="12296" width="15.7109375" style="1" customWidth="1"/>
    <col min="12297" max="12544" width="9.140625" style="1"/>
    <col min="12545" max="12545" width="16.140625" style="1" customWidth="1"/>
    <col min="12546" max="12552" width="15.7109375" style="1" customWidth="1"/>
    <col min="12553" max="12800" width="9.140625" style="1"/>
    <col min="12801" max="12801" width="16.140625" style="1" customWidth="1"/>
    <col min="12802" max="12808" width="15.7109375" style="1" customWidth="1"/>
    <col min="12809" max="13056" width="9.140625" style="1"/>
    <col min="13057" max="13057" width="16.140625" style="1" customWidth="1"/>
    <col min="13058" max="13064" width="15.7109375" style="1" customWidth="1"/>
    <col min="13065" max="13312" width="9.140625" style="1"/>
    <col min="13313" max="13313" width="16.140625" style="1" customWidth="1"/>
    <col min="13314" max="13320" width="15.7109375" style="1" customWidth="1"/>
    <col min="13321" max="13568" width="9.140625" style="1"/>
    <col min="13569" max="13569" width="16.140625" style="1" customWidth="1"/>
    <col min="13570" max="13576" width="15.7109375" style="1" customWidth="1"/>
    <col min="13577" max="13824" width="9.140625" style="1"/>
    <col min="13825" max="13825" width="16.140625" style="1" customWidth="1"/>
    <col min="13826" max="13832" width="15.7109375" style="1" customWidth="1"/>
    <col min="13833" max="14080" width="9.140625" style="1"/>
    <col min="14081" max="14081" width="16.140625" style="1" customWidth="1"/>
    <col min="14082" max="14088" width="15.7109375" style="1" customWidth="1"/>
    <col min="14089" max="14336" width="9.140625" style="1"/>
    <col min="14337" max="14337" width="16.140625" style="1" customWidth="1"/>
    <col min="14338" max="14344" width="15.7109375" style="1" customWidth="1"/>
    <col min="14345" max="14592" width="9.140625" style="1"/>
    <col min="14593" max="14593" width="16.140625" style="1" customWidth="1"/>
    <col min="14594" max="14600" width="15.7109375" style="1" customWidth="1"/>
    <col min="14601" max="14848" width="9.140625" style="1"/>
    <col min="14849" max="14849" width="16.140625" style="1" customWidth="1"/>
    <col min="14850" max="14856" width="15.7109375" style="1" customWidth="1"/>
    <col min="14857" max="15104" width="9.140625" style="1"/>
    <col min="15105" max="15105" width="16.140625" style="1" customWidth="1"/>
    <col min="15106" max="15112" width="15.7109375" style="1" customWidth="1"/>
    <col min="15113" max="15360" width="9.140625" style="1"/>
    <col min="15361" max="15361" width="16.140625" style="1" customWidth="1"/>
    <col min="15362" max="15368" width="15.7109375" style="1" customWidth="1"/>
    <col min="15369" max="15616" width="9.140625" style="1"/>
    <col min="15617" max="15617" width="16.140625" style="1" customWidth="1"/>
    <col min="15618" max="15624" width="15.7109375" style="1" customWidth="1"/>
    <col min="15625" max="15872" width="9.140625" style="1"/>
    <col min="15873" max="15873" width="16.140625" style="1" customWidth="1"/>
    <col min="15874" max="15880" width="15.7109375" style="1" customWidth="1"/>
    <col min="15881" max="16128" width="9.140625" style="1"/>
    <col min="16129" max="16129" width="16.140625" style="1" customWidth="1"/>
    <col min="16130" max="16136" width="15.7109375" style="1" customWidth="1"/>
    <col min="16137" max="16384" width="9.140625" style="1"/>
  </cols>
  <sheetData>
    <row r="1" spans="1:8" ht="24" customHeight="1" x14ac:dyDescent="0.35">
      <c r="A1" s="2" t="s">
        <v>10</v>
      </c>
      <c r="B1" s="39" t="s">
        <v>38</v>
      </c>
      <c r="C1" s="40"/>
      <c r="D1" s="40"/>
      <c r="E1" s="40"/>
      <c r="F1" s="40"/>
      <c r="G1" s="11" t="s">
        <v>11</v>
      </c>
      <c r="H1" s="1" t="s">
        <v>51</v>
      </c>
    </row>
    <row r="2" spans="1:8" ht="24" customHeight="1" x14ac:dyDescent="0.25">
      <c r="A2" s="3" t="s">
        <v>12</v>
      </c>
      <c r="B2" s="41"/>
      <c r="C2" s="41"/>
      <c r="D2" s="41"/>
      <c r="E2" s="41"/>
      <c r="F2" s="42"/>
      <c r="G2" s="1" t="s">
        <v>13</v>
      </c>
      <c r="H2" s="1">
        <v>15</v>
      </c>
    </row>
    <row r="3" spans="1:8" ht="24" customHeight="1" x14ac:dyDescent="0.2">
      <c r="A3" s="11" t="s">
        <v>14</v>
      </c>
      <c r="B3" s="43"/>
      <c r="C3" s="40"/>
      <c r="D3" s="40"/>
      <c r="E3" s="40"/>
      <c r="F3" s="40"/>
      <c r="G3" s="1" t="s">
        <v>15</v>
      </c>
    </row>
    <row r="4" spans="1:8" ht="15.75" x14ac:dyDescent="0.25">
      <c r="A4" s="12" t="s">
        <v>39</v>
      </c>
      <c r="B4" s="13"/>
      <c r="C4" s="14"/>
      <c r="D4" s="14"/>
      <c r="E4" s="14"/>
      <c r="F4" s="10"/>
    </row>
    <row r="5" spans="1:8" ht="15" x14ac:dyDescent="0.2">
      <c r="A5" s="14" t="s">
        <v>16</v>
      </c>
      <c r="B5" s="13"/>
      <c r="C5" s="14"/>
      <c r="D5" s="14"/>
      <c r="E5" s="14"/>
      <c r="F5" s="10"/>
    </row>
    <row r="6" spans="1:8" ht="16.5" thickBot="1" x14ac:dyDescent="0.3">
      <c r="A6" s="12" t="s">
        <v>40</v>
      </c>
      <c r="B6" s="13"/>
      <c r="C6" s="13"/>
      <c r="D6" s="14"/>
      <c r="E6" s="14"/>
      <c r="F6" s="4"/>
    </row>
    <row r="7" spans="1:8" ht="13.5" thickBot="1" x14ac:dyDescent="0.25">
      <c r="A7" s="5" t="s">
        <v>17</v>
      </c>
      <c r="B7" s="5" t="s">
        <v>18</v>
      </c>
      <c r="C7" s="6" t="s">
        <v>19</v>
      </c>
      <c r="D7" s="5" t="s">
        <v>20</v>
      </c>
      <c r="E7" s="5" t="s">
        <v>21</v>
      </c>
      <c r="F7" s="6" t="s">
        <v>22</v>
      </c>
      <c r="G7" s="5" t="s">
        <v>23</v>
      </c>
      <c r="H7" s="6" t="s">
        <v>24</v>
      </c>
    </row>
    <row r="8" spans="1:8" ht="24.95" customHeight="1" thickBot="1" x14ac:dyDescent="0.25">
      <c r="A8" s="7" t="s">
        <v>25</v>
      </c>
      <c r="B8" s="15">
        <v>-1</v>
      </c>
      <c r="C8" s="16">
        <v>0</v>
      </c>
      <c r="D8" s="16">
        <v>0</v>
      </c>
      <c r="E8" s="16">
        <v>0</v>
      </c>
      <c r="F8" s="17">
        <v>0</v>
      </c>
      <c r="G8" s="18">
        <v>0</v>
      </c>
      <c r="H8" s="19">
        <v>-1</v>
      </c>
    </row>
    <row r="9" spans="1:8" ht="24.95" customHeight="1" thickBot="1" x14ac:dyDescent="0.25">
      <c r="A9" s="7" t="s">
        <v>26</v>
      </c>
      <c r="B9" s="15">
        <v>-1</v>
      </c>
      <c r="C9" s="16">
        <v>0</v>
      </c>
      <c r="D9" s="16">
        <v>0</v>
      </c>
      <c r="E9" s="16">
        <v>0</v>
      </c>
      <c r="F9" s="17">
        <v>0</v>
      </c>
      <c r="G9" s="18">
        <v>0</v>
      </c>
      <c r="H9" s="19">
        <v>-1</v>
      </c>
    </row>
    <row r="10" spans="1:8" ht="24.95" customHeight="1" thickBot="1" x14ac:dyDescent="0.25">
      <c r="A10" s="8" t="s">
        <v>27</v>
      </c>
      <c r="B10" s="20">
        <v>-1</v>
      </c>
      <c r="C10" s="21">
        <v>0</v>
      </c>
      <c r="D10" s="21">
        <v>0</v>
      </c>
      <c r="E10" s="21">
        <v>0</v>
      </c>
      <c r="F10" s="22">
        <v>0</v>
      </c>
      <c r="G10" s="23">
        <v>0</v>
      </c>
      <c r="H10" s="24">
        <v>-1</v>
      </c>
    </row>
    <row r="11" spans="1:8" ht="24.95" customHeight="1" thickBot="1" x14ac:dyDescent="0.25">
      <c r="A11" s="7" t="s">
        <v>28</v>
      </c>
      <c r="B11" s="15">
        <v>-1</v>
      </c>
      <c r="C11" s="16">
        <v>0</v>
      </c>
      <c r="D11" s="16">
        <v>0</v>
      </c>
      <c r="E11" s="16">
        <v>0</v>
      </c>
      <c r="F11" s="17">
        <v>0</v>
      </c>
      <c r="G11" s="18">
        <v>0</v>
      </c>
      <c r="H11" s="19">
        <v>-1</v>
      </c>
    </row>
    <row r="12" spans="1:8" ht="24.95" customHeight="1" thickBot="1" x14ac:dyDescent="0.25">
      <c r="A12" s="9" t="s">
        <v>29</v>
      </c>
      <c r="B12" s="20">
        <v>-1</v>
      </c>
      <c r="C12" s="21">
        <v>0</v>
      </c>
      <c r="D12" s="21">
        <v>0</v>
      </c>
      <c r="E12" s="21">
        <v>0</v>
      </c>
      <c r="F12" s="22">
        <v>0</v>
      </c>
      <c r="G12" s="23">
        <v>1</v>
      </c>
      <c r="H12" s="25">
        <v>2</v>
      </c>
    </row>
    <row r="13" spans="1:8" ht="24.95" customHeight="1" thickBot="1" x14ac:dyDescent="0.25">
      <c r="A13" s="7" t="s">
        <v>30</v>
      </c>
      <c r="B13" s="16">
        <v>0</v>
      </c>
      <c r="C13" s="16">
        <v>0</v>
      </c>
      <c r="D13" s="16">
        <v>0</v>
      </c>
      <c r="E13" s="16">
        <v>0</v>
      </c>
      <c r="F13" s="17">
        <v>0</v>
      </c>
      <c r="G13" s="18">
        <v>1</v>
      </c>
      <c r="H13" s="26">
        <v>2</v>
      </c>
    </row>
    <row r="14" spans="1:8" ht="24.95" customHeight="1" thickBot="1" x14ac:dyDescent="0.25">
      <c r="A14" s="7" t="s">
        <v>31</v>
      </c>
      <c r="B14" s="27">
        <v>0</v>
      </c>
      <c r="C14" s="27">
        <v>0</v>
      </c>
      <c r="D14" s="27">
        <v>0</v>
      </c>
      <c r="E14" s="27">
        <v>0</v>
      </c>
      <c r="F14" s="28">
        <v>0</v>
      </c>
      <c r="G14" s="29">
        <v>1</v>
      </c>
      <c r="H14" s="30">
        <v>2</v>
      </c>
    </row>
    <row r="15" spans="1:8" ht="24.95" customHeight="1" thickBot="1" x14ac:dyDescent="0.25">
      <c r="A15" s="9" t="s">
        <v>32</v>
      </c>
      <c r="B15" s="27">
        <v>0</v>
      </c>
      <c r="C15" s="27">
        <v>0</v>
      </c>
      <c r="D15" s="27">
        <v>0</v>
      </c>
      <c r="E15" s="27">
        <v>0</v>
      </c>
      <c r="F15" s="28">
        <v>0</v>
      </c>
      <c r="G15" s="29">
        <v>0</v>
      </c>
      <c r="H15" s="30">
        <v>2</v>
      </c>
    </row>
    <row r="16" spans="1:8" ht="24.95" customHeight="1" thickBot="1" x14ac:dyDescent="0.25">
      <c r="A16" s="9" t="s">
        <v>33</v>
      </c>
      <c r="B16" s="29">
        <v>0</v>
      </c>
      <c r="C16" s="29">
        <v>1</v>
      </c>
      <c r="D16" s="29">
        <v>2</v>
      </c>
      <c r="E16" s="29">
        <v>2</v>
      </c>
      <c r="F16" s="30">
        <v>2</v>
      </c>
      <c r="G16" s="29">
        <v>1</v>
      </c>
      <c r="H16" s="31">
        <v>-1</v>
      </c>
    </row>
    <row r="17" spans="1:8" ht="24.95" customHeight="1" thickBot="1" x14ac:dyDescent="0.25">
      <c r="A17" s="9" t="s">
        <v>34</v>
      </c>
      <c r="B17" s="29">
        <v>0</v>
      </c>
      <c r="C17" s="29">
        <v>1</v>
      </c>
      <c r="D17" s="29">
        <v>2</v>
      </c>
      <c r="E17" s="29">
        <v>2</v>
      </c>
      <c r="F17" s="30">
        <v>2</v>
      </c>
      <c r="G17" s="29">
        <v>1</v>
      </c>
      <c r="H17" s="31">
        <v>-1</v>
      </c>
    </row>
    <row r="18" spans="1:8" ht="24.95" customHeight="1" thickBot="1" x14ac:dyDescent="0.25">
      <c r="A18" s="9" t="s">
        <v>35</v>
      </c>
      <c r="B18" s="32">
        <v>0</v>
      </c>
      <c r="C18" s="32">
        <v>1</v>
      </c>
      <c r="D18" s="32">
        <v>2</v>
      </c>
      <c r="E18" s="32">
        <v>2</v>
      </c>
      <c r="F18" s="33">
        <v>2</v>
      </c>
      <c r="G18" s="29">
        <v>1</v>
      </c>
      <c r="H18" s="31">
        <v>-1</v>
      </c>
    </row>
    <row r="19" spans="1:8" ht="24.95" customHeight="1" thickBot="1" x14ac:dyDescent="0.25">
      <c r="A19" s="9" t="s">
        <v>36</v>
      </c>
      <c r="B19" s="32">
        <v>0</v>
      </c>
      <c r="C19" s="32">
        <v>0</v>
      </c>
      <c r="D19" s="32">
        <v>2</v>
      </c>
      <c r="E19" s="32">
        <v>2</v>
      </c>
      <c r="F19" s="33">
        <v>2</v>
      </c>
      <c r="G19" s="29">
        <v>1</v>
      </c>
      <c r="H19" s="31">
        <v>-1</v>
      </c>
    </row>
    <row r="20" spans="1:8" ht="24.95" customHeight="1" thickBot="1" x14ac:dyDescent="0.25">
      <c r="A20" s="9" t="s">
        <v>37</v>
      </c>
      <c r="B20" s="29">
        <v>0</v>
      </c>
      <c r="C20" s="34">
        <v>-1</v>
      </c>
      <c r="D20" s="34">
        <v>-1</v>
      </c>
      <c r="E20" s="34">
        <v>-1</v>
      </c>
      <c r="F20" s="31">
        <v>-1</v>
      </c>
      <c r="G20" s="34">
        <v>-1</v>
      </c>
      <c r="H20" s="31">
        <v>-1</v>
      </c>
    </row>
    <row r="22" spans="1:8" x14ac:dyDescent="0.2">
      <c r="A22" s="11"/>
    </row>
  </sheetData>
  <mergeCells count="3">
    <mergeCell ref="B1:F1"/>
    <mergeCell ref="B2:F2"/>
    <mergeCell ref="B3:F3"/>
  </mergeCells>
  <conditionalFormatting sqref="B8:H20">
    <cfRule type="cellIs" dxfId="52" priority="1" operator="equal">
      <formula>2</formula>
    </cfRule>
    <cfRule type="cellIs" dxfId="51" priority="2" operator="equal">
      <formula>1</formula>
    </cfRule>
    <cfRule type="cellIs" dxfId="50" priority="3" operator="equal">
      <formula>0</formula>
    </cfRule>
  </conditionalFormatting>
  <pageMargins left="0.75" right="0.75" top="1" bottom="1" header="0.5" footer="0.5"/>
  <pageSetup scale="97" orientation="landscape" horizontalDpi="1200" verticalDpi="1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opLeftCell="A5" workbookViewId="0">
      <selection activeCell="B1" sqref="B1:F1"/>
    </sheetView>
  </sheetViews>
  <sheetFormatPr defaultRowHeight="12.75" x14ac:dyDescent="0.2"/>
  <cols>
    <col min="1" max="1" width="16.140625" style="1" customWidth="1"/>
    <col min="2" max="8" width="15.7109375" style="1" customWidth="1"/>
    <col min="9" max="256" width="9.140625" style="1"/>
    <col min="257" max="257" width="16.140625" style="1" customWidth="1"/>
    <col min="258" max="264" width="15.7109375" style="1" customWidth="1"/>
    <col min="265" max="512" width="9.140625" style="1"/>
    <col min="513" max="513" width="16.140625" style="1" customWidth="1"/>
    <col min="514" max="520" width="15.7109375" style="1" customWidth="1"/>
    <col min="521" max="768" width="9.140625" style="1"/>
    <col min="769" max="769" width="16.140625" style="1" customWidth="1"/>
    <col min="770" max="776" width="15.7109375" style="1" customWidth="1"/>
    <col min="777" max="1024" width="9.140625" style="1"/>
    <col min="1025" max="1025" width="16.140625" style="1" customWidth="1"/>
    <col min="1026" max="1032" width="15.7109375" style="1" customWidth="1"/>
    <col min="1033" max="1280" width="9.140625" style="1"/>
    <col min="1281" max="1281" width="16.140625" style="1" customWidth="1"/>
    <col min="1282" max="1288" width="15.7109375" style="1" customWidth="1"/>
    <col min="1289" max="1536" width="9.140625" style="1"/>
    <col min="1537" max="1537" width="16.140625" style="1" customWidth="1"/>
    <col min="1538" max="1544" width="15.7109375" style="1" customWidth="1"/>
    <col min="1545" max="1792" width="9.140625" style="1"/>
    <col min="1793" max="1793" width="16.140625" style="1" customWidth="1"/>
    <col min="1794" max="1800" width="15.7109375" style="1" customWidth="1"/>
    <col min="1801" max="2048" width="9.140625" style="1"/>
    <col min="2049" max="2049" width="16.140625" style="1" customWidth="1"/>
    <col min="2050" max="2056" width="15.7109375" style="1" customWidth="1"/>
    <col min="2057" max="2304" width="9.140625" style="1"/>
    <col min="2305" max="2305" width="16.140625" style="1" customWidth="1"/>
    <col min="2306" max="2312" width="15.7109375" style="1" customWidth="1"/>
    <col min="2313" max="2560" width="9.140625" style="1"/>
    <col min="2561" max="2561" width="16.140625" style="1" customWidth="1"/>
    <col min="2562" max="2568" width="15.7109375" style="1" customWidth="1"/>
    <col min="2569" max="2816" width="9.140625" style="1"/>
    <col min="2817" max="2817" width="16.140625" style="1" customWidth="1"/>
    <col min="2818" max="2824" width="15.7109375" style="1" customWidth="1"/>
    <col min="2825" max="3072" width="9.140625" style="1"/>
    <col min="3073" max="3073" width="16.140625" style="1" customWidth="1"/>
    <col min="3074" max="3080" width="15.7109375" style="1" customWidth="1"/>
    <col min="3081" max="3328" width="9.140625" style="1"/>
    <col min="3329" max="3329" width="16.140625" style="1" customWidth="1"/>
    <col min="3330" max="3336" width="15.7109375" style="1" customWidth="1"/>
    <col min="3337" max="3584" width="9.140625" style="1"/>
    <col min="3585" max="3585" width="16.140625" style="1" customWidth="1"/>
    <col min="3586" max="3592" width="15.7109375" style="1" customWidth="1"/>
    <col min="3593" max="3840" width="9.140625" style="1"/>
    <col min="3841" max="3841" width="16.140625" style="1" customWidth="1"/>
    <col min="3842" max="3848" width="15.7109375" style="1" customWidth="1"/>
    <col min="3849" max="4096" width="9.140625" style="1"/>
    <col min="4097" max="4097" width="16.140625" style="1" customWidth="1"/>
    <col min="4098" max="4104" width="15.7109375" style="1" customWidth="1"/>
    <col min="4105" max="4352" width="9.140625" style="1"/>
    <col min="4353" max="4353" width="16.140625" style="1" customWidth="1"/>
    <col min="4354" max="4360" width="15.7109375" style="1" customWidth="1"/>
    <col min="4361" max="4608" width="9.140625" style="1"/>
    <col min="4609" max="4609" width="16.140625" style="1" customWidth="1"/>
    <col min="4610" max="4616" width="15.7109375" style="1" customWidth="1"/>
    <col min="4617" max="4864" width="9.140625" style="1"/>
    <col min="4865" max="4865" width="16.140625" style="1" customWidth="1"/>
    <col min="4866" max="4872" width="15.7109375" style="1" customWidth="1"/>
    <col min="4873" max="5120" width="9.140625" style="1"/>
    <col min="5121" max="5121" width="16.140625" style="1" customWidth="1"/>
    <col min="5122" max="5128" width="15.7109375" style="1" customWidth="1"/>
    <col min="5129" max="5376" width="9.140625" style="1"/>
    <col min="5377" max="5377" width="16.140625" style="1" customWidth="1"/>
    <col min="5378" max="5384" width="15.7109375" style="1" customWidth="1"/>
    <col min="5385" max="5632" width="9.140625" style="1"/>
    <col min="5633" max="5633" width="16.140625" style="1" customWidth="1"/>
    <col min="5634" max="5640" width="15.7109375" style="1" customWidth="1"/>
    <col min="5641" max="5888" width="9.140625" style="1"/>
    <col min="5889" max="5889" width="16.140625" style="1" customWidth="1"/>
    <col min="5890" max="5896" width="15.7109375" style="1" customWidth="1"/>
    <col min="5897" max="6144" width="9.140625" style="1"/>
    <col min="6145" max="6145" width="16.140625" style="1" customWidth="1"/>
    <col min="6146" max="6152" width="15.7109375" style="1" customWidth="1"/>
    <col min="6153" max="6400" width="9.140625" style="1"/>
    <col min="6401" max="6401" width="16.140625" style="1" customWidth="1"/>
    <col min="6402" max="6408" width="15.7109375" style="1" customWidth="1"/>
    <col min="6409" max="6656" width="9.140625" style="1"/>
    <col min="6657" max="6657" width="16.140625" style="1" customWidth="1"/>
    <col min="6658" max="6664" width="15.7109375" style="1" customWidth="1"/>
    <col min="6665" max="6912" width="9.140625" style="1"/>
    <col min="6913" max="6913" width="16.140625" style="1" customWidth="1"/>
    <col min="6914" max="6920" width="15.7109375" style="1" customWidth="1"/>
    <col min="6921" max="7168" width="9.140625" style="1"/>
    <col min="7169" max="7169" width="16.140625" style="1" customWidth="1"/>
    <col min="7170" max="7176" width="15.7109375" style="1" customWidth="1"/>
    <col min="7177" max="7424" width="9.140625" style="1"/>
    <col min="7425" max="7425" width="16.140625" style="1" customWidth="1"/>
    <col min="7426" max="7432" width="15.7109375" style="1" customWidth="1"/>
    <col min="7433" max="7680" width="9.140625" style="1"/>
    <col min="7681" max="7681" width="16.140625" style="1" customWidth="1"/>
    <col min="7682" max="7688" width="15.7109375" style="1" customWidth="1"/>
    <col min="7689" max="7936" width="9.140625" style="1"/>
    <col min="7937" max="7937" width="16.140625" style="1" customWidth="1"/>
    <col min="7938" max="7944" width="15.7109375" style="1" customWidth="1"/>
    <col min="7945" max="8192" width="9.140625" style="1"/>
    <col min="8193" max="8193" width="16.140625" style="1" customWidth="1"/>
    <col min="8194" max="8200" width="15.7109375" style="1" customWidth="1"/>
    <col min="8201" max="8448" width="9.140625" style="1"/>
    <col min="8449" max="8449" width="16.140625" style="1" customWidth="1"/>
    <col min="8450" max="8456" width="15.7109375" style="1" customWidth="1"/>
    <col min="8457" max="8704" width="9.140625" style="1"/>
    <col min="8705" max="8705" width="16.140625" style="1" customWidth="1"/>
    <col min="8706" max="8712" width="15.7109375" style="1" customWidth="1"/>
    <col min="8713" max="8960" width="9.140625" style="1"/>
    <col min="8961" max="8961" width="16.140625" style="1" customWidth="1"/>
    <col min="8962" max="8968" width="15.7109375" style="1" customWidth="1"/>
    <col min="8969" max="9216" width="9.140625" style="1"/>
    <col min="9217" max="9217" width="16.140625" style="1" customWidth="1"/>
    <col min="9218" max="9224" width="15.7109375" style="1" customWidth="1"/>
    <col min="9225" max="9472" width="9.140625" style="1"/>
    <col min="9473" max="9473" width="16.140625" style="1" customWidth="1"/>
    <col min="9474" max="9480" width="15.7109375" style="1" customWidth="1"/>
    <col min="9481" max="9728" width="9.140625" style="1"/>
    <col min="9729" max="9729" width="16.140625" style="1" customWidth="1"/>
    <col min="9730" max="9736" width="15.7109375" style="1" customWidth="1"/>
    <col min="9737" max="9984" width="9.140625" style="1"/>
    <col min="9985" max="9985" width="16.140625" style="1" customWidth="1"/>
    <col min="9986" max="9992" width="15.7109375" style="1" customWidth="1"/>
    <col min="9993" max="10240" width="9.140625" style="1"/>
    <col min="10241" max="10241" width="16.140625" style="1" customWidth="1"/>
    <col min="10242" max="10248" width="15.7109375" style="1" customWidth="1"/>
    <col min="10249" max="10496" width="9.140625" style="1"/>
    <col min="10497" max="10497" width="16.140625" style="1" customWidth="1"/>
    <col min="10498" max="10504" width="15.7109375" style="1" customWidth="1"/>
    <col min="10505" max="10752" width="9.140625" style="1"/>
    <col min="10753" max="10753" width="16.140625" style="1" customWidth="1"/>
    <col min="10754" max="10760" width="15.7109375" style="1" customWidth="1"/>
    <col min="10761" max="11008" width="9.140625" style="1"/>
    <col min="11009" max="11009" width="16.140625" style="1" customWidth="1"/>
    <col min="11010" max="11016" width="15.7109375" style="1" customWidth="1"/>
    <col min="11017" max="11264" width="9.140625" style="1"/>
    <col min="11265" max="11265" width="16.140625" style="1" customWidth="1"/>
    <col min="11266" max="11272" width="15.7109375" style="1" customWidth="1"/>
    <col min="11273" max="11520" width="9.140625" style="1"/>
    <col min="11521" max="11521" width="16.140625" style="1" customWidth="1"/>
    <col min="11522" max="11528" width="15.7109375" style="1" customWidth="1"/>
    <col min="11529" max="11776" width="9.140625" style="1"/>
    <col min="11777" max="11777" width="16.140625" style="1" customWidth="1"/>
    <col min="11778" max="11784" width="15.7109375" style="1" customWidth="1"/>
    <col min="11785" max="12032" width="9.140625" style="1"/>
    <col min="12033" max="12033" width="16.140625" style="1" customWidth="1"/>
    <col min="12034" max="12040" width="15.7109375" style="1" customWidth="1"/>
    <col min="12041" max="12288" width="9.140625" style="1"/>
    <col min="12289" max="12289" width="16.140625" style="1" customWidth="1"/>
    <col min="12290" max="12296" width="15.7109375" style="1" customWidth="1"/>
    <col min="12297" max="12544" width="9.140625" style="1"/>
    <col min="12545" max="12545" width="16.140625" style="1" customWidth="1"/>
    <col min="12546" max="12552" width="15.7109375" style="1" customWidth="1"/>
    <col min="12553" max="12800" width="9.140625" style="1"/>
    <col min="12801" max="12801" width="16.140625" style="1" customWidth="1"/>
    <col min="12802" max="12808" width="15.7109375" style="1" customWidth="1"/>
    <col min="12809" max="13056" width="9.140625" style="1"/>
    <col min="13057" max="13057" width="16.140625" style="1" customWidth="1"/>
    <col min="13058" max="13064" width="15.7109375" style="1" customWidth="1"/>
    <col min="13065" max="13312" width="9.140625" style="1"/>
    <col min="13313" max="13313" width="16.140625" style="1" customWidth="1"/>
    <col min="13314" max="13320" width="15.7109375" style="1" customWidth="1"/>
    <col min="13321" max="13568" width="9.140625" style="1"/>
    <col min="13569" max="13569" width="16.140625" style="1" customWidth="1"/>
    <col min="13570" max="13576" width="15.7109375" style="1" customWidth="1"/>
    <col min="13577" max="13824" width="9.140625" style="1"/>
    <col min="13825" max="13825" width="16.140625" style="1" customWidth="1"/>
    <col min="13826" max="13832" width="15.7109375" style="1" customWidth="1"/>
    <col min="13833" max="14080" width="9.140625" style="1"/>
    <col min="14081" max="14081" width="16.140625" style="1" customWidth="1"/>
    <col min="14082" max="14088" width="15.7109375" style="1" customWidth="1"/>
    <col min="14089" max="14336" width="9.140625" style="1"/>
    <col min="14337" max="14337" width="16.140625" style="1" customWidth="1"/>
    <col min="14338" max="14344" width="15.7109375" style="1" customWidth="1"/>
    <col min="14345" max="14592" width="9.140625" style="1"/>
    <col min="14593" max="14593" width="16.140625" style="1" customWidth="1"/>
    <col min="14594" max="14600" width="15.7109375" style="1" customWidth="1"/>
    <col min="14601" max="14848" width="9.140625" style="1"/>
    <col min="14849" max="14849" width="16.140625" style="1" customWidth="1"/>
    <col min="14850" max="14856" width="15.7109375" style="1" customWidth="1"/>
    <col min="14857" max="15104" width="9.140625" style="1"/>
    <col min="15105" max="15105" width="16.140625" style="1" customWidth="1"/>
    <col min="15106" max="15112" width="15.7109375" style="1" customWidth="1"/>
    <col min="15113" max="15360" width="9.140625" style="1"/>
    <col min="15361" max="15361" width="16.140625" style="1" customWidth="1"/>
    <col min="15362" max="15368" width="15.7109375" style="1" customWidth="1"/>
    <col min="15369" max="15616" width="9.140625" style="1"/>
    <col min="15617" max="15617" width="16.140625" style="1" customWidth="1"/>
    <col min="15618" max="15624" width="15.7109375" style="1" customWidth="1"/>
    <col min="15625" max="15872" width="9.140625" style="1"/>
    <col min="15873" max="15873" width="16.140625" style="1" customWidth="1"/>
    <col min="15874" max="15880" width="15.7109375" style="1" customWidth="1"/>
    <col min="15881" max="16128" width="9.140625" style="1"/>
    <col min="16129" max="16129" width="16.140625" style="1" customWidth="1"/>
    <col min="16130" max="16136" width="15.7109375" style="1" customWidth="1"/>
    <col min="16137" max="16384" width="9.140625" style="1"/>
  </cols>
  <sheetData>
    <row r="1" spans="1:8" ht="24" customHeight="1" x14ac:dyDescent="0.35">
      <c r="A1" s="2" t="s">
        <v>10</v>
      </c>
      <c r="B1" s="39" t="s">
        <v>38</v>
      </c>
      <c r="C1" s="40"/>
      <c r="D1" s="40"/>
      <c r="E1" s="40"/>
      <c r="F1" s="40"/>
      <c r="G1" s="11" t="s">
        <v>11</v>
      </c>
      <c r="H1" s="1" t="s">
        <v>52</v>
      </c>
    </row>
    <row r="2" spans="1:8" ht="24" customHeight="1" x14ac:dyDescent="0.25">
      <c r="A2" s="3" t="s">
        <v>12</v>
      </c>
      <c r="B2" s="41"/>
      <c r="C2" s="41"/>
      <c r="D2" s="41"/>
      <c r="E2" s="41"/>
      <c r="F2" s="42"/>
      <c r="G2" s="1" t="s">
        <v>13</v>
      </c>
      <c r="H2" s="1">
        <v>17</v>
      </c>
    </row>
    <row r="3" spans="1:8" ht="24" customHeight="1" x14ac:dyDescent="0.2">
      <c r="A3" s="11" t="s">
        <v>14</v>
      </c>
      <c r="B3" s="43"/>
      <c r="C3" s="40"/>
      <c r="D3" s="40"/>
      <c r="E3" s="40"/>
      <c r="F3" s="40"/>
      <c r="G3" s="1" t="s">
        <v>15</v>
      </c>
    </row>
    <row r="4" spans="1:8" ht="15.75" x14ac:dyDescent="0.25">
      <c r="A4" s="12" t="s">
        <v>39</v>
      </c>
      <c r="B4" s="13"/>
      <c r="C4" s="14"/>
      <c r="D4" s="14"/>
      <c r="E4" s="14"/>
      <c r="F4" s="10"/>
    </row>
    <row r="5" spans="1:8" ht="15" x14ac:dyDescent="0.2">
      <c r="A5" s="14" t="s">
        <v>16</v>
      </c>
      <c r="B5" s="13"/>
      <c r="C5" s="14"/>
      <c r="D5" s="14"/>
      <c r="E5" s="14"/>
      <c r="F5" s="10"/>
    </row>
    <row r="6" spans="1:8" ht="16.5" thickBot="1" x14ac:dyDescent="0.3">
      <c r="A6" s="12" t="s">
        <v>40</v>
      </c>
      <c r="B6" s="13"/>
      <c r="C6" s="13"/>
      <c r="D6" s="14"/>
      <c r="E6" s="14"/>
      <c r="F6" s="4"/>
    </row>
    <row r="7" spans="1:8" ht="13.5" thickBot="1" x14ac:dyDescent="0.25">
      <c r="A7" s="5" t="s">
        <v>17</v>
      </c>
      <c r="B7" s="5" t="s">
        <v>18</v>
      </c>
      <c r="C7" s="6" t="s">
        <v>19</v>
      </c>
      <c r="D7" s="5" t="s">
        <v>20</v>
      </c>
      <c r="E7" s="5" t="s">
        <v>21</v>
      </c>
      <c r="F7" s="6" t="s">
        <v>22</v>
      </c>
      <c r="G7" s="5" t="s">
        <v>23</v>
      </c>
      <c r="H7" s="6" t="s">
        <v>24</v>
      </c>
    </row>
    <row r="8" spans="1:8" ht="24.95" customHeight="1" thickBot="1" x14ac:dyDescent="0.25">
      <c r="A8" s="7" t="s">
        <v>25</v>
      </c>
      <c r="B8" s="15">
        <v>-1</v>
      </c>
      <c r="C8" s="16">
        <v>1</v>
      </c>
      <c r="D8" s="16">
        <v>1</v>
      </c>
      <c r="E8" s="16">
        <v>1</v>
      </c>
      <c r="F8" s="17">
        <v>1</v>
      </c>
      <c r="G8" s="18">
        <v>1</v>
      </c>
      <c r="H8" s="19">
        <v>-1</v>
      </c>
    </row>
    <row r="9" spans="1:8" ht="24.95" customHeight="1" thickBot="1" x14ac:dyDescent="0.25">
      <c r="A9" s="7" t="s">
        <v>26</v>
      </c>
      <c r="B9" s="15">
        <v>-1</v>
      </c>
      <c r="C9" s="16">
        <v>1</v>
      </c>
      <c r="D9" s="16">
        <v>1</v>
      </c>
      <c r="E9" s="16">
        <v>1</v>
      </c>
      <c r="F9" s="17">
        <v>1</v>
      </c>
      <c r="G9" s="18">
        <v>1</v>
      </c>
      <c r="H9" s="19">
        <v>-1</v>
      </c>
    </row>
    <row r="10" spans="1:8" ht="24.95" customHeight="1" thickBot="1" x14ac:dyDescent="0.25">
      <c r="A10" s="8" t="s">
        <v>27</v>
      </c>
      <c r="B10" s="20">
        <v>-1</v>
      </c>
      <c r="C10" s="21">
        <v>1</v>
      </c>
      <c r="D10" s="21">
        <v>0</v>
      </c>
      <c r="E10" s="21">
        <v>1</v>
      </c>
      <c r="F10" s="22">
        <v>0</v>
      </c>
      <c r="G10" s="23">
        <v>1</v>
      </c>
      <c r="H10" s="24">
        <v>-1</v>
      </c>
    </row>
    <row r="11" spans="1:8" ht="24.95" customHeight="1" thickBot="1" x14ac:dyDescent="0.25">
      <c r="A11" s="7" t="s">
        <v>28</v>
      </c>
      <c r="B11" s="15">
        <v>-1</v>
      </c>
      <c r="C11" s="16">
        <v>1</v>
      </c>
      <c r="D11" s="16">
        <v>0</v>
      </c>
      <c r="E11" s="16">
        <v>1</v>
      </c>
      <c r="F11" s="17">
        <v>0</v>
      </c>
      <c r="G11" s="18">
        <v>1</v>
      </c>
      <c r="H11" s="19">
        <v>-1</v>
      </c>
    </row>
    <row r="12" spans="1:8" ht="24.95" customHeight="1" thickBot="1" x14ac:dyDescent="0.25">
      <c r="A12" s="9" t="s">
        <v>29</v>
      </c>
      <c r="B12" s="20">
        <v>-1</v>
      </c>
      <c r="C12" s="21">
        <v>1</v>
      </c>
      <c r="D12" s="21">
        <v>0</v>
      </c>
      <c r="E12" s="21">
        <v>1</v>
      </c>
      <c r="F12" s="22">
        <v>0</v>
      </c>
      <c r="G12" s="23">
        <v>1</v>
      </c>
      <c r="H12" s="25">
        <v>1</v>
      </c>
    </row>
    <row r="13" spans="1:8" ht="24.95" customHeight="1" thickBot="1" x14ac:dyDescent="0.25">
      <c r="A13" s="7" t="s">
        <v>30</v>
      </c>
      <c r="B13" s="16">
        <v>2</v>
      </c>
      <c r="C13" s="16">
        <v>0</v>
      </c>
      <c r="D13" s="16">
        <v>0</v>
      </c>
      <c r="E13" s="16">
        <v>0</v>
      </c>
      <c r="F13" s="17">
        <v>0</v>
      </c>
      <c r="G13" s="18">
        <v>0</v>
      </c>
      <c r="H13" s="26">
        <v>1</v>
      </c>
    </row>
    <row r="14" spans="1:8" ht="24.95" customHeight="1" thickBot="1" x14ac:dyDescent="0.25">
      <c r="A14" s="7" t="s">
        <v>31</v>
      </c>
      <c r="B14" s="27">
        <v>2</v>
      </c>
      <c r="C14" s="27">
        <v>0</v>
      </c>
      <c r="D14" s="27">
        <v>0</v>
      </c>
      <c r="E14" s="27">
        <v>0</v>
      </c>
      <c r="F14" s="28">
        <v>0</v>
      </c>
      <c r="G14" s="29">
        <v>0</v>
      </c>
      <c r="H14" s="30">
        <v>1</v>
      </c>
    </row>
    <row r="15" spans="1:8" ht="24.95" customHeight="1" thickBot="1" x14ac:dyDescent="0.25">
      <c r="A15" s="9" t="s">
        <v>32</v>
      </c>
      <c r="B15" s="27">
        <v>2</v>
      </c>
      <c r="C15" s="27">
        <v>2</v>
      </c>
      <c r="D15" s="27">
        <v>0</v>
      </c>
      <c r="E15" s="27">
        <v>2</v>
      </c>
      <c r="F15" s="28">
        <v>0</v>
      </c>
      <c r="G15" s="29">
        <v>2</v>
      </c>
      <c r="H15" s="30">
        <v>1</v>
      </c>
    </row>
    <row r="16" spans="1:8" ht="24.95" customHeight="1" thickBot="1" x14ac:dyDescent="0.25">
      <c r="A16" s="9" t="s">
        <v>33</v>
      </c>
      <c r="B16" s="29">
        <v>2</v>
      </c>
      <c r="C16" s="29">
        <v>2</v>
      </c>
      <c r="D16" s="29">
        <v>1</v>
      </c>
      <c r="E16" s="29">
        <v>2</v>
      </c>
      <c r="F16" s="30">
        <v>1</v>
      </c>
      <c r="G16" s="29">
        <v>2</v>
      </c>
      <c r="H16" s="31">
        <v>-1</v>
      </c>
    </row>
    <row r="17" spans="1:8" ht="24.95" customHeight="1" thickBot="1" x14ac:dyDescent="0.25">
      <c r="A17" s="9" t="s">
        <v>34</v>
      </c>
      <c r="B17" s="29">
        <v>2</v>
      </c>
      <c r="C17" s="29">
        <v>2</v>
      </c>
      <c r="D17" s="29">
        <v>1</v>
      </c>
      <c r="E17" s="29">
        <v>2</v>
      </c>
      <c r="F17" s="30">
        <v>1</v>
      </c>
      <c r="G17" s="29">
        <v>2</v>
      </c>
      <c r="H17" s="31">
        <v>-1</v>
      </c>
    </row>
    <row r="18" spans="1:8" ht="24.95" customHeight="1" thickBot="1" x14ac:dyDescent="0.25">
      <c r="A18" s="9" t="s">
        <v>35</v>
      </c>
      <c r="B18" s="32">
        <v>1</v>
      </c>
      <c r="C18" s="32">
        <v>2</v>
      </c>
      <c r="D18" s="32">
        <v>1</v>
      </c>
      <c r="E18" s="32">
        <v>2</v>
      </c>
      <c r="F18" s="33">
        <v>1</v>
      </c>
      <c r="G18" s="29">
        <v>2</v>
      </c>
      <c r="H18" s="31">
        <v>-1</v>
      </c>
    </row>
    <row r="19" spans="1:8" ht="24.95" customHeight="1" thickBot="1" x14ac:dyDescent="0.25">
      <c r="A19" s="9" t="s">
        <v>36</v>
      </c>
      <c r="B19" s="32">
        <v>1</v>
      </c>
      <c r="C19" s="32">
        <v>1</v>
      </c>
      <c r="D19" s="32">
        <v>1</v>
      </c>
      <c r="E19" s="32">
        <v>1</v>
      </c>
      <c r="F19" s="33">
        <v>1</v>
      </c>
      <c r="G19" s="29">
        <v>1</v>
      </c>
      <c r="H19" s="31">
        <v>-1</v>
      </c>
    </row>
    <row r="20" spans="1:8" ht="24.95" customHeight="1" thickBot="1" x14ac:dyDescent="0.25">
      <c r="A20" s="9" t="s">
        <v>37</v>
      </c>
      <c r="B20" s="29">
        <v>1</v>
      </c>
      <c r="C20" s="34">
        <v>-1</v>
      </c>
      <c r="D20" s="34">
        <v>-1</v>
      </c>
      <c r="E20" s="34">
        <v>-1</v>
      </c>
      <c r="F20" s="31">
        <v>-1</v>
      </c>
      <c r="G20" s="34">
        <v>-1</v>
      </c>
      <c r="H20" s="31">
        <v>-1</v>
      </c>
    </row>
    <row r="22" spans="1:8" x14ac:dyDescent="0.2">
      <c r="A22" s="11"/>
    </row>
  </sheetData>
  <mergeCells count="3">
    <mergeCell ref="B1:F1"/>
    <mergeCell ref="B2:F2"/>
    <mergeCell ref="B3:F3"/>
  </mergeCells>
  <conditionalFormatting sqref="B8:H20">
    <cfRule type="cellIs" dxfId="49" priority="1" operator="equal">
      <formula>2</formula>
    </cfRule>
    <cfRule type="cellIs" dxfId="48" priority="2" operator="equal">
      <formula>1</formula>
    </cfRule>
    <cfRule type="cellIs" dxfId="47" priority="3" operator="equal">
      <formula>0</formula>
    </cfRule>
  </conditionalFormatting>
  <pageMargins left="0.75" right="0.75" top="1" bottom="1" header="0.5" footer="0.5"/>
  <pageSetup scale="97" orientation="landscape" horizontalDpi="1200" verticalDpi="1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opLeftCell="A7" workbookViewId="0">
      <selection activeCell="D14" sqref="D14"/>
    </sheetView>
  </sheetViews>
  <sheetFormatPr defaultRowHeight="12.75" x14ac:dyDescent="0.2"/>
  <cols>
    <col min="1" max="1" width="16.140625" style="1" customWidth="1"/>
    <col min="2" max="8" width="15.7109375" style="1" customWidth="1"/>
    <col min="9" max="256" width="9.140625" style="1"/>
    <col min="257" max="257" width="16.140625" style="1" customWidth="1"/>
    <col min="258" max="264" width="15.7109375" style="1" customWidth="1"/>
    <col min="265" max="512" width="9.140625" style="1"/>
    <col min="513" max="513" width="16.140625" style="1" customWidth="1"/>
    <col min="514" max="520" width="15.7109375" style="1" customWidth="1"/>
    <col min="521" max="768" width="9.140625" style="1"/>
    <col min="769" max="769" width="16.140625" style="1" customWidth="1"/>
    <col min="770" max="776" width="15.7109375" style="1" customWidth="1"/>
    <col min="777" max="1024" width="9.140625" style="1"/>
    <col min="1025" max="1025" width="16.140625" style="1" customWidth="1"/>
    <col min="1026" max="1032" width="15.7109375" style="1" customWidth="1"/>
    <col min="1033" max="1280" width="9.140625" style="1"/>
    <col min="1281" max="1281" width="16.140625" style="1" customWidth="1"/>
    <col min="1282" max="1288" width="15.7109375" style="1" customWidth="1"/>
    <col min="1289" max="1536" width="9.140625" style="1"/>
    <col min="1537" max="1537" width="16.140625" style="1" customWidth="1"/>
    <col min="1538" max="1544" width="15.7109375" style="1" customWidth="1"/>
    <col min="1545" max="1792" width="9.140625" style="1"/>
    <col min="1793" max="1793" width="16.140625" style="1" customWidth="1"/>
    <col min="1794" max="1800" width="15.7109375" style="1" customWidth="1"/>
    <col min="1801" max="2048" width="9.140625" style="1"/>
    <col min="2049" max="2049" width="16.140625" style="1" customWidth="1"/>
    <col min="2050" max="2056" width="15.7109375" style="1" customWidth="1"/>
    <col min="2057" max="2304" width="9.140625" style="1"/>
    <col min="2305" max="2305" width="16.140625" style="1" customWidth="1"/>
    <col min="2306" max="2312" width="15.7109375" style="1" customWidth="1"/>
    <col min="2313" max="2560" width="9.140625" style="1"/>
    <col min="2561" max="2561" width="16.140625" style="1" customWidth="1"/>
    <col min="2562" max="2568" width="15.7109375" style="1" customWidth="1"/>
    <col min="2569" max="2816" width="9.140625" style="1"/>
    <col min="2817" max="2817" width="16.140625" style="1" customWidth="1"/>
    <col min="2818" max="2824" width="15.7109375" style="1" customWidth="1"/>
    <col min="2825" max="3072" width="9.140625" style="1"/>
    <col min="3073" max="3073" width="16.140625" style="1" customWidth="1"/>
    <col min="3074" max="3080" width="15.7109375" style="1" customWidth="1"/>
    <col min="3081" max="3328" width="9.140625" style="1"/>
    <col min="3329" max="3329" width="16.140625" style="1" customWidth="1"/>
    <col min="3330" max="3336" width="15.7109375" style="1" customWidth="1"/>
    <col min="3337" max="3584" width="9.140625" style="1"/>
    <col min="3585" max="3585" width="16.140625" style="1" customWidth="1"/>
    <col min="3586" max="3592" width="15.7109375" style="1" customWidth="1"/>
    <col min="3593" max="3840" width="9.140625" style="1"/>
    <col min="3841" max="3841" width="16.140625" style="1" customWidth="1"/>
    <col min="3842" max="3848" width="15.7109375" style="1" customWidth="1"/>
    <col min="3849" max="4096" width="9.140625" style="1"/>
    <col min="4097" max="4097" width="16.140625" style="1" customWidth="1"/>
    <col min="4098" max="4104" width="15.7109375" style="1" customWidth="1"/>
    <col min="4105" max="4352" width="9.140625" style="1"/>
    <col min="4353" max="4353" width="16.140625" style="1" customWidth="1"/>
    <col min="4354" max="4360" width="15.7109375" style="1" customWidth="1"/>
    <col min="4361" max="4608" width="9.140625" style="1"/>
    <col min="4609" max="4609" width="16.140625" style="1" customWidth="1"/>
    <col min="4610" max="4616" width="15.7109375" style="1" customWidth="1"/>
    <col min="4617" max="4864" width="9.140625" style="1"/>
    <col min="4865" max="4865" width="16.140625" style="1" customWidth="1"/>
    <col min="4866" max="4872" width="15.7109375" style="1" customWidth="1"/>
    <col min="4873" max="5120" width="9.140625" style="1"/>
    <col min="5121" max="5121" width="16.140625" style="1" customWidth="1"/>
    <col min="5122" max="5128" width="15.7109375" style="1" customWidth="1"/>
    <col min="5129" max="5376" width="9.140625" style="1"/>
    <col min="5377" max="5377" width="16.140625" style="1" customWidth="1"/>
    <col min="5378" max="5384" width="15.7109375" style="1" customWidth="1"/>
    <col min="5385" max="5632" width="9.140625" style="1"/>
    <col min="5633" max="5633" width="16.140625" style="1" customWidth="1"/>
    <col min="5634" max="5640" width="15.7109375" style="1" customWidth="1"/>
    <col min="5641" max="5888" width="9.140625" style="1"/>
    <col min="5889" max="5889" width="16.140625" style="1" customWidth="1"/>
    <col min="5890" max="5896" width="15.7109375" style="1" customWidth="1"/>
    <col min="5897" max="6144" width="9.140625" style="1"/>
    <col min="6145" max="6145" width="16.140625" style="1" customWidth="1"/>
    <col min="6146" max="6152" width="15.7109375" style="1" customWidth="1"/>
    <col min="6153" max="6400" width="9.140625" style="1"/>
    <col min="6401" max="6401" width="16.140625" style="1" customWidth="1"/>
    <col min="6402" max="6408" width="15.7109375" style="1" customWidth="1"/>
    <col min="6409" max="6656" width="9.140625" style="1"/>
    <col min="6657" max="6657" width="16.140625" style="1" customWidth="1"/>
    <col min="6658" max="6664" width="15.7109375" style="1" customWidth="1"/>
    <col min="6665" max="6912" width="9.140625" style="1"/>
    <col min="6913" max="6913" width="16.140625" style="1" customWidth="1"/>
    <col min="6914" max="6920" width="15.7109375" style="1" customWidth="1"/>
    <col min="6921" max="7168" width="9.140625" style="1"/>
    <col min="7169" max="7169" width="16.140625" style="1" customWidth="1"/>
    <col min="7170" max="7176" width="15.7109375" style="1" customWidth="1"/>
    <col min="7177" max="7424" width="9.140625" style="1"/>
    <col min="7425" max="7425" width="16.140625" style="1" customWidth="1"/>
    <col min="7426" max="7432" width="15.7109375" style="1" customWidth="1"/>
    <col min="7433" max="7680" width="9.140625" style="1"/>
    <col min="7681" max="7681" width="16.140625" style="1" customWidth="1"/>
    <col min="7682" max="7688" width="15.7109375" style="1" customWidth="1"/>
    <col min="7689" max="7936" width="9.140625" style="1"/>
    <col min="7937" max="7937" width="16.140625" style="1" customWidth="1"/>
    <col min="7938" max="7944" width="15.7109375" style="1" customWidth="1"/>
    <col min="7945" max="8192" width="9.140625" style="1"/>
    <col min="8193" max="8193" width="16.140625" style="1" customWidth="1"/>
    <col min="8194" max="8200" width="15.7109375" style="1" customWidth="1"/>
    <col min="8201" max="8448" width="9.140625" style="1"/>
    <col min="8449" max="8449" width="16.140625" style="1" customWidth="1"/>
    <col min="8450" max="8456" width="15.7109375" style="1" customWidth="1"/>
    <col min="8457" max="8704" width="9.140625" style="1"/>
    <col min="8705" max="8705" width="16.140625" style="1" customWidth="1"/>
    <col min="8706" max="8712" width="15.7109375" style="1" customWidth="1"/>
    <col min="8713" max="8960" width="9.140625" style="1"/>
    <col min="8961" max="8961" width="16.140625" style="1" customWidth="1"/>
    <col min="8962" max="8968" width="15.7109375" style="1" customWidth="1"/>
    <col min="8969" max="9216" width="9.140625" style="1"/>
    <col min="9217" max="9217" width="16.140625" style="1" customWidth="1"/>
    <col min="9218" max="9224" width="15.7109375" style="1" customWidth="1"/>
    <col min="9225" max="9472" width="9.140625" style="1"/>
    <col min="9473" max="9473" width="16.140625" style="1" customWidth="1"/>
    <col min="9474" max="9480" width="15.7109375" style="1" customWidth="1"/>
    <col min="9481" max="9728" width="9.140625" style="1"/>
    <col min="9729" max="9729" width="16.140625" style="1" customWidth="1"/>
    <col min="9730" max="9736" width="15.7109375" style="1" customWidth="1"/>
    <col min="9737" max="9984" width="9.140625" style="1"/>
    <col min="9985" max="9985" width="16.140625" style="1" customWidth="1"/>
    <col min="9986" max="9992" width="15.7109375" style="1" customWidth="1"/>
    <col min="9993" max="10240" width="9.140625" style="1"/>
    <col min="10241" max="10241" width="16.140625" style="1" customWidth="1"/>
    <col min="10242" max="10248" width="15.7109375" style="1" customWidth="1"/>
    <col min="10249" max="10496" width="9.140625" style="1"/>
    <col min="10497" max="10497" width="16.140625" style="1" customWidth="1"/>
    <col min="10498" max="10504" width="15.7109375" style="1" customWidth="1"/>
    <col min="10505" max="10752" width="9.140625" style="1"/>
    <col min="10753" max="10753" width="16.140625" style="1" customWidth="1"/>
    <col min="10754" max="10760" width="15.7109375" style="1" customWidth="1"/>
    <col min="10761" max="11008" width="9.140625" style="1"/>
    <col min="11009" max="11009" width="16.140625" style="1" customWidth="1"/>
    <col min="11010" max="11016" width="15.7109375" style="1" customWidth="1"/>
    <col min="11017" max="11264" width="9.140625" style="1"/>
    <col min="11265" max="11265" width="16.140625" style="1" customWidth="1"/>
    <col min="11266" max="11272" width="15.7109375" style="1" customWidth="1"/>
    <col min="11273" max="11520" width="9.140625" style="1"/>
    <col min="11521" max="11521" width="16.140625" style="1" customWidth="1"/>
    <col min="11522" max="11528" width="15.7109375" style="1" customWidth="1"/>
    <col min="11529" max="11776" width="9.140625" style="1"/>
    <col min="11777" max="11777" width="16.140625" style="1" customWidth="1"/>
    <col min="11778" max="11784" width="15.7109375" style="1" customWidth="1"/>
    <col min="11785" max="12032" width="9.140625" style="1"/>
    <col min="12033" max="12033" width="16.140625" style="1" customWidth="1"/>
    <col min="12034" max="12040" width="15.7109375" style="1" customWidth="1"/>
    <col min="12041" max="12288" width="9.140625" style="1"/>
    <col min="12289" max="12289" width="16.140625" style="1" customWidth="1"/>
    <col min="12290" max="12296" width="15.7109375" style="1" customWidth="1"/>
    <col min="12297" max="12544" width="9.140625" style="1"/>
    <col min="12545" max="12545" width="16.140625" style="1" customWidth="1"/>
    <col min="12546" max="12552" width="15.7109375" style="1" customWidth="1"/>
    <col min="12553" max="12800" width="9.140625" style="1"/>
    <col min="12801" max="12801" width="16.140625" style="1" customWidth="1"/>
    <col min="12802" max="12808" width="15.7109375" style="1" customWidth="1"/>
    <col min="12809" max="13056" width="9.140625" style="1"/>
    <col min="13057" max="13057" width="16.140625" style="1" customWidth="1"/>
    <col min="13058" max="13064" width="15.7109375" style="1" customWidth="1"/>
    <col min="13065" max="13312" width="9.140625" style="1"/>
    <col min="13313" max="13313" width="16.140625" style="1" customWidth="1"/>
    <col min="13314" max="13320" width="15.7109375" style="1" customWidth="1"/>
    <col min="13321" max="13568" width="9.140625" style="1"/>
    <col min="13569" max="13569" width="16.140625" style="1" customWidth="1"/>
    <col min="13570" max="13576" width="15.7109375" style="1" customWidth="1"/>
    <col min="13577" max="13824" width="9.140625" style="1"/>
    <col min="13825" max="13825" width="16.140625" style="1" customWidth="1"/>
    <col min="13826" max="13832" width="15.7109375" style="1" customWidth="1"/>
    <col min="13833" max="14080" width="9.140625" style="1"/>
    <col min="14081" max="14081" width="16.140625" style="1" customWidth="1"/>
    <col min="14082" max="14088" width="15.7109375" style="1" customWidth="1"/>
    <col min="14089" max="14336" width="9.140625" style="1"/>
    <col min="14337" max="14337" width="16.140625" style="1" customWidth="1"/>
    <col min="14338" max="14344" width="15.7109375" style="1" customWidth="1"/>
    <col min="14345" max="14592" width="9.140625" style="1"/>
    <col min="14593" max="14593" width="16.140625" style="1" customWidth="1"/>
    <col min="14594" max="14600" width="15.7109375" style="1" customWidth="1"/>
    <col min="14601" max="14848" width="9.140625" style="1"/>
    <col min="14849" max="14849" width="16.140625" style="1" customWidth="1"/>
    <col min="14850" max="14856" width="15.7109375" style="1" customWidth="1"/>
    <col min="14857" max="15104" width="9.140625" style="1"/>
    <col min="15105" max="15105" width="16.140625" style="1" customWidth="1"/>
    <col min="15106" max="15112" width="15.7109375" style="1" customWidth="1"/>
    <col min="15113" max="15360" width="9.140625" style="1"/>
    <col min="15361" max="15361" width="16.140625" style="1" customWidth="1"/>
    <col min="15362" max="15368" width="15.7109375" style="1" customWidth="1"/>
    <col min="15369" max="15616" width="9.140625" style="1"/>
    <col min="15617" max="15617" width="16.140625" style="1" customWidth="1"/>
    <col min="15618" max="15624" width="15.7109375" style="1" customWidth="1"/>
    <col min="15625" max="15872" width="9.140625" style="1"/>
    <col min="15873" max="15873" width="16.140625" style="1" customWidth="1"/>
    <col min="15874" max="15880" width="15.7109375" style="1" customWidth="1"/>
    <col min="15881" max="16128" width="9.140625" style="1"/>
    <col min="16129" max="16129" width="16.140625" style="1" customWidth="1"/>
    <col min="16130" max="16136" width="15.7109375" style="1" customWidth="1"/>
    <col min="16137" max="16384" width="9.140625" style="1"/>
  </cols>
  <sheetData>
    <row r="1" spans="1:8" ht="24" customHeight="1" x14ac:dyDescent="0.35">
      <c r="A1" s="2" t="s">
        <v>10</v>
      </c>
      <c r="B1" s="39" t="s">
        <v>38</v>
      </c>
      <c r="C1" s="40"/>
      <c r="D1" s="40"/>
      <c r="E1" s="40"/>
      <c r="F1" s="40"/>
      <c r="G1" s="11" t="s">
        <v>11</v>
      </c>
      <c r="H1" s="1" t="s">
        <v>53</v>
      </c>
    </row>
    <row r="2" spans="1:8" ht="24" customHeight="1" x14ac:dyDescent="0.25">
      <c r="A2" s="3" t="s">
        <v>12</v>
      </c>
      <c r="B2" s="41"/>
      <c r="C2" s="41"/>
      <c r="D2" s="41"/>
      <c r="E2" s="41"/>
      <c r="F2" s="42"/>
      <c r="G2" s="1" t="s">
        <v>13</v>
      </c>
      <c r="H2" s="1">
        <v>20</v>
      </c>
    </row>
    <row r="3" spans="1:8" ht="24" customHeight="1" x14ac:dyDescent="0.2">
      <c r="A3" s="11" t="s">
        <v>14</v>
      </c>
      <c r="B3" s="43"/>
      <c r="C3" s="40"/>
      <c r="D3" s="40"/>
      <c r="E3" s="40"/>
      <c r="F3" s="40"/>
      <c r="G3" s="1" t="s">
        <v>15</v>
      </c>
    </row>
    <row r="4" spans="1:8" ht="15.75" x14ac:dyDescent="0.25">
      <c r="A4" s="12" t="s">
        <v>39</v>
      </c>
      <c r="B4" s="13"/>
      <c r="C4" s="14"/>
      <c r="D4" s="14"/>
      <c r="E4" s="14"/>
      <c r="F4" s="38"/>
    </row>
    <row r="5" spans="1:8" ht="15" x14ac:dyDescent="0.2">
      <c r="A5" s="14" t="s">
        <v>16</v>
      </c>
      <c r="B5" s="13"/>
      <c r="C5" s="14"/>
      <c r="D5" s="14"/>
      <c r="E5" s="14"/>
      <c r="F5" s="38"/>
    </row>
    <row r="6" spans="1:8" ht="16.5" thickBot="1" x14ac:dyDescent="0.3">
      <c r="A6" s="12" t="s">
        <v>40</v>
      </c>
      <c r="B6" s="13"/>
      <c r="C6" s="13"/>
      <c r="D6" s="14"/>
      <c r="E6" s="14"/>
      <c r="F6" s="4"/>
    </row>
    <row r="7" spans="1:8" ht="13.5" thickBot="1" x14ac:dyDescent="0.25">
      <c r="A7" s="5" t="s">
        <v>17</v>
      </c>
      <c r="B7" s="5" t="s">
        <v>18</v>
      </c>
      <c r="C7" s="6" t="s">
        <v>19</v>
      </c>
      <c r="D7" s="5" t="s">
        <v>20</v>
      </c>
      <c r="E7" s="5" t="s">
        <v>21</v>
      </c>
      <c r="F7" s="6" t="s">
        <v>22</v>
      </c>
      <c r="G7" s="5" t="s">
        <v>23</v>
      </c>
      <c r="H7" s="6" t="s">
        <v>24</v>
      </c>
    </row>
    <row r="8" spans="1:8" ht="24.95" customHeight="1" thickBot="1" x14ac:dyDescent="0.25">
      <c r="A8" s="7" t="s">
        <v>25</v>
      </c>
      <c r="B8" s="15">
        <v>-1</v>
      </c>
      <c r="C8" s="16">
        <v>2</v>
      </c>
      <c r="D8" s="16">
        <v>1</v>
      </c>
      <c r="E8" s="16">
        <v>1</v>
      </c>
      <c r="F8" s="17">
        <v>1</v>
      </c>
      <c r="G8" s="18">
        <v>1</v>
      </c>
      <c r="H8" s="19">
        <v>-1</v>
      </c>
    </row>
    <row r="9" spans="1:8" ht="24.95" customHeight="1" thickBot="1" x14ac:dyDescent="0.25">
      <c r="A9" s="7" t="s">
        <v>26</v>
      </c>
      <c r="B9" s="15">
        <v>-1</v>
      </c>
      <c r="C9" s="16">
        <v>2</v>
      </c>
      <c r="D9" s="16">
        <v>1</v>
      </c>
      <c r="E9" s="16">
        <v>1</v>
      </c>
      <c r="F9" s="17">
        <v>1</v>
      </c>
      <c r="G9" s="18">
        <v>2</v>
      </c>
      <c r="H9" s="19">
        <v>-1</v>
      </c>
    </row>
    <row r="10" spans="1:8" ht="24.95" customHeight="1" thickBot="1" x14ac:dyDescent="0.25">
      <c r="A10" s="8" t="s">
        <v>27</v>
      </c>
      <c r="B10" s="20">
        <v>-1</v>
      </c>
      <c r="C10" s="21">
        <v>2</v>
      </c>
      <c r="D10" s="21">
        <v>1</v>
      </c>
      <c r="E10" s="21">
        <v>1</v>
      </c>
      <c r="F10" s="22">
        <v>1</v>
      </c>
      <c r="G10" s="23">
        <v>2</v>
      </c>
      <c r="H10" s="24">
        <v>-1</v>
      </c>
    </row>
    <row r="11" spans="1:8" ht="24.95" customHeight="1" thickBot="1" x14ac:dyDescent="0.25">
      <c r="A11" s="7" t="s">
        <v>28</v>
      </c>
      <c r="B11" s="15">
        <v>-1</v>
      </c>
      <c r="C11" s="16">
        <v>2</v>
      </c>
      <c r="D11" s="16">
        <v>1</v>
      </c>
      <c r="E11" s="16">
        <v>1</v>
      </c>
      <c r="F11" s="17">
        <v>1</v>
      </c>
      <c r="G11" s="18">
        <v>2</v>
      </c>
      <c r="H11" s="19">
        <v>-1</v>
      </c>
    </row>
    <row r="12" spans="1:8" ht="24.95" customHeight="1" thickBot="1" x14ac:dyDescent="0.25">
      <c r="A12" s="9" t="s">
        <v>29</v>
      </c>
      <c r="B12" s="20">
        <v>-1</v>
      </c>
      <c r="C12" s="21">
        <v>2</v>
      </c>
      <c r="D12" s="21">
        <v>1</v>
      </c>
      <c r="E12" s="21">
        <v>1</v>
      </c>
      <c r="F12" s="22">
        <v>1</v>
      </c>
      <c r="G12" s="23">
        <v>2</v>
      </c>
      <c r="H12" s="25">
        <v>1</v>
      </c>
    </row>
    <row r="13" spans="1:8" ht="24.95" customHeight="1" thickBot="1" x14ac:dyDescent="0.25">
      <c r="A13" s="7" t="s">
        <v>30</v>
      </c>
      <c r="B13" s="16">
        <v>2</v>
      </c>
      <c r="C13" s="16">
        <v>2</v>
      </c>
      <c r="D13" s="16">
        <v>1</v>
      </c>
      <c r="E13" s="16">
        <v>2</v>
      </c>
      <c r="F13" s="17">
        <v>1</v>
      </c>
      <c r="G13" s="18">
        <v>2</v>
      </c>
      <c r="H13" s="26">
        <v>1</v>
      </c>
    </row>
    <row r="14" spans="1:8" ht="24.95" customHeight="1" thickBot="1" x14ac:dyDescent="0.25">
      <c r="A14" s="7" t="s">
        <v>31</v>
      </c>
      <c r="B14" s="27">
        <v>2</v>
      </c>
      <c r="C14" s="27">
        <v>2</v>
      </c>
      <c r="D14" s="27">
        <v>1</v>
      </c>
      <c r="E14" s="27">
        <v>2</v>
      </c>
      <c r="F14" s="28">
        <v>1</v>
      </c>
      <c r="G14" s="29">
        <v>2</v>
      </c>
      <c r="H14" s="30">
        <v>1</v>
      </c>
    </row>
    <row r="15" spans="1:8" ht="24.95" customHeight="1" thickBot="1" x14ac:dyDescent="0.25">
      <c r="A15" s="9" t="s">
        <v>32</v>
      </c>
      <c r="B15" s="27">
        <v>2</v>
      </c>
      <c r="C15" s="27">
        <v>2</v>
      </c>
      <c r="D15" s="27">
        <v>1</v>
      </c>
      <c r="E15" s="27">
        <v>2</v>
      </c>
      <c r="F15" s="28">
        <v>1</v>
      </c>
      <c r="G15" s="29">
        <v>1</v>
      </c>
      <c r="H15" s="30">
        <v>1</v>
      </c>
    </row>
    <row r="16" spans="1:8" ht="24.95" customHeight="1" thickBot="1" x14ac:dyDescent="0.25">
      <c r="A16" s="9" t="s">
        <v>33</v>
      </c>
      <c r="B16" s="29">
        <v>1</v>
      </c>
      <c r="C16" s="29">
        <v>2</v>
      </c>
      <c r="D16" s="29">
        <v>1</v>
      </c>
      <c r="E16" s="29">
        <v>2</v>
      </c>
      <c r="F16" s="30">
        <v>1</v>
      </c>
      <c r="G16" s="29">
        <v>1</v>
      </c>
      <c r="H16" s="31">
        <v>-1</v>
      </c>
    </row>
    <row r="17" spans="1:8" ht="24.95" customHeight="1" thickBot="1" x14ac:dyDescent="0.25">
      <c r="A17" s="9" t="s">
        <v>34</v>
      </c>
      <c r="B17" s="29">
        <v>1</v>
      </c>
      <c r="C17" s="29">
        <v>2</v>
      </c>
      <c r="D17" s="29">
        <v>1</v>
      </c>
      <c r="E17" s="29">
        <v>1</v>
      </c>
      <c r="F17" s="30">
        <v>1</v>
      </c>
      <c r="G17" s="29">
        <v>1</v>
      </c>
      <c r="H17" s="31">
        <v>-1</v>
      </c>
    </row>
    <row r="18" spans="1:8" ht="24.95" customHeight="1" thickBot="1" x14ac:dyDescent="0.25">
      <c r="A18" s="9" t="s">
        <v>35</v>
      </c>
      <c r="B18" s="32">
        <v>1</v>
      </c>
      <c r="C18" s="32">
        <v>2</v>
      </c>
      <c r="D18" s="32">
        <v>1</v>
      </c>
      <c r="E18" s="32">
        <v>1</v>
      </c>
      <c r="F18" s="33">
        <v>1</v>
      </c>
      <c r="G18" s="29">
        <v>1</v>
      </c>
      <c r="H18" s="31">
        <v>-1</v>
      </c>
    </row>
    <row r="19" spans="1:8" ht="24.95" customHeight="1" thickBot="1" x14ac:dyDescent="0.25">
      <c r="A19" s="9" t="s">
        <v>36</v>
      </c>
      <c r="B19" s="32">
        <v>1</v>
      </c>
      <c r="C19" s="32">
        <v>2</v>
      </c>
      <c r="D19" s="32">
        <v>1</v>
      </c>
      <c r="E19" s="32">
        <v>1</v>
      </c>
      <c r="F19" s="33">
        <v>1</v>
      </c>
      <c r="G19" s="29">
        <v>1</v>
      </c>
      <c r="H19" s="31">
        <v>-1</v>
      </c>
    </row>
    <row r="20" spans="1:8" ht="24.95" customHeight="1" thickBot="1" x14ac:dyDescent="0.25">
      <c r="A20" s="9" t="s">
        <v>37</v>
      </c>
      <c r="B20" s="29">
        <v>1</v>
      </c>
      <c r="C20" s="34">
        <v>-1</v>
      </c>
      <c r="D20" s="34">
        <v>-1</v>
      </c>
      <c r="E20" s="34">
        <v>-1</v>
      </c>
      <c r="F20" s="31">
        <v>-1</v>
      </c>
      <c r="G20" s="34">
        <v>-1</v>
      </c>
      <c r="H20" s="31">
        <v>-1</v>
      </c>
    </row>
    <row r="22" spans="1:8" x14ac:dyDescent="0.2">
      <c r="A22" s="11"/>
    </row>
  </sheetData>
  <mergeCells count="3">
    <mergeCell ref="B1:F1"/>
    <mergeCell ref="B2:F2"/>
    <mergeCell ref="B3:F3"/>
  </mergeCells>
  <conditionalFormatting sqref="B8:H20">
    <cfRule type="cellIs" dxfId="4" priority="1" operator="equal">
      <formula>2</formula>
    </cfRule>
    <cfRule type="cellIs" dxfId="5" priority="2" operator="equal">
      <formula>1</formula>
    </cfRule>
    <cfRule type="cellIs" dxfId="6" priority="3" operator="equal">
      <formula>0</formula>
    </cfRule>
  </conditionalFormatting>
  <pageMargins left="0.75" right="0.75" top="1" bottom="1" header="0.5" footer="0.5"/>
  <pageSetup scale="97" orientation="landscape" horizontalDpi="1200" verticalDpi="1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workbookViewId="0">
      <selection activeCell="B1" sqref="B1:C1048576"/>
    </sheetView>
  </sheetViews>
  <sheetFormatPr defaultRowHeight="15" x14ac:dyDescent="0.25"/>
  <cols>
    <col min="1" max="1" width="15.42578125" bestFit="1" customWidth="1"/>
    <col min="2" max="2" width="20.140625" style="36" bestFit="1" customWidth="1"/>
    <col min="3" max="3" width="14.85546875" style="36" bestFit="1" customWidth="1"/>
    <col min="4" max="4" width="7.85546875" customWidth="1"/>
    <col min="5" max="5" width="12.5703125" bestFit="1" customWidth="1"/>
  </cols>
  <sheetData>
    <row r="1" spans="1:5" x14ac:dyDescent="0.25">
      <c r="A1" t="s">
        <v>4</v>
      </c>
      <c r="B1" s="36" t="s">
        <v>1</v>
      </c>
      <c r="C1" s="36" t="s">
        <v>2</v>
      </c>
      <c r="D1" t="s">
        <v>6</v>
      </c>
      <c r="E1" t="s">
        <v>3</v>
      </c>
    </row>
    <row r="2" spans="1:5" x14ac:dyDescent="0.25">
      <c r="A2" s="35" t="str">
        <f>'Av-Blank'!$H$1</f>
        <v>Name</v>
      </c>
      <c r="B2" s="37">
        <v>42757</v>
      </c>
      <c r="C2" s="37">
        <f t="shared" ref="C2:C25" si="0">B2+TIME(1,0,0)</f>
        <v>42757.041666666664</v>
      </c>
      <c r="D2" s="35">
        <v>-1</v>
      </c>
      <c r="E2" s="35" t="str">
        <f>INDEX(Info!$D$1:$E$5, MATCH(D2,Info!$D$1:$D$5,0),2)</f>
        <v>NotOpen</v>
      </c>
    </row>
    <row r="3" spans="1:5" x14ac:dyDescent="0.25">
      <c r="A3" s="35" t="str">
        <f>'Av-Blank'!$H$1</f>
        <v>Name</v>
      </c>
      <c r="B3" s="37">
        <f t="shared" ref="B3:B25" si="1">C2</f>
        <v>42757.041666666664</v>
      </c>
      <c r="C3" s="37">
        <f t="shared" si="0"/>
        <v>42757.083333333328</v>
      </c>
      <c r="D3" s="35">
        <v>-1</v>
      </c>
      <c r="E3" s="35" t="str">
        <f>INDEX(Info!$D$1:$E$5, MATCH(D3,Info!$D$1:$D$5,0),2)</f>
        <v>NotOpen</v>
      </c>
    </row>
    <row r="4" spans="1:5" x14ac:dyDescent="0.25">
      <c r="A4" s="35" t="str">
        <f>'Av-Blank'!$H$1</f>
        <v>Name</v>
      </c>
      <c r="B4" s="37">
        <f t="shared" si="1"/>
        <v>42757.083333333328</v>
      </c>
      <c r="C4" s="37">
        <f t="shared" si="0"/>
        <v>42757.124999999993</v>
      </c>
      <c r="D4" s="35">
        <v>-1</v>
      </c>
      <c r="E4" s="35" t="str">
        <f>INDEX(Info!$D$1:$E$5, MATCH(D4,Info!$D$1:$D$5,0),2)</f>
        <v>NotOpen</v>
      </c>
    </row>
    <row r="5" spans="1:5" x14ac:dyDescent="0.25">
      <c r="A5" s="35" t="str">
        <f>'Av-Blank'!$H$1</f>
        <v>Name</v>
      </c>
      <c r="B5" s="37">
        <f t="shared" si="1"/>
        <v>42757.124999999993</v>
      </c>
      <c r="C5" s="37">
        <f t="shared" si="0"/>
        <v>42757.166666666657</v>
      </c>
      <c r="D5" s="35">
        <v>-1</v>
      </c>
      <c r="E5" s="35" t="str">
        <f>INDEX(Info!$D$1:$E$5, MATCH(D5,Info!$D$1:$D$5,0),2)</f>
        <v>NotOpen</v>
      </c>
    </row>
    <row r="6" spans="1:5" x14ac:dyDescent="0.25">
      <c r="A6" s="35" t="str">
        <f>'Av-Blank'!$H$1</f>
        <v>Name</v>
      </c>
      <c r="B6" s="37">
        <f t="shared" si="1"/>
        <v>42757.166666666657</v>
      </c>
      <c r="C6" s="37">
        <f t="shared" si="0"/>
        <v>42757.208333333321</v>
      </c>
      <c r="D6" s="35">
        <v>-1</v>
      </c>
      <c r="E6" s="35" t="str">
        <f>INDEX(Info!$D$1:$E$5, MATCH(D6,Info!$D$1:$D$5,0),2)</f>
        <v>NotOpen</v>
      </c>
    </row>
    <row r="7" spans="1:5" x14ac:dyDescent="0.25">
      <c r="A7" s="35" t="str">
        <f>'Av-Blank'!$H$1</f>
        <v>Name</v>
      </c>
      <c r="B7" s="37">
        <f t="shared" si="1"/>
        <v>42757.208333333321</v>
      </c>
      <c r="C7" s="37">
        <f t="shared" si="0"/>
        <v>42757.249999999985</v>
      </c>
      <c r="D7" s="35">
        <v>-1</v>
      </c>
      <c r="E7" s="35" t="str">
        <f>INDEX(Info!$D$1:$E$5, MATCH(D7,Info!$D$1:$D$5,0),2)</f>
        <v>NotOpen</v>
      </c>
    </row>
    <row r="8" spans="1:5" x14ac:dyDescent="0.25">
      <c r="A8" s="35" t="str">
        <f>'Av-Blank'!$H$1</f>
        <v>Name</v>
      </c>
      <c r="B8" s="37">
        <f t="shared" si="1"/>
        <v>42757.249999999985</v>
      </c>
      <c r="C8" s="37">
        <f t="shared" si="0"/>
        <v>42757.29166666665</v>
      </c>
      <c r="D8" s="35">
        <v>-1</v>
      </c>
      <c r="E8" s="35" t="str">
        <f>INDEX(Info!$D$1:$E$5, MATCH(D8,Info!$D$1:$D$5,0),2)</f>
        <v>NotOpen</v>
      </c>
    </row>
    <row r="9" spans="1:5" x14ac:dyDescent="0.25">
      <c r="A9" s="35" t="str">
        <f>'Av-Blank'!$H$1</f>
        <v>Name</v>
      </c>
      <c r="B9" s="37">
        <f t="shared" si="1"/>
        <v>42757.29166666665</v>
      </c>
      <c r="C9" s="37">
        <f t="shared" si="0"/>
        <v>42757.333333333314</v>
      </c>
      <c r="D9" s="35">
        <v>-1</v>
      </c>
      <c r="E9" s="35" t="str">
        <f>INDEX(Info!$D$1:$E$5, MATCH(D9,Info!$D$1:$D$5,0),2)</f>
        <v>NotOpen</v>
      </c>
    </row>
    <row r="10" spans="1:5" x14ac:dyDescent="0.25">
      <c r="A10" s="35" t="str">
        <f>'Av-Blank'!$H$1</f>
        <v>Name</v>
      </c>
      <c r="B10" s="37">
        <f t="shared" si="1"/>
        <v>42757.333333333314</v>
      </c>
      <c r="C10" s="37">
        <f t="shared" si="0"/>
        <v>42757.374999999978</v>
      </c>
      <c r="D10" s="35">
        <v>-1</v>
      </c>
      <c r="E10" s="35" t="str">
        <f>INDEX(Info!$D$1:$E$5, MATCH(D10,Info!$D$1:$D$5,0),2)</f>
        <v>NotOpen</v>
      </c>
    </row>
    <row r="11" spans="1:5" x14ac:dyDescent="0.25">
      <c r="A11" t="str">
        <f>'Av-Blank'!$H$1</f>
        <v>Name</v>
      </c>
      <c r="B11" s="36">
        <f t="shared" si="1"/>
        <v>42757.374999999978</v>
      </c>
      <c r="C11" s="36">
        <f t="shared" si="0"/>
        <v>42757.416666666642</v>
      </c>
      <c r="D11">
        <f>IF(ISBLANK('Av-Blank'!B8),1,'Av-Blank'!B8)</f>
        <v>-1</v>
      </c>
      <c r="E11" t="str">
        <f>INDEX(Info!$D$1:$E$5, MATCH(D11,Info!$D$1:$D$5,0),2)</f>
        <v>NotOpen</v>
      </c>
    </row>
    <row r="12" spans="1:5" x14ac:dyDescent="0.25">
      <c r="A12" t="str">
        <f>'Av-Blank'!$H$1</f>
        <v>Name</v>
      </c>
      <c r="B12" s="36">
        <f t="shared" si="1"/>
        <v>42757.416666666642</v>
      </c>
      <c r="C12" s="36">
        <f t="shared" si="0"/>
        <v>42757.458333333307</v>
      </c>
      <c r="D12">
        <f>IF(ISBLANK('Av-Blank'!B9),1,'Av-Blank'!B9)</f>
        <v>-1</v>
      </c>
      <c r="E12" t="str">
        <f>INDEX(Info!$D$1:$E$5, MATCH(D12,Info!$D$1:$D$5,0),2)</f>
        <v>NotOpen</v>
      </c>
    </row>
    <row r="13" spans="1:5" x14ac:dyDescent="0.25">
      <c r="A13" t="str">
        <f>'Av-Blank'!$H$1</f>
        <v>Name</v>
      </c>
      <c r="B13" s="36">
        <f t="shared" si="1"/>
        <v>42757.458333333307</v>
      </c>
      <c r="C13" s="36">
        <f t="shared" si="0"/>
        <v>42757.499999999971</v>
      </c>
      <c r="D13">
        <f>IF(ISBLANK('Av-Blank'!B10),1,'Av-Blank'!B10)</f>
        <v>-1</v>
      </c>
      <c r="E13" t="str">
        <f>INDEX(Info!$D$1:$E$5, MATCH(D13,Info!$D$1:$D$5,0),2)</f>
        <v>NotOpen</v>
      </c>
    </row>
    <row r="14" spans="1:5" x14ac:dyDescent="0.25">
      <c r="A14" t="str">
        <f>'Av-Blank'!$H$1</f>
        <v>Name</v>
      </c>
      <c r="B14" s="36">
        <f t="shared" si="1"/>
        <v>42757.499999999971</v>
      </c>
      <c r="C14" s="36">
        <f t="shared" si="0"/>
        <v>42757.541666666635</v>
      </c>
      <c r="D14">
        <f>IF(ISBLANK('Av-Blank'!B11),1,'Av-Blank'!B11)</f>
        <v>-1</v>
      </c>
      <c r="E14" t="str">
        <f>INDEX(Info!$D$1:$E$5, MATCH(D14,Info!$D$1:$D$5,0),2)</f>
        <v>NotOpen</v>
      </c>
    </row>
    <row r="15" spans="1:5" x14ac:dyDescent="0.25">
      <c r="A15" t="str">
        <f>'Av-Blank'!$H$1</f>
        <v>Name</v>
      </c>
      <c r="B15" s="36">
        <f t="shared" si="1"/>
        <v>42757.541666666635</v>
      </c>
      <c r="C15" s="36">
        <f t="shared" si="0"/>
        <v>42757.583333333299</v>
      </c>
      <c r="D15">
        <f>IF(ISBLANK('Av-Blank'!B12),1,'Av-Blank'!B12)</f>
        <v>-1</v>
      </c>
      <c r="E15" t="str">
        <f>INDEX(Info!$D$1:$E$5, MATCH(D15,Info!$D$1:$D$5,0),2)</f>
        <v>NotOpen</v>
      </c>
    </row>
    <row r="16" spans="1:5" x14ac:dyDescent="0.25">
      <c r="A16" t="str">
        <f>'Av-Blank'!$H$1</f>
        <v>Name</v>
      </c>
      <c r="B16" s="36">
        <f t="shared" si="1"/>
        <v>42757.583333333299</v>
      </c>
      <c r="C16" s="36">
        <f t="shared" si="0"/>
        <v>42757.624999999964</v>
      </c>
      <c r="D16">
        <f>IF(ISBLANK('Av-Blank'!B13),1,'Av-Blank'!B13)</f>
        <v>0</v>
      </c>
      <c r="E16" t="str">
        <f>INDEX(Info!$D$1:$E$5, MATCH(D16,Info!$D$1:$D$5,0),2)</f>
        <v>NotAvailable</v>
      </c>
    </row>
    <row r="17" spans="1:5" x14ac:dyDescent="0.25">
      <c r="A17" t="str">
        <f>'Av-Blank'!$H$1</f>
        <v>Name</v>
      </c>
      <c r="B17" s="36">
        <f t="shared" si="1"/>
        <v>42757.624999999964</v>
      </c>
      <c r="C17" s="36">
        <f t="shared" si="0"/>
        <v>42757.666666666628</v>
      </c>
      <c r="D17">
        <f>IF(ISBLANK('Av-Blank'!B14),1,'Av-Blank'!B14)</f>
        <v>0</v>
      </c>
      <c r="E17" t="str">
        <f>INDEX(Info!$D$1:$E$5, MATCH(D17,Info!$D$1:$D$5,0),2)</f>
        <v>NotAvailable</v>
      </c>
    </row>
    <row r="18" spans="1:5" x14ac:dyDescent="0.25">
      <c r="A18" t="str">
        <f>'Av-Blank'!$H$1</f>
        <v>Name</v>
      </c>
      <c r="B18" s="36">
        <f t="shared" si="1"/>
        <v>42757.666666666628</v>
      </c>
      <c r="C18" s="36">
        <f t="shared" si="0"/>
        <v>42757.708333333292</v>
      </c>
      <c r="D18">
        <f>IF(ISBLANK('Av-Blank'!B15),1,'Av-Blank'!B15)</f>
        <v>0</v>
      </c>
      <c r="E18" t="str">
        <f>INDEX(Info!$D$1:$E$5, MATCH(D18,Info!$D$1:$D$5,0),2)</f>
        <v>NotAvailable</v>
      </c>
    </row>
    <row r="19" spans="1:5" x14ac:dyDescent="0.25">
      <c r="A19" t="str">
        <f>'Av-Blank'!$H$1</f>
        <v>Name</v>
      </c>
      <c r="B19" s="36">
        <f t="shared" si="1"/>
        <v>42757.708333333292</v>
      </c>
      <c r="C19" s="36">
        <f t="shared" si="0"/>
        <v>42757.749999999956</v>
      </c>
      <c r="D19">
        <f>IF(ISBLANK('Av-Blank'!B16),1,'Av-Blank'!B16)</f>
        <v>0</v>
      </c>
      <c r="E19" t="str">
        <f>INDEX(Info!$D$1:$E$5, MATCH(D19,Info!$D$1:$D$5,0),2)</f>
        <v>NotAvailable</v>
      </c>
    </row>
    <row r="20" spans="1:5" x14ac:dyDescent="0.25">
      <c r="A20" t="str">
        <f>'Av-Blank'!$H$1</f>
        <v>Name</v>
      </c>
      <c r="B20" s="36">
        <f t="shared" si="1"/>
        <v>42757.749999999956</v>
      </c>
      <c r="C20" s="36">
        <f t="shared" si="0"/>
        <v>42757.791666666621</v>
      </c>
      <c r="D20">
        <f>IF(ISBLANK('Av-Blank'!B17),1,'Av-Blank'!B17)</f>
        <v>0</v>
      </c>
      <c r="E20" t="str">
        <f>INDEX(Info!$D$1:$E$5, MATCH(D20,Info!$D$1:$D$5,0),2)</f>
        <v>NotAvailable</v>
      </c>
    </row>
    <row r="21" spans="1:5" x14ac:dyDescent="0.25">
      <c r="A21" t="str">
        <f>'Av-Blank'!$H$1</f>
        <v>Name</v>
      </c>
      <c r="B21" s="36">
        <f t="shared" si="1"/>
        <v>42757.791666666621</v>
      </c>
      <c r="C21" s="36">
        <f t="shared" si="0"/>
        <v>42757.833333333285</v>
      </c>
      <c r="D21">
        <f>IF(ISBLANK('Av-Blank'!B18),1,'Av-Blank'!B18)</f>
        <v>0</v>
      </c>
      <c r="E21" t="str">
        <f>INDEX(Info!$D$1:$E$5, MATCH(D21,Info!$D$1:$D$5,0),2)</f>
        <v>NotAvailable</v>
      </c>
    </row>
    <row r="22" spans="1:5" x14ac:dyDescent="0.25">
      <c r="A22" t="str">
        <f>'Av-Blank'!$H$1</f>
        <v>Name</v>
      </c>
      <c r="B22" s="36">
        <f t="shared" si="1"/>
        <v>42757.833333333285</v>
      </c>
      <c r="C22" s="36">
        <f t="shared" si="0"/>
        <v>42757.874999999949</v>
      </c>
      <c r="D22">
        <f>IF(ISBLANK('Av-Blank'!B19),1,'Av-Blank'!B19)</f>
        <v>0</v>
      </c>
      <c r="E22" t="str">
        <f>INDEX(Info!$D$1:$E$5, MATCH(D22,Info!$D$1:$D$5,0),2)</f>
        <v>NotAvailable</v>
      </c>
    </row>
    <row r="23" spans="1:5" x14ac:dyDescent="0.25">
      <c r="A23" t="str">
        <f>'Av-Blank'!$H$1</f>
        <v>Name</v>
      </c>
      <c r="B23" s="36">
        <f t="shared" si="1"/>
        <v>42757.874999999949</v>
      </c>
      <c r="C23" s="36">
        <f t="shared" si="0"/>
        <v>42757.916666666613</v>
      </c>
      <c r="D23">
        <f>IF(ISBLANK('Av-Blank'!B20),1,'Av-Blank'!B20)</f>
        <v>0</v>
      </c>
      <c r="E23" t="str">
        <f>INDEX(Info!$D$1:$E$5, MATCH(D23,Info!$D$1:$D$5,0),2)</f>
        <v>NotAvailable</v>
      </c>
    </row>
    <row r="24" spans="1:5" hidden="1" x14ac:dyDescent="0.25">
      <c r="A24" s="35" t="str">
        <f>'Av-Blank'!$H$1</f>
        <v>Name</v>
      </c>
      <c r="B24" s="37">
        <f t="shared" si="1"/>
        <v>42757.916666666613</v>
      </c>
      <c r="C24" s="37">
        <f t="shared" si="0"/>
        <v>42757.958333333278</v>
      </c>
      <c r="D24" s="35">
        <v>-1</v>
      </c>
      <c r="E24" s="35" t="str">
        <f>INDEX(Info!$D$1:$E$5, MATCH(D24,Info!$D$1:$D$5,0),2)</f>
        <v>NotOpen</v>
      </c>
    </row>
    <row r="25" spans="1:5" hidden="1" x14ac:dyDescent="0.25">
      <c r="A25" s="35" t="str">
        <f>'Av-Blank'!$H$1</f>
        <v>Name</v>
      </c>
      <c r="B25" s="37">
        <f t="shared" si="1"/>
        <v>42757.958333333278</v>
      </c>
      <c r="C25" s="37">
        <f t="shared" si="0"/>
        <v>42757.999999999942</v>
      </c>
      <c r="D25" s="35">
        <v>-1</v>
      </c>
      <c r="E25" s="35" t="str">
        <f>INDEX(Info!$D$1:$E$5, MATCH(D25,Info!$D$1:$D$5,0),2)</f>
        <v>NotOpen</v>
      </c>
    </row>
    <row r="26" spans="1:5" hidden="1" x14ac:dyDescent="0.25">
      <c r="A26" s="35" t="str">
        <f>'Av-Blank'!$H$1</f>
        <v>Name</v>
      </c>
      <c r="B26" s="37">
        <f t="shared" ref="B26:B89" si="2">C25</f>
        <v>42757.999999999942</v>
      </c>
      <c r="C26" s="37">
        <f t="shared" ref="C26:C89" si="3">B26+TIME(1,0,0)</f>
        <v>42758.041666666606</v>
      </c>
      <c r="D26" s="35">
        <v>-1</v>
      </c>
      <c r="E26" s="35" t="str">
        <f>INDEX(Info!$D$1:$E$5, MATCH(D26,Info!$D$1:$D$5,0),2)</f>
        <v>NotOpen</v>
      </c>
    </row>
    <row r="27" spans="1:5" hidden="1" x14ac:dyDescent="0.25">
      <c r="A27" s="35" t="str">
        <f>'Av-Blank'!$H$1</f>
        <v>Name</v>
      </c>
      <c r="B27" s="37">
        <f t="shared" si="2"/>
        <v>42758.041666666606</v>
      </c>
      <c r="C27" s="37">
        <f t="shared" si="3"/>
        <v>42758.08333333327</v>
      </c>
      <c r="D27" s="35">
        <v>-1</v>
      </c>
      <c r="E27" s="35" t="str">
        <f>INDEX(Info!$D$1:$E$5, MATCH(D27,Info!$D$1:$D$5,0),2)</f>
        <v>NotOpen</v>
      </c>
    </row>
    <row r="28" spans="1:5" hidden="1" x14ac:dyDescent="0.25">
      <c r="A28" s="35" t="str">
        <f>'Av-Blank'!$H$1</f>
        <v>Name</v>
      </c>
      <c r="B28" s="37">
        <f t="shared" si="2"/>
        <v>42758.08333333327</v>
      </c>
      <c r="C28" s="37">
        <f t="shared" si="3"/>
        <v>42758.124999999935</v>
      </c>
      <c r="D28" s="35">
        <v>-1</v>
      </c>
      <c r="E28" s="35" t="str">
        <f>INDEX(Info!$D$1:$E$5, MATCH(D28,Info!$D$1:$D$5,0),2)</f>
        <v>NotOpen</v>
      </c>
    </row>
    <row r="29" spans="1:5" hidden="1" x14ac:dyDescent="0.25">
      <c r="A29" s="35" t="str">
        <f>'Av-Blank'!$H$1</f>
        <v>Name</v>
      </c>
      <c r="B29" s="37">
        <f t="shared" si="2"/>
        <v>42758.124999999935</v>
      </c>
      <c r="C29" s="37">
        <f t="shared" si="3"/>
        <v>42758.166666666599</v>
      </c>
      <c r="D29" s="35">
        <v>-1</v>
      </c>
      <c r="E29" s="35" t="str">
        <f>INDEX(Info!$D$1:$E$5, MATCH(D29,Info!$D$1:$D$5,0),2)</f>
        <v>NotOpen</v>
      </c>
    </row>
    <row r="30" spans="1:5" hidden="1" x14ac:dyDescent="0.25">
      <c r="A30" s="35" t="str">
        <f>'Av-Blank'!$H$1</f>
        <v>Name</v>
      </c>
      <c r="B30" s="37">
        <f t="shared" si="2"/>
        <v>42758.166666666599</v>
      </c>
      <c r="C30" s="37">
        <f t="shared" si="3"/>
        <v>42758.208333333263</v>
      </c>
      <c r="D30" s="35">
        <v>-1</v>
      </c>
      <c r="E30" s="35" t="str">
        <f>INDEX(Info!$D$1:$E$5, MATCH(D30,Info!$D$1:$D$5,0),2)</f>
        <v>NotOpen</v>
      </c>
    </row>
    <row r="31" spans="1:5" hidden="1" x14ac:dyDescent="0.25">
      <c r="A31" s="35" t="str">
        <f>'Av-Blank'!$H$1</f>
        <v>Name</v>
      </c>
      <c r="B31" s="37">
        <f t="shared" si="2"/>
        <v>42758.208333333263</v>
      </c>
      <c r="C31" s="37">
        <f t="shared" si="3"/>
        <v>42758.249999999927</v>
      </c>
      <c r="D31" s="35">
        <v>-1</v>
      </c>
      <c r="E31" s="35" t="str">
        <f>INDEX(Info!$D$1:$E$5, MATCH(D31,Info!$D$1:$D$5,0),2)</f>
        <v>NotOpen</v>
      </c>
    </row>
    <row r="32" spans="1:5" hidden="1" x14ac:dyDescent="0.25">
      <c r="A32" s="35" t="str">
        <f>'Av-Blank'!$H$1</f>
        <v>Name</v>
      </c>
      <c r="B32" s="37">
        <f t="shared" si="2"/>
        <v>42758.249999999927</v>
      </c>
      <c r="C32" s="37">
        <f t="shared" si="3"/>
        <v>42758.291666666591</v>
      </c>
      <c r="D32" s="35">
        <v>-1</v>
      </c>
      <c r="E32" s="35" t="str">
        <f>INDEX(Info!$D$1:$E$5, MATCH(D32,Info!$D$1:$D$5,0),2)</f>
        <v>NotOpen</v>
      </c>
    </row>
    <row r="33" spans="1:5" hidden="1" x14ac:dyDescent="0.25">
      <c r="A33" s="35" t="str">
        <f>'Av-Blank'!$H$1</f>
        <v>Name</v>
      </c>
      <c r="B33" s="37">
        <f t="shared" si="2"/>
        <v>42758.291666666591</v>
      </c>
      <c r="C33" s="37">
        <f t="shared" si="3"/>
        <v>42758.333333333256</v>
      </c>
      <c r="D33" s="35">
        <v>-1</v>
      </c>
      <c r="E33" s="35" t="str">
        <f>INDEX(Info!$D$1:$E$5, MATCH(D33,Info!$D$1:$D$5,0),2)</f>
        <v>NotOpen</v>
      </c>
    </row>
    <row r="34" spans="1:5" hidden="1" x14ac:dyDescent="0.25">
      <c r="A34" s="35" t="str">
        <f>'Av-Blank'!$H$1</f>
        <v>Name</v>
      </c>
      <c r="B34" s="37">
        <f t="shared" si="2"/>
        <v>42758.333333333256</v>
      </c>
      <c r="C34" s="37">
        <f t="shared" si="3"/>
        <v>42758.37499999992</v>
      </c>
      <c r="D34" s="35">
        <v>-1</v>
      </c>
      <c r="E34" s="35" t="str">
        <f>INDEX(Info!$D$1:$E$5, MATCH(D34,Info!$D$1:$D$5,0),2)</f>
        <v>NotOpen</v>
      </c>
    </row>
    <row r="35" spans="1:5" x14ac:dyDescent="0.25">
      <c r="A35" t="str">
        <f>'Av-Blank'!$H$1</f>
        <v>Name</v>
      </c>
      <c r="B35" s="36">
        <f t="shared" si="2"/>
        <v>42758.37499999992</v>
      </c>
      <c r="C35" s="36">
        <f t="shared" si="3"/>
        <v>42758.416666666584</v>
      </c>
      <c r="D35">
        <f>IF(ISBLANK('Av-Blank'!C8),1,'Av-Blank'!C8)</f>
        <v>0</v>
      </c>
      <c r="E35" t="str">
        <f>INDEX(Info!$D$1:$E$5, MATCH(D35,Info!$D$1:$D$5,0),2)</f>
        <v>NotAvailable</v>
      </c>
    </row>
    <row r="36" spans="1:5" x14ac:dyDescent="0.25">
      <c r="A36" t="str">
        <f>'Av-Blank'!$H$1</f>
        <v>Name</v>
      </c>
      <c r="B36" s="36">
        <f t="shared" si="2"/>
        <v>42758.416666666584</v>
      </c>
      <c r="C36" s="36">
        <f t="shared" si="3"/>
        <v>42758.458333333248</v>
      </c>
      <c r="D36">
        <f>IF(ISBLANK('Av-Blank'!C9),1,'Av-Blank'!C9)</f>
        <v>0</v>
      </c>
      <c r="E36" t="str">
        <f>INDEX(Info!$D$1:$E$5, MATCH(D36,Info!$D$1:$D$5,0),2)</f>
        <v>NotAvailable</v>
      </c>
    </row>
    <row r="37" spans="1:5" x14ac:dyDescent="0.25">
      <c r="A37" t="str">
        <f>'Av-Blank'!$H$1</f>
        <v>Name</v>
      </c>
      <c r="B37" s="36">
        <f t="shared" si="2"/>
        <v>42758.458333333248</v>
      </c>
      <c r="C37" s="36">
        <f t="shared" si="3"/>
        <v>42758.499999999913</v>
      </c>
      <c r="D37">
        <f>IF(ISBLANK('Av-Blank'!C10),1,'Av-Blank'!C10)</f>
        <v>0</v>
      </c>
      <c r="E37" t="str">
        <f>INDEX(Info!$D$1:$E$5, MATCH(D37,Info!$D$1:$D$5,0),2)</f>
        <v>NotAvailable</v>
      </c>
    </row>
    <row r="38" spans="1:5" x14ac:dyDescent="0.25">
      <c r="A38" t="str">
        <f>'Av-Blank'!$H$1</f>
        <v>Name</v>
      </c>
      <c r="B38" s="36">
        <f t="shared" si="2"/>
        <v>42758.499999999913</v>
      </c>
      <c r="C38" s="36">
        <f t="shared" si="3"/>
        <v>42758.541666666577</v>
      </c>
      <c r="D38">
        <f>IF(ISBLANK('Av-Blank'!C11),1,'Av-Blank'!C11)</f>
        <v>0</v>
      </c>
      <c r="E38" t="str">
        <f>INDEX(Info!$D$1:$E$5, MATCH(D38,Info!$D$1:$D$5,0),2)</f>
        <v>NotAvailable</v>
      </c>
    </row>
    <row r="39" spans="1:5" x14ac:dyDescent="0.25">
      <c r="A39" t="str">
        <f>'Av-Blank'!$H$1</f>
        <v>Name</v>
      </c>
      <c r="B39" s="36">
        <f t="shared" si="2"/>
        <v>42758.541666666577</v>
      </c>
      <c r="C39" s="36">
        <f t="shared" si="3"/>
        <v>42758.583333333241</v>
      </c>
      <c r="D39">
        <f>IF(ISBLANK('Av-Blank'!C12),1,'Av-Blank'!C12)</f>
        <v>0</v>
      </c>
      <c r="E39" t="str">
        <f>INDEX(Info!$D$1:$E$5, MATCH(D39,Info!$D$1:$D$5,0),2)</f>
        <v>NotAvailable</v>
      </c>
    </row>
    <row r="40" spans="1:5" x14ac:dyDescent="0.25">
      <c r="A40" t="str">
        <f>'Av-Blank'!$H$1</f>
        <v>Name</v>
      </c>
      <c r="B40" s="36">
        <f t="shared" si="2"/>
        <v>42758.583333333241</v>
      </c>
      <c r="C40" s="36">
        <f t="shared" si="3"/>
        <v>42758.624999999905</v>
      </c>
      <c r="D40">
        <f>IF(ISBLANK('Av-Blank'!C13),1,'Av-Blank'!C13)</f>
        <v>0</v>
      </c>
      <c r="E40" t="str">
        <f>INDEX(Info!$D$1:$E$5, MATCH(D40,Info!$D$1:$D$5,0),2)</f>
        <v>NotAvailable</v>
      </c>
    </row>
    <row r="41" spans="1:5" x14ac:dyDescent="0.25">
      <c r="A41" t="str">
        <f>'Av-Blank'!$H$1</f>
        <v>Name</v>
      </c>
      <c r="B41" s="36">
        <f t="shared" si="2"/>
        <v>42758.624999999905</v>
      </c>
      <c r="C41" s="36">
        <f t="shared" si="3"/>
        <v>42758.66666666657</v>
      </c>
      <c r="D41">
        <f>IF(ISBLANK('Av-Blank'!C14),1,'Av-Blank'!C14)</f>
        <v>0</v>
      </c>
      <c r="E41" t="str">
        <f>INDEX(Info!$D$1:$E$5, MATCH(D41,Info!$D$1:$D$5,0),2)</f>
        <v>NotAvailable</v>
      </c>
    </row>
    <row r="42" spans="1:5" x14ac:dyDescent="0.25">
      <c r="A42" t="str">
        <f>'Av-Blank'!$H$1</f>
        <v>Name</v>
      </c>
      <c r="B42" s="36">
        <f t="shared" si="2"/>
        <v>42758.66666666657</v>
      </c>
      <c r="C42" s="36">
        <f t="shared" si="3"/>
        <v>42758.708333333234</v>
      </c>
      <c r="D42">
        <f>IF(ISBLANK('Av-Blank'!C15),1,'Av-Blank'!C15)</f>
        <v>0</v>
      </c>
      <c r="E42" t="str">
        <f>INDEX(Info!$D$1:$E$5, MATCH(D42,Info!$D$1:$D$5,0),2)</f>
        <v>NotAvailable</v>
      </c>
    </row>
    <row r="43" spans="1:5" x14ac:dyDescent="0.25">
      <c r="A43" t="str">
        <f>'Av-Blank'!$H$1</f>
        <v>Name</v>
      </c>
      <c r="B43" s="36">
        <f t="shared" si="2"/>
        <v>42758.708333333234</v>
      </c>
      <c r="C43" s="36">
        <f t="shared" si="3"/>
        <v>42758.749999999898</v>
      </c>
      <c r="D43">
        <f>IF(ISBLANK('Av-Blank'!C16),1,'Av-Blank'!C16)</f>
        <v>0</v>
      </c>
      <c r="E43" t="str">
        <f>INDEX(Info!$D$1:$E$5, MATCH(D43,Info!$D$1:$D$5,0),2)</f>
        <v>NotAvailable</v>
      </c>
    </row>
    <row r="44" spans="1:5" x14ac:dyDescent="0.25">
      <c r="A44" t="str">
        <f>'Av-Blank'!$H$1</f>
        <v>Name</v>
      </c>
      <c r="B44" s="36">
        <f t="shared" si="2"/>
        <v>42758.749999999898</v>
      </c>
      <c r="C44" s="36">
        <f t="shared" si="3"/>
        <v>42758.791666666562</v>
      </c>
      <c r="D44">
        <f>IF(ISBLANK('Av-Blank'!C17),1,'Av-Blank'!C17)</f>
        <v>0</v>
      </c>
      <c r="E44" t="str">
        <f>INDEX(Info!$D$1:$E$5, MATCH(D44,Info!$D$1:$D$5,0),2)</f>
        <v>NotAvailable</v>
      </c>
    </row>
    <row r="45" spans="1:5" x14ac:dyDescent="0.25">
      <c r="A45" t="str">
        <f>'Av-Blank'!$H$1</f>
        <v>Name</v>
      </c>
      <c r="B45" s="36">
        <f t="shared" si="2"/>
        <v>42758.791666666562</v>
      </c>
      <c r="C45" s="36">
        <f t="shared" si="3"/>
        <v>42758.833333333227</v>
      </c>
      <c r="D45">
        <f>IF(ISBLANK('Av-Blank'!C18),1,'Av-Blank'!C18)</f>
        <v>0</v>
      </c>
      <c r="E45" t="str">
        <f>INDEX(Info!$D$1:$E$5, MATCH(D45,Info!$D$1:$D$5,0),2)</f>
        <v>NotAvailable</v>
      </c>
    </row>
    <row r="46" spans="1:5" x14ac:dyDescent="0.25">
      <c r="A46" t="str">
        <f>'Av-Blank'!$H$1</f>
        <v>Name</v>
      </c>
      <c r="B46" s="36">
        <f t="shared" si="2"/>
        <v>42758.833333333227</v>
      </c>
      <c r="C46" s="36">
        <f t="shared" si="3"/>
        <v>42758.874999999891</v>
      </c>
      <c r="D46">
        <f>IF(ISBLANK('Av-Blank'!C19),1,'Av-Blank'!C19)</f>
        <v>0</v>
      </c>
      <c r="E46" t="str">
        <f>INDEX(Info!$D$1:$E$5, MATCH(D46,Info!$D$1:$D$5,0),2)</f>
        <v>NotAvailable</v>
      </c>
    </row>
    <row r="47" spans="1:5" x14ac:dyDescent="0.25">
      <c r="A47" t="str">
        <f>'Av-Blank'!$H$1</f>
        <v>Name</v>
      </c>
      <c r="B47" s="36">
        <f t="shared" si="2"/>
        <v>42758.874999999891</v>
      </c>
      <c r="C47" s="36">
        <f t="shared" si="3"/>
        <v>42758.916666666555</v>
      </c>
      <c r="D47">
        <f>IF(ISBLANK('Av-Blank'!C20),1,'Av-Blank'!C20)</f>
        <v>-1</v>
      </c>
      <c r="E47" t="str">
        <f>INDEX(Info!$D$1:$E$5, MATCH(D47,Info!$D$1:$D$5,0),2)</f>
        <v>NotOpen</v>
      </c>
    </row>
    <row r="48" spans="1:5" hidden="1" x14ac:dyDescent="0.25">
      <c r="A48" s="35" t="str">
        <f>'Av-Blank'!$H$1</f>
        <v>Name</v>
      </c>
      <c r="B48" s="37">
        <f t="shared" si="2"/>
        <v>42758.916666666555</v>
      </c>
      <c r="C48" s="37">
        <f t="shared" si="3"/>
        <v>42758.958333333219</v>
      </c>
      <c r="D48" s="35">
        <v>-1</v>
      </c>
      <c r="E48" s="35" t="str">
        <f>INDEX(Info!$D$1:$E$5, MATCH(D48,Info!$D$1:$D$5,0),2)</f>
        <v>NotOpen</v>
      </c>
    </row>
    <row r="49" spans="1:5" hidden="1" x14ac:dyDescent="0.25">
      <c r="A49" s="35" t="str">
        <f>'Av-Blank'!$H$1</f>
        <v>Name</v>
      </c>
      <c r="B49" s="37">
        <f t="shared" si="2"/>
        <v>42758.958333333219</v>
      </c>
      <c r="C49" s="37">
        <f t="shared" si="3"/>
        <v>42758.999999999884</v>
      </c>
      <c r="D49" s="35">
        <v>-1</v>
      </c>
      <c r="E49" s="35" t="str">
        <f>INDEX(Info!$D$1:$E$5, MATCH(D49,Info!$D$1:$D$5,0),2)</f>
        <v>NotOpen</v>
      </c>
    </row>
    <row r="50" spans="1:5" hidden="1" x14ac:dyDescent="0.25">
      <c r="A50" s="35" t="str">
        <f>'Av-Blank'!$H$1</f>
        <v>Name</v>
      </c>
      <c r="B50" s="37">
        <f t="shared" si="2"/>
        <v>42758.999999999884</v>
      </c>
      <c r="C50" s="37">
        <f t="shared" si="3"/>
        <v>42759.041666666548</v>
      </c>
      <c r="D50" s="35">
        <v>-1</v>
      </c>
      <c r="E50" s="35" t="str">
        <f>INDEX(Info!$D$1:$E$5, MATCH(D50,Info!$D$1:$D$5,0),2)</f>
        <v>NotOpen</v>
      </c>
    </row>
    <row r="51" spans="1:5" hidden="1" x14ac:dyDescent="0.25">
      <c r="A51" s="35" t="str">
        <f>'Av-Blank'!$H$1</f>
        <v>Name</v>
      </c>
      <c r="B51" s="37">
        <f t="shared" si="2"/>
        <v>42759.041666666548</v>
      </c>
      <c r="C51" s="37">
        <f t="shared" si="3"/>
        <v>42759.083333333212</v>
      </c>
      <c r="D51" s="35">
        <v>-1</v>
      </c>
      <c r="E51" s="35" t="str">
        <f>INDEX(Info!$D$1:$E$5, MATCH(D51,Info!$D$1:$D$5,0),2)</f>
        <v>NotOpen</v>
      </c>
    </row>
    <row r="52" spans="1:5" hidden="1" x14ac:dyDescent="0.25">
      <c r="A52" s="35" t="str">
        <f>'Av-Blank'!$H$1</f>
        <v>Name</v>
      </c>
      <c r="B52" s="37">
        <f t="shared" si="2"/>
        <v>42759.083333333212</v>
      </c>
      <c r="C52" s="37">
        <f t="shared" si="3"/>
        <v>42759.124999999876</v>
      </c>
      <c r="D52" s="35">
        <v>-1</v>
      </c>
      <c r="E52" s="35" t="str">
        <f>INDEX(Info!$D$1:$E$5, MATCH(D52,Info!$D$1:$D$5,0),2)</f>
        <v>NotOpen</v>
      </c>
    </row>
    <row r="53" spans="1:5" hidden="1" x14ac:dyDescent="0.25">
      <c r="A53" s="35" t="str">
        <f>'Av-Blank'!$H$1</f>
        <v>Name</v>
      </c>
      <c r="B53" s="37">
        <f t="shared" si="2"/>
        <v>42759.124999999876</v>
      </c>
      <c r="C53" s="37">
        <f t="shared" si="3"/>
        <v>42759.166666666541</v>
      </c>
      <c r="D53" s="35">
        <v>-1</v>
      </c>
      <c r="E53" s="35" t="str">
        <f>INDEX(Info!$D$1:$E$5, MATCH(D53,Info!$D$1:$D$5,0),2)</f>
        <v>NotOpen</v>
      </c>
    </row>
    <row r="54" spans="1:5" hidden="1" x14ac:dyDescent="0.25">
      <c r="A54" s="35" t="str">
        <f>'Av-Blank'!$H$1</f>
        <v>Name</v>
      </c>
      <c r="B54" s="37">
        <f t="shared" si="2"/>
        <v>42759.166666666541</v>
      </c>
      <c r="C54" s="37">
        <f t="shared" si="3"/>
        <v>42759.208333333205</v>
      </c>
      <c r="D54" s="35">
        <v>-1</v>
      </c>
      <c r="E54" s="35" t="str">
        <f>INDEX(Info!$D$1:$E$5, MATCH(D54,Info!$D$1:$D$5,0),2)</f>
        <v>NotOpen</v>
      </c>
    </row>
    <row r="55" spans="1:5" hidden="1" x14ac:dyDescent="0.25">
      <c r="A55" s="35" t="str">
        <f>'Av-Blank'!$H$1</f>
        <v>Name</v>
      </c>
      <c r="B55" s="37">
        <f t="shared" si="2"/>
        <v>42759.208333333205</v>
      </c>
      <c r="C55" s="37">
        <f t="shared" si="3"/>
        <v>42759.249999999869</v>
      </c>
      <c r="D55" s="35">
        <v>-1</v>
      </c>
      <c r="E55" s="35" t="str">
        <f>INDEX(Info!$D$1:$E$5, MATCH(D55,Info!$D$1:$D$5,0),2)</f>
        <v>NotOpen</v>
      </c>
    </row>
    <row r="56" spans="1:5" hidden="1" x14ac:dyDescent="0.25">
      <c r="A56" s="35" t="str">
        <f>'Av-Blank'!$H$1</f>
        <v>Name</v>
      </c>
      <c r="B56" s="37">
        <f t="shared" si="2"/>
        <v>42759.249999999869</v>
      </c>
      <c r="C56" s="37">
        <f t="shared" si="3"/>
        <v>42759.291666666533</v>
      </c>
      <c r="D56" s="35">
        <v>-1</v>
      </c>
      <c r="E56" s="35" t="str">
        <f>INDEX(Info!$D$1:$E$5, MATCH(D56,Info!$D$1:$D$5,0),2)</f>
        <v>NotOpen</v>
      </c>
    </row>
    <row r="57" spans="1:5" hidden="1" x14ac:dyDescent="0.25">
      <c r="A57" s="35" t="str">
        <f>'Av-Blank'!$H$1</f>
        <v>Name</v>
      </c>
      <c r="B57" s="37">
        <f t="shared" si="2"/>
        <v>42759.291666666533</v>
      </c>
      <c r="C57" s="37">
        <f t="shared" si="3"/>
        <v>42759.333333333198</v>
      </c>
      <c r="D57" s="35">
        <v>-1</v>
      </c>
      <c r="E57" s="35" t="str">
        <f>INDEX(Info!$D$1:$E$5, MATCH(D57,Info!$D$1:$D$5,0),2)</f>
        <v>NotOpen</v>
      </c>
    </row>
    <row r="58" spans="1:5" hidden="1" x14ac:dyDescent="0.25">
      <c r="A58" s="35" t="str">
        <f>'Av-Blank'!$H$1</f>
        <v>Name</v>
      </c>
      <c r="B58" s="37">
        <f t="shared" si="2"/>
        <v>42759.333333333198</v>
      </c>
      <c r="C58" s="37">
        <f t="shared" si="3"/>
        <v>42759.374999999862</v>
      </c>
      <c r="D58" s="35">
        <v>-1</v>
      </c>
      <c r="E58" s="35" t="str">
        <f>INDEX(Info!$D$1:$E$5, MATCH(D58,Info!$D$1:$D$5,0),2)</f>
        <v>NotOpen</v>
      </c>
    </row>
    <row r="59" spans="1:5" x14ac:dyDescent="0.25">
      <c r="A59" t="str">
        <f>'Av-Blank'!$H$1</f>
        <v>Name</v>
      </c>
      <c r="B59" s="36">
        <f t="shared" si="2"/>
        <v>42759.374999999862</v>
      </c>
      <c r="C59" s="36">
        <f t="shared" si="3"/>
        <v>42759.416666666526</v>
      </c>
      <c r="D59">
        <f>IF(ISBLANK('Av-Blank'!D8),1,'Av-Blank'!D8)</f>
        <v>0</v>
      </c>
      <c r="E59" t="str">
        <f>INDEX(Info!$D$1:$E$5, MATCH(D59,Info!$D$1:$D$5,0),2)</f>
        <v>NotAvailable</v>
      </c>
    </row>
    <row r="60" spans="1:5" x14ac:dyDescent="0.25">
      <c r="A60" t="str">
        <f>'Av-Blank'!$H$1</f>
        <v>Name</v>
      </c>
      <c r="B60" s="36">
        <f t="shared" si="2"/>
        <v>42759.416666666526</v>
      </c>
      <c r="C60" s="36">
        <f t="shared" si="3"/>
        <v>42759.45833333319</v>
      </c>
      <c r="D60">
        <f>IF(ISBLANK('Av-Blank'!D9),1,'Av-Blank'!D9)</f>
        <v>0</v>
      </c>
      <c r="E60" t="str">
        <f>INDEX(Info!$D$1:$E$5, MATCH(D60,Info!$D$1:$D$5,0),2)</f>
        <v>NotAvailable</v>
      </c>
    </row>
    <row r="61" spans="1:5" x14ac:dyDescent="0.25">
      <c r="A61" t="str">
        <f>'Av-Blank'!$H$1</f>
        <v>Name</v>
      </c>
      <c r="B61" s="36">
        <f t="shared" si="2"/>
        <v>42759.45833333319</v>
      </c>
      <c r="C61" s="36">
        <f t="shared" si="3"/>
        <v>42759.499999999854</v>
      </c>
      <c r="D61">
        <f>IF(ISBLANK('Av-Blank'!D10),1,'Av-Blank'!D10)</f>
        <v>0</v>
      </c>
      <c r="E61" t="str">
        <f>INDEX(Info!$D$1:$E$5, MATCH(D61,Info!$D$1:$D$5,0),2)</f>
        <v>NotAvailable</v>
      </c>
    </row>
    <row r="62" spans="1:5" x14ac:dyDescent="0.25">
      <c r="A62" t="str">
        <f>'Av-Blank'!$H$1</f>
        <v>Name</v>
      </c>
      <c r="B62" s="36">
        <f t="shared" si="2"/>
        <v>42759.499999999854</v>
      </c>
      <c r="C62" s="36">
        <f t="shared" si="3"/>
        <v>42759.541666666519</v>
      </c>
      <c r="D62">
        <f>IF(ISBLANK('Av-Blank'!D11),1,'Av-Blank'!D11)</f>
        <v>0</v>
      </c>
      <c r="E62" t="str">
        <f>INDEX(Info!$D$1:$E$5, MATCH(D62,Info!$D$1:$D$5,0),2)</f>
        <v>NotAvailable</v>
      </c>
    </row>
    <row r="63" spans="1:5" x14ac:dyDescent="0.25">
      <c r="A63" t="str">
        <f>'Av-Blank'!$H$1</f>
        <v>Name</v>
      </c>
      <c r="B63" s="36">
        <f t="shared" si="2"/>
        <v>42759.541666666519</v>
      </c>
      <c r="C63" s="36">
        <f t="shared" si="3"/>
        <v>42759.583333333183</v>
      </c>
      <c r="D63">
        <f>IF(ISBLANK('Av-Blank'!D12),1,'Av-Blank'!D12)</f>
        <v>0</v>
      </c>
      <c r="E63" t="str">
        <f>INDEX(Info!$D$1:$E$5, MATCH(D63,Info!$D$1:$D$5,0),2)</f>
        <v>NotAvailable</v>
      </c>
    </row>
    <row r="64" spans="1:5" x14ac:dyDescent="0.25">
      <c r="A64" t="str">
        <f>'Av-Blank'!$H$1</f>
        <v>Name</v>
      </c>
      <c r="B64" s="36">
        <f t="shared" si="2"/>
        <v>42759.583333333183</v>
      </c>
      <c r="C64" s="36">
        <f t="shared" si="3"/>
        <v>42759.624999999847</v>
      </c>
      <c r="D64">
        <f>IF(ISBLANK('Av-Blank'!D13),1,'Av-Blank'!D13)</f>
        <v>0</v>
      </c>
      <c r="E64" t="str">
        <f>INDEX(Info!$D$1:$E$5, MATCH(D64,Info!$D$1:$D$5,0),2)</f>
        <v>NotAvailable</v>
      </c>
    </row>
    <row r="65" spans="1:5" x14ac:dyDescent="0.25">
      <c r="A65" t="str">
        <f>'Av-Blank'!$H$1</f>
        <v>Name</v>
      </c>
      <c r="B65" s="36">
        <f t="shared" si="2"/>
        <v>42759.624999999847</v>
      </c>
      <c r="C65" s="36">
        <f t="shared" si="3"/>
        <v>42759.666666666511</v>
      </c>
      <c r="D65">
        <f>IF(ISBLANK('Av-Blank'!D14),1,'Av-Blank'!D14)</f>
        <v>0</v>
      </c>
      <c r="E65" t="str">
        <f>INDEX(Info!$D$1:$E$5, MATCH(D65,Info!$D$1:$D$5,0),2)</f>
        <v>NotAvailable</v>
      </c>
    </row>
    <row r="66" spans="1:5" x14ac:dyDescent="0.25">
      <c r="A66" t="str">
        <f>'Av-Blank'!$H$1</f>
        <v>Name</v>
      </c>
      <c r="B66" s="36">
        <f t="shared" si="2"/>
        <v>42759.666666666511</v>
      </c>
      <c r="C66" s="36">
        <f t="shared" si="3"/>
        <v>42759.708333333176</v>
      </c>
      <c r="D66">
        <f>IF(ISBLANK('Av-Blank'!D15),1,'Av-Blank'!D15)</f>
        <v>0</v>
      </c>
      <c r="E66" t="str">
        <f>INDEX(Info!$D$1:$E$5, MATCH(D66,Info!$D$1:$D$5,0),2)</f>
        <v>NotAvailable</v>
      </c>
    </row>
    <row r="67" spans="1:5" x14ac:dyDescent="0.25">
      <c r="A67" t="str">
        <f>'Av-Blank'!$H$1</f>
        <v>Name</v>
      </c>
      <c r="B67" s="36">
        <f t="shared" si="2"/>
        <v>42759.708333333176</v>
      </c>
      <c r="C67" s="36">
        <f t="shared" si="3"/>
        <v>42759.74999999984</v>
      </c>
      <c r="D67">
        <f>IF(ISBLANK('Av-Blank'!D16),1,'Av-Blank'!D16)</f>
        <v>0</v>
      </c>
      <c r="E67" t="str">
        <f>INDEX(Info!$D$1:$E$5, MATCH(D67,Info!$D$1:$D$5,0),2)</f>
        <v>NotAvailable</v>
      </c>
    </row>
    <row r="68" spans="1:5" x14ac:dyDescent="0.25">
      <c r="A68" t="str">
        <f>'Av-Blank'!$H$1</f>
        <v>Name</v>
      </c>
      <c r="B68" s="36">
        <f t="shared" si="2"/>
        <v>42759.74999999984</v>
      </c>
      <c r="C68" s="36">
        <f t="shared" si="3"/>
        <v>42759.791666666504</v>
      </c>
      <c r="D68">
        <f>IF(ISBLANK('Av-Blank'!D17),1,'Av-Blank'!D17)</f>
        <v>0</v>
      </c>
      <c r="E68" t="str">
        <f>INDEX(Info!$D$1:$E$5, MATCH(D68,Info!$D$1:$D$5,0),2)</f>
        <v>NotAvailable</v>
      </c>
    </row>
    <row r="69" spans="1:5" x14ac:dyDescent="0.25">
      <c r="A69" t="str">
        <f>'Av-Blank'!$H$1</f>
        <v>Name</v>
      </c>
      <c r="B69" s="36">
        <f t="shared" si="2"/>
        <v>42759.791666666504</v>
      </c>
      <c r="C69" s="36">
        <f t="shared" si="3"/>
        <v>42759.833333333168</v>
      </c>
      <c r="D69">
        <f>IF(ISBLANK('Av-Blank'!D18),1,'Av-Blank'!D18)</f>
        <v>0</v>
      </c>
      <c r="E69" t="str">
        <f>INDEX(Info!$D$1:$E$5, MATCH(D69,Info!$D$1:$D$5,0),2)</f>
        <v>NotAvailable</v>
      </c>
    </row>
    <row r="70" spans="1:5" x14ac:dyDescent="0.25">
      <c r="A70" t="str">
        <f>'Av-Blank'!$H$1</f>
        <v>Name</v>
      </c>
      <c r="B70" s="36">
        <f t="shared" si="2"/>
        <v>42759.833333333168</v>
      </c>
      <c r="C70" s="36">
        <f t="shared" si="3"/>
        <v>42759.874999999833</v>
      </c>
      <c r="D70">
        <f>IF(ISBLANK('Av-Blank'!D19),1,'Av-Blank'!D19)</f>
        <v>0</v>
      </c>
      <c r="E70" t="str">
        <f>INDEX(Info!$D$1:$E$5, MATCH(D70,Info!$D$1:$D$5,0),2)</f>
        <v>NotAvailable</v>
      </c>
    </row>
    <row r="71" spans="1:5" x14ac:dyDescent="0.25">
      <c r="A71" t="str">
        <f>'Av-Blank'!$H$1</f>
        <v>Name</v>
      </c>
      <c r="B71" s="36">
        <f t="shared" si="2"/>
        <v>42759.874999999833</v>
      </c>
      <c r="C71" s="36">
        <f t="shared" si="3"/>
        <v>42759.916666666497</v>
      </c>
      <c r="D71">
        <f>IF(ISBLANK('Av-Blank'!D20),1,'Av-Blank'!D20)</f>
        <v>-1</v>
      </c>
      <c r="E71" t="str">
        <f>INDEX(Info!$D$1:$E$5, MATCH(D71,Info!$D$1:$D$5,0),2)</f>
        <v>NotOpen</v>
      </c>
    </row>
    <row r="72" spans="1:5" hidden="1" x14ac:dyDescent="0.25">
      <c r="A72" s="35" t="str">
        <f>'Av-Blank'!$H$1</f>
        <v>Name</v>
      </c>
      <c r="B72" s="37">
        <f t="shared" si="2"/>
        <v>42759.916666666497</v>
      </c>
      <c r="C72" s="37">
        <f t="shared" si="3"/>
        <v>42759.958333333161</v>
      </c>
      <c r="D72" s="35">
        <v>-1</v>
      </c>
      <c r="E72" s="35" t="str">
        <f>INDEX(Info!$D$1:$E$5, MATCH(D72,Info!$D$1:$D$5,0),2)</f>
        <v>NotOpen</v>
      </c>
    </row>
    <row r="73" spans="1:5" hidden="1" x14ac:dyDescent="0.25">
      <c r="A73" s="35" t="str">
        <f>'Av-Blank'!$H$1</f>
        <v>Name</v>
      </c>
      <c r="B73" s="37">
        <f t="shared" si="2"/>
        <v>42759.958333333161</v>
      </c>
      <c r="C73" s="37">
        <f t="shared" si="3"/>
        <v>42759.999999999825</v>
      </c>
      <c r="D73" s="35">
        <v>-1</v>
      </c>
      <c r="E73" s="35" t="str">
        <f>INDEX(Info!$D$1:$E$5, MATCH(D73,Info!$D$1:$D$5,0),2)</f>
        <v>NotOpen</v>
      </c>
    </row>
    <row r="74" spans="1:5" hidden="1" x14ac:dyDescent="0.25">
      <c r="A74" s="35" t="str">
        <f>'Av-Blank'!$H$1</f>
        <v>Name</v>
      </c>
      <c r="B74" s="37">
        <f t="shared" si="2"/>
        <v>42759.999999999825</v>
      </c>
      <c r="C74" s="37">
        <f t="shared" si="3"/>
        <v>42760.04166666649</v>
      </c>
      <c r="D74" s="35">
        <v>-1</v>
      </c>
      <c r="E74" s="35" t="str">
        <f>INDEX(Info!$D$1:$E$5, MATCH(D74,Info!$D$1:$D$5,0),2)</f>
        <v>NotOpen</v>
      </c>
    </row>
    <row r="75" spans="1:5" hidden="1" x14ac:dyDescent="0.25">
      <c r="A75" s="35" t="str">
        <f>'Av-Blank'!$H$1</f>
        <v>Name</v>
      </c>
      <c r="B75" s="37">
        <f t="shared" si="2"/>
        <v>42760.04166666649</v>
      </c>
      <c r="C75" s="37">
        <f t="shared" si="3"/>
        <v>42760.083333333154</v>
      </c>
      <c r="D75" s="35">
        <v>-1</v>
      </c>
      <c r="E75" s="35" t="str">
        <f>INDEX(Info!$D$1:$E$5, MATCH(D75,Info!$D$1:$D$5,0),2)</f>
        <v>NotOpen</v>
      </c>
    </row>
    <row r="76" spans="1:5" hidden="1" x14ac:dyDescent="0.25">
      <c r="A76" s="35" t="str">
        <f>'Av-Blank'!$H$1</f>
        <v>Name</v>
      </c>
      <c r="B76" s="37">
        <f t="shared" si="2"/>
        <v>42760.083333333154</v>
      </c>
      <c r="C76" s="37">
        <f t="shared" si="3"/>
        <v>42760.124999999818</v>
      </c>
      <c r="D76" s="35">
        <v>-1</v>
      </c>
      <c r="E76" s="35" t="str">
        <f>INDEX(Info!$D$1:$E$5, MATCH(D76,Info!$D$1:$D$5,0),2)</f>
        <v>NotOpen</v>
      </c>
    </row>
    <row r="77" spans="1:5" hidden="1" x14ac:dyDescent="0.25">
      <c r="A77" s="35" t="str">
        <f>'Av-Blank'!$H$1</f>
        <v>Name</v>
      </c>
      <c r="B77" s="37">
        <f t="shared" si="2"/>
        <v>42760.124999999818</v>
      </c>
      <c r="C77" s="37">
        <f t="shared" si="3"/>
        <v>42760.166666666482</v>
      </c>
      <c r="D77" s="35">
        <v>-1</v>
      </c>
      <c r="E77" s="35" t="str">
        <f>INDEX(Info!$D$1:$E$5, MATCH(D77,Info!$D$1:$D$5,0),2)</f>
        <v>NotOpen</v>
      </c>
    </row>
    <row r="78" spans="1:5" hidden="1" x14ac:dyDescent="0.25">
      <c r="A78" s="35" t="str">
        <f>'Av-Blank'!$H$1</f>
        <v>Name</v>
      </c>
      <c r="B78" s="37">
        <f t="shared" si="2"/>
        <v>42760.166666666482</v>
      </c>
      <c r="C78" s="37">
        <f t="shared" si="3"/>
        <v>42760.208333333147</v>
      </c>
      <c r="D78" s="35">
        <v>-1</v>
      </c>
      <c r="E78" s="35" t="str">
        <f>INDEX(Info!$D$1:$E$5, MATCH(D78,Info!$D$1:$D$5,0),2)</f>
        <v>NotOpen</v>
      </c>
    </row>
    <row r="79" spans="1:5" hidden="1" x14ac:dyDescent="0.25">
      <c r="A79" s="35" t="str">
        <f>'Av-Blank'!$H$1</f>
        <v>Name</v>
      </c>
      <c r="B79" s="37">
        <f t="shared" si="2"/>
        <v>42760.208333333147</v>
      </c>
      <c r="C79" s="37">
        <f t="shared" si="3"/>
        <v>42760.249999999811</v>
      </c>
      <c r="D79" s="35">
        <v>-1</v>
      </c>
      <c r="E79" s="35" t="str">
        <f>INDEX(Info!$D$1:$E$5, MATCH(D79,Info!$D$1:$D$5,0),2)</f>
        <v>NotOpen</v>
      </c>
    </row>
    <row r="80" spans="1:5" hidden="1" x14ac:dyDescent="0.25">
      <c r="A80" s="35" t="str">
        <f>'Av-Blank'!$H$1</f>
        <v>Name</v>
      </c>
      <c r="B80" s="37">
        <f t="shared" si="2"/>
        <v>42760.249999999811</v>
      </c>
      <c r="C80" s="37">
        <f t="shared" si="3"/>
        <v>42760.291666666475</v>
      </c>
      <c r="D80" s="35">
        <v>-1</v>
      </c>
      <c r="E80" s="35" t="str">
        <f>INDEX(Info!$D$1:$E$5, MATCH(D80,Info!$D$1:$D$5,0),2)</f>
        <v>NotOpen</v>
      </c>
    </row>
    <row r="81" spans="1:5" hidden="1" x14ac:dyDescent="0.25">
      <c r="A81" s="35" t="str">
        <f>'Av-Blank'!$H$1</f>
        <v>Name</v>
      </c>
      <c r="B81" s="37">
        <f t="shared" si="2"/>
        <v>42760.291666666475</v>
      </c>
      <c r="C81" s="37">
        <f t="shared" si="3"/>
        <v>42760.333333333139</v>
      </c>
      <c r="D81" s="35">
        <v>-1</v>
      </c>
      <c r="E81" s="35" t="str">
        <f>INDEX(Info!$D$1:$E$5, MATCH(D81,Info!$D$1:$D$5,0),2)</f>
        <v>NotOpen</v>
      </c>
    </row>
    <row r="82" spans="1:5" hidden="1" x14ac:dyDescent="0.25">
      <c r="A82" s="35" t="str">
        <f>'Av-Blank'!$H$1</f>
        <v>Name</v>
      </c>
      <c r="B82" s="37">
        <f t="shared" si="2"/>
        <v>42760.333333333139</v>
      </c>
      <c r="C82" s="37">
        <f t="shared" si="3"/>
        <v>42760.374999999804</v>
      </c>
      <c r="D82" s="35">
        <v>-1</v>
      </c>
      <c r="E82" s="35" t="str">
        <f>INDEX(Info!$D$1:$E$5, MATCH(D82,Info!$D$1:$D$5,0),2)</f>
        <v>NotOpen</v>
      </c>
    </row>
    <row r="83" spans="1:5" x14ac:dyDescent="0.25">
      <c r="A83" t="str">
        <f>'Av-Blank'!$H$1</f>
        <v>Name</v>
      </c>
      <c r="B83" s="36">
        <f t="shared" si="2"/>
        <v>42760.374999999804</v>
      </c>
      <c r="C83" s="36">
        <f t="shared" si="3"/>
        <v>42760.416666666468</v>
      </c>
      <c r="D83">
        <f>IF(ISBLANK('Av-Blank'!E8),1,'Av-Blank'!E8)</f>
        <v>0</v>
      </c>
      <c r="E83" t="str">
        <f>INDEX(Info!$D$1:$E$5, MATCH(D83,Info!$D$1:$D$5,0),2)</f>
        <v>NotAvailable</v>
      </c>
    </row>
    <row r="84" spans="1:5" x14ac:dyDescent="0.25">
      <c r="A84" t="str">
        <f>'Av-Blank'!$H$1</f>
        <v>Name</v>
      </c>
      <c r="B84" s="36">
        <f t="shared" si="2"/>
        <v>42760.416666666468</v>
      </c>
      <c r="C84" s="36">
        <f t="shared" si="3"/>
        <v>42760.458333333132</v>
      </c>
      <c r="D84">
        <f>IF(ISBLANK('Av-Blank'!E9),1,'Av-Blank'!E9)</f>
        <v>0</v>
      </c>
      <c r="E84" t="str">
        <f>INDEX(Info!$D$1:$E$5, MATCH(D84,Info!$D$1:$D$5,0),2)</f>
        <v>NotAvailable</v>
      </c>
    </row>
    <row r="85" spans="1:5" x14ac:dyDescent="0.25">
      <c r="A85" t="str">
        <f>'Av-Blank'!$H$1</f>
        <v>Name</v>
      </c>
      <c r="B85" s="36">
        <f t="shared" si="2"/>
        <v>42760.458333333132</v>
      </c>
      <c r="C85" s="36">
        <f t="shared" si="3"/>
        <v>42760.499999999796</v>
      </c>
      <c r="D85">
        <f>IF(ISBLANK('Av-Blank'!E10),1,'Av-Blank'!E10)</f>
        <v>0</v>
      </c>
      <c r="E85" t="str">
        <f>INDEX(Info!$D$1:$E$5, MATCH(D85,Info!$D$1:$D$5,0),2)</f>
        <v>NotAvailable</v>
      </c>
    </row>
    <row r="86" spans="1:5" x14ac:dyDescent="0.25">
      <c r="A86" t="str">
        <f>'Av-Blank'!$H$1</f>
        <v>Name</v>
      </c>
      <c r="B86" s="36">
        <f t="shared" si="2"/>
        <v>42760.499999999796</v>
      </c>
      <c r="C86" s="36">
        <f t="shared" si="3"/>
        <v>42760.541666666461</v>
      </c>
      <c r="D86">
        <f>IF(ISBLANK('Av-Blank'!E11),1,'Av-Blank'!E11)</f>
        <v>0</v>
      </c>
      <c r="E86" t="str">
        <f>INDEX(Info!$D$1:$E$5, MATCH(D86,Info!$D$1:$D$5,0),2)</f>
        <v>NotAvailable</v>
      </c>
    </row>
    <row r="87" spans="1:5" x14ac:dyDescent="0.25">
      <c r="A87" t="str">
        <f>'Av-Blank'!$H$1</f>
        <v>Name</v>
      </c>
      <c r="B87" s="36">
        <f t="shared" si="2"/>
        <v>42760.541666666461</v>
      </c>
      <c r="C87" s="36">
        <f t="shared" si="3"/>
        <v>42760.583333333125</v>
      </c>
      <c r="D87">
        <f>IF(ISBLANK('Av-Blank'!E12),1,'Av-Blank'!E12)</f>
        <v>0</v>
      </c>
      <c r="E87" t="str">
        <f>INDEX(Info!$D$1:$E$5, MATCH(D87,Info!$D$1:$D$5,0),2)</f>
        <v>NotAvailable</v>
      </c>
    </row>
    <row r="88" spans="1:5" x14ac:dyDescent="0.25">
      <c r="A88" t="str">
        <f>'Av-Blank'!$H$1</f>
        <v>Name</v>
      </c>
      <c r="B88" s="36">
        <f t="shared" si="2"/>
        <v>42760.583333333125</v>
      </c>
      <c r="C88" s="36">
        <f t="shared" si="3"/>
        <v>42760.624999999789</v>
      </c>
      <c r="D88">
        <f>IF(ISBLANK('Av-Blank'!E13),1,'Av-Blank'!E13)</f>
        <v>0</v>
      </c>
      <c r="E88" t="str">
        <f>INDEX(Info!$D$1:$E$5, MATCH(D88,Info!$D$1:$D$5,0),2)</f>
        <v>NotAvailable</v>
      </c>
    </row>
    <row r="89" spans="1:5" x14ac:dyDescent="0.25">
      <c r="A89" t="str">
        <f>'Av-Blank'!$H$1</f>
        <v>Name</v>
      </c>
      <c r="B89" s="36">
        <f t="shared" si="2"/>
        <v>42760.624999999789</v>
      </c>
      <c r="C89" s="36">
        <f t="shared" si="3"/>
        <v>42760.666666666453</v>
      </c>
      <c r="D89">
        <f>IF(ISBLANK('Av-Blank'!E14),1,'Av-Blank'!E14)</f>
        <v>0</v>
      </c>
      <c r="E89" t="str">
        <f>INDEX(Info!$D$1:$E$5, MATCH(D89,Info!$D$1:$D$5,0),2)</f>
        <v>NotAvailable</v>
      </c>
    </row>
    <row r="90" spans="1:5" x14ac:dyDescent="0.25">
      <c r="A90" t="str">
        <f>'Av-Blank'!$H$1</f>
        <v>Name</v>
      </c>
      <c r="B90" s="36">
        <f t="shared" ref="B90:B153" si="4">C89</f>
        <v>42760.666666666453</v>
      </c>
      <c r="C90" s="36">
        <f t="shared" ref="C90:C153" si="5">B90+TIME(1,0,0)</f>
        <v>42760.708333333117</v>
      </c>
      <c r="D90">
        <f>IF(ISBLANK('Av-Blank'!E15),1,'Av-Blank'!E15)</f>
        <v>0</v>
      </c>
      <c r="E90" t="str">
        <f>INDEX(Info!$D$1:$E$5, MATCH(D90,Info!$D$1:$D$5,0),2)</f>
        <v>NotAvailable</v>
      </c>
    </row>
    <row r="91" spans="1:5" x14ac:dyDescent="0.25">
      <c r="A91" t="str">
        <f>'Av-Blank'!$H$1</f>
        <v>Name</v>
      </c>
      <c r="B91" s="36">
        <f t="shared" si="4"/>
        <v>42760.708333333117</v>
      </c>
      <c r="C91" s="36">
        <f t="shared" si="5"/>
        <v>42760.749999999782</v>
      </c>
      <c r="D91">
        <f>IF(ISBLANK('Av-Blank'!E16),1,'Av-Blank'!E16)</f>
        <v>0</v>
      </c>
      <c r="E91" t="str">
        <f>INDEX(Info!$D$1:$E$5, MATCH(D91,Info!$D$1:$D$5,0),2)</f>
        <v>NotAvailable</v>
      </c>
    </row>
    <row r="92" spans="1:5" x14ac:dyDescent="0.25">
      <c r="A92" t="str">
        <f>'Av-Blank'!$H$1</f>
        <v>Name</v>
      </c>
      <c r="B92" s="36">
        <f t="shared" si="4"/>
        <v>42760.749999999782</v>
      </c>
      <c r="C92" s="36">
        <f t="shared" si="5"/>
        <v>42760.791666666446</v>
      </c>
      <c r="D92">
        <f>IF(ISBLANK('Av-Blank'!E17),1,'Av-Blank'!E17)</f>
        <v>0</v>
      </c>
      <c r="E92" t="str">
        <f>INDEX(Info!$D$1:$E$5, MATCH(D92,Info!$D$1:$D$5,0),2)</f>
        <v>NotAvailable</v>
      </c>
    </row>
    <row r="93" spans="1:5" x14ac:dyDescent="0.25">
      <c r="A93" t="str">
        <f>'Av-Blank'!$H$1</f>
        <v>Name</v>
      </c>
      <c r="B93" s="36">
        <f t="shared" si="4"/>
        <v>42760.791666666446</v>
      </c>
      <c r="C93" s="36">
        <f t="shared" si="5"/>
        <v>42760.83333333311</v>
      </c>
      <c r="D93">
        <f>IF(ISBLANK('Av-Blank'!E18),1,'Av-Blank'!E18)</f>
        <v>0</v>
      </c>
      <c r="E93" t="str">
        <f>INDEX(Info!$D$1:$E$5, MATCH(D93,Info!$D$1:$D$5,0),2)</f>
        <v>NotAvailable</v>
      </c>
    </row>
    <row r="94" spans="1:5" x14ac:dyDescent="0.25">
      <c r="A94" t="str">
        <f>'Av-Blank'!$H$1</f>
        <v>Name</v>
      </c>
      <c r="B94" s="36">
        <f t="shared" si="4"/>
        <v>42760.83333333311</v>
      </c>
      <c r="C94" s="36">
        <f t="shared" si="5"/>
        <v>42760.874999999774</v>
      </c>
      <c r="D94">
        <f>IF(ISBLANK('Av-Blank'!E19),1,'Av-Blank'!E19)</f>
        <v>0</v>
      </c>
      <c r="E94" t="str">
        <f>INDEX(Info!$D$1:$E$5, MATCH(D94,Info!$D$1:$D$5,0),2)</f>
        <v>NotAvailable</v>
      </c>
    </row>
    <row r="95" spans="1:5" x14ac:dyDescent="0.25">
      <c r="A95" t="str">
        <f>'Av-Blank'!$H$1</f>
        <v>Name</v>
      </c>
      <c r="B95" s="36">
        <f t="shared" si="4"/>
        <v>42760.874999999774</v>
      </c>
      <c r="C95" s="36">
        <f t="shared" si="5"/>
        <v>42760.916666666439</v>
      </c>
      <c r="D95">
        <f>IF(ISBLANK('Av-Blank'!E20),1,'Av-Blank'!E20)</f>
        <v>-1</v>
      </c>
      <c r="E95" t="str">
        <f>INDEX(Info!$D$1:$E$5, MATCH(D95,Info!$D$1:$D$5,0),2)</f>
        <v>NotOpen</v>
      </c>
    </row>
    <row r="96" spans="1:5" hidden="1" x14ac:dyDescent="0.25">
      <c r="A96" s="35" t="str">
        <f>'Av-Blank'!$H$1</f>
        <v>Name</v>
      </c>
      <c r="B96" s="37">
        <f t="shared" si="4"/>
        <v>42760.916666666439</v>
      </c>
      <c r="C96" s="37">
        <f t="shared" si="5"/>
        <v>42760.958333333103</v>
      </c>
      <c r="D96" s="35">
        <v>-1</v>
      </c>
      <c r="E96" s="35" t="str">
        <f>INDEX(Info!$D$1:$E$5, MATCH(D96,Info!$D$1:$D$5,0),2)</f>
        <v>NotOpen</v>
      </c>
    </row>
    <row r="97" spans="1:5" hidden="1" x14ac:dyDescent="0.25">
      <c r="A97" s="35" t="str">
        <f>'Av-Blank'!$H$1</f>
        <v>Name</v>
      </c>
      <c r="B97" s="37">
        <f t="shared" si="4"/>
        <v>42760.958333333103</v>
      </c>
      <c r="C97" s="37">
        <f t="shared" si="5"/>
        <v>42760.999999999767</v>
      </c>
      <c r="D97" s="35">
        <v>-1</v>
      </c>
      <c r="E97" s="35" t="str">
        <f>INDEX(Info!$D$1:$E$5, MATCH(D97,Info!$D$1:$D$5,0),2)</f>
        <v>NotOpen</v>
      </c>
    </row>
    <row r="98" spans="1:5" hidden="1" x14ac:dyDescent="0.25">
      <c r="A98" s="35" t="str">
        <f>'Av-Blank'!$H$1</f>
        <v>Name</v>
      </c>
      <c r="B98" s="37">
        <f t="shared" si="4"/>
        <v>42760.999999999767</v>
      </c>
      <c r="C98" s="37">
        <f t="shared" si="5"/>
        <v>42761.041666666431</v>
      </c>
      <c r="D98" s="35">
        <v>-1</v>
      </c>
      <c r="E98" s="35" t="str">
        <f>INDEX(Info!$D$1:$E$5, MATCH(D98,Info!$D$1:$D$5,0),2)</f>
        <v>NotOpen</v>
      </c>
    </row>
    <row r="99" spans="1:5" hidden="1" x14ac:dyDescent="0.25">
      <c r="A99" s="35" t="str">
        <f>'Av-Blank'!$H$1</f>
        <v>Name</v>
      </c>
      <c r="B99" s="37">
        <f t="shared" si="4"/>
        <v>42761.041666666431</v>
      </c>
      <c r="C99" s="37">
        <f t="shared" si="5"/>
        <v>42761.083333333096</v>
      </c>
      <c r="D99" s="35">
        <v>-1</v>
      </c>
      <c r="E99" s="35" t="str">
        <f>INDEX(Info!$D$1:$E$5, MATCH(D99,Info!$D$1:$D$5,0),2)</f>
        <v>NotOpen</v>
      </c>
    </row>
    <row r="100" spans="1:5" hidden="1" x14ac:dyDescent="0.25">
      <c r="A100" s="35" t="str">
        <f>'Av-Blank'!$H$1</f>
        <v>Name</v>
      </c>
      <c r="B100" s="37">
        <f t="shared" si="4"/>
        <v>42761.083333333096</v>
      </c>
      <c r="C100" s="37">
        <f t="shared" si="5"/>
        <v>42761.12499999976</v>
      </c>
      <c r="D100" s="35">
        <v>-1</v>
      </c>
      <c r="E100" s="35" t="str">
        <f>INDEX(Info!$D$1:$E$5, MATCH(D100,Info!$D$1:$D$5,0),2)</f>
        <v>NotOpen</v>
      </c>
    </row>
    <row r="101" spans="1:5" hidden="1" x14ac:dyDescent="0.25">
      <c r="A101" s="35" t="str">
        <f>'Av-Blank'!$H$1</f>
        <v>Name</v>
      </c>
      <c r="B101" s="37">
        <f t="shared" si="4"/>
        <v>42761.12499999976</v>
      </c>
      <c r="C101" s="37">
        <f t="shared" si="5"/>
        <v>42761.166666666424</v>
      </c>
      <c r="D101" s="35">
        <v>-1</v>
      </c>
      <c r="E101" s="35" t="str">
        <f>INDEX(Info!$D$1:$E$5, MATCH(D101,Info!$D$1:$D$5,0),2)</f>
        <v>NotOpen</v>
      </c>
    </row>
    <row r="102" spans="1:5" hidden="1" x14ac:dyDescent="0.25">
      <c r="A102" s="35" t="str">
        <f>'Av-Blank'!$H$1</f>
        <v>Name</v>
      </c>
      <c r="B102" s="37">
        <f t="shared" si="4"/>
        <v>42761.166666666424</v>
      </c>
      <c r="C102" s="37">
        <f t="shared" si="5"/>
        <v>42761.208333333088</v>
      </c>
      <c r="D102" s="35">
        <v>-1</v>
      </c>
      <c r="E102" s="35" t="str">
        <f>INDEX(Info!$D$1:$E$5, MATCH(D102,Info!$D$1:$D$5,0),2)</f>
        <v>NotOpen</v>
      </c>
    </row>
    <row r="103" spans="1:5" hidden="1" x14ac:dyDescent="0.25">
      <c r="A103" s="35" t="str">
        <f>'Av-Blank'!$H$1</f>
        <v>Name</v>
      </c>
      <c r="B103" s="37">
        <f t="shared" si="4"/>
        <v>42761.208333333088</v>
      </c>
      <c r="C103" s="37">
        <f t="shared" si="5"/>
        <v>42761.249999999753</v>
      </c>
      <c r="D103" s="35">
        <v>-1</v>
      </c>
      <c r="E103" s="35" t="str">
        <f>INDEX(Info!$D$1:$E$5, MATCH(D103,Info!$D$1:$D$5,0),2)</f>
        <v>NotOpen</v>
      </c>
    </row>
    <row r="104" spans="1:5" hidden="1" x14ac:dyDescent="0.25">
      <c r="A104" s="35" t="str">
        <f>'Av-Blank'!$H$1</f>
        <v>Name</v>
      </c>
      <c r="B104" s="37">
        <f t="shared" si="4"/>
        <v>42761.249999999753</v>
      </c>
      <c r="C104" s="37">
        <f t="shared" si="5"/>
        <v>42761.291666666417</v>
      </c>
      <c r="D104" s="35">
        <v>-1</v>
      </c>
      <c r="E104" s="35" t="str">
        <f>INDEX(Info!$D$1:$E$5, MATCH(D104,Info!$D$1:$D$5,0),2)</f>
        <v>NotOpen</v>
      </c>
    </row>
    <row r="105" spans="1:5" hidden="1" x14ac:dyDescent="0.25">
      <c r="A105" s="35" t="str">
        <f>'Av-Blank'!$H$1</f>
        <v>Name</v>
      </c>
      <c r="B105" s="37">
        <f t="shared" si="4"/>
        <v>42761.291666666417</v>
      </c>
      <c r="C105" s="37">
        <f t="shared" si="5"/>
        <v>42761.333333333081</v>
      </c>
      <c r="D105" s="35">
        <v>-1</v>
      </c>
      <c r="E105" s="35" t="str">
        <f>INDEX(Info!$D$1:$E$5, MATCH(D105,Info!$D$1:$D$5,0),2)</f>
        <v>NotOpen</v>
      </c>
    </row>
    <row r="106" spans="1:5" hidden="1" x14ac:dyDescent="0.25">
      <c r="A106" s="35" t="str">
        <f>'Av-Blank'!$H$1</f>
        <v>Name</v>
      </c>
      <c r="B106" s="37">
        <f t="shared" si="4"/>
        <v>42761.333333333081</v>
      </c>
      <c r="C106" s="37">
        <f t="shared" si="5"/>
        <v>42761.374999999745</v>
      </c>
      <c r="D106" s="35">
        <v>-1</v>
      </c>
      <c r="E106" s="35" t="str">
        <f>INDEX(Info!$D$1:$E$5, MATCH(D106,Info!$D$1:$D$5,0),2)</f>
        <v>NotOpen</v>
      </c>
    </row>
    <row r="107" spans="1:5" x14ac:dyDescent="0.25">
      <c r="A107" t="str">
        <f>'Av-Blank'!$H$1</f>
        <v>Name</v>
      </c>
      <c r="B107" s="36">
        <f t="shared" si="4"/>
        <v>42761.374999999745</v>
      </c>
      <c r="C107" s="36">
        <f t="shared" si="5"/>
        <v>42761.41666666641</v>
      </c>
      <c r="D107">
        <f>IF(ISBLANK('Av-Blank'!F8),1,'Av-Blank'!F8)</f>
        <v>0</v>
      </c>
      <c r="E107" t="str">
        <f>INDEX(Info!$D$1:$E$5, MATCH(D107,Info!$D$1:$D$5,0),2)</f>
        <v>NotAvailable</v>
      </c>
    </row>
    <row r="108" spans="1:5" x14ac:dyDescent="0.25">
      <c r="A108" t="str">
        <f>'Av-Blank'!$H$1</f>
        <v>Name</v>
      </c>
      <c r="B108" s="36">
        <f t="shared" si="4"/>
        <v>42761.41666666641</v>
      </c>
      <c r="C108" s="36">
        <f t="shared" si="5"/>
        <v>42761.458333333074</v>
      </c>
      <c r="D108">
        <f>IF(ISBLANK('Av-Blank'!F9),1,'Av-Blank'!F9)</f>
        <v>0</v>
      </c>
      <c r="E108" t="str">
        <f>INDEX(Info!$D$1:$E$5, MATCH(D108,Info!$D$1:$D$5,0),2)</f>
        <v>NotAvailable</v>
      </c>
    </row>
    <row r="109" spans="1:5" x14ac:dyDescent="0.25">
      <c r="A109" t="str">
        <f>'Av-Blank'!$H$1</f>
        <v>Name</v>
      </c>
      <c r="B109" s="36">
        <f t="shared" si="4"/>
        <v>42761.458333333074</v>
      </c>
      <c r="C109" s="36">
        <f t="shared" si="5"/>
        <v>42761.499999999738</v>
      </c>
      <c r="D109">
        <f>IF(ISBLANK('Av-Blank'!F10),1,'Av-Blank'!F10)</f>
        <v>0</v>
      </c>
      <c r="E109" t="str">
        <f>INDEX(Info!$D$1:$E$5, MATCH(D109,Info!$D$1:$D$5,0),2)</f>
        <v>NotAvailable</v>
      </c>
    </row>
    <row r="110" spans="1:5" x14ac:dyDescent="0.25">
      <c r="A110" t="str">
        <f>'Av-Blank'!$H$1</f>
        <v>Name</v>
      </c>
      <c r="B110" s="36">
        <f t="shared" si="4"/>
        <v>42761.499999999738</v>
      </c>
      <c r="C110" s="36">
        <f t="shared" si="5"/>
        <v>42761.541666666402</v>
      </c>
      <c r="D110">
        <f>IF(ISBLANK('Av-Blank'!F11),1,'Av-Blank'!F11)</f>
        <v>0</v>
      </c>
      <c r="E110" t="str">
        <f>INDEX(Info!$D$1:$E$5, MATCH(D110,Info!$D$1:$D$5,0),2)</f>
        <v>NotAvailable</v>
      </c>
    </row>
    <row r="111" spans="1:5" x14ac:dyDescent="0.25">
      <c r="A111" t="str">
        <f>'Av-Blank'!$H$1</f>
        <v>Name</v>
      </c>
      <c r="B111" s="36">
        <f t="shared" si="4"/>
        <v>42761.541666666402</v>
      </c>
      <c r="C111" s="36">
        <f t="shared" si="5"/>
        <v>42761.583333333067</v>
      </c>
      <c r="D111">
        <f>IF(ISBLANK('Av-Blank'!F12),1,'Av-Blank'!F12)</f>
        <v>0</v>
      </c>
      <c r="E111" t="str">
        <f>INDEX(Info!$D$1:$E$5, MATCH(D111,Info!$D$1:$D$5,0),2)</f>
        <v>NotAvailable</v>
      </c>
    </row>
    <row r="112" spans="1:5" x14ac:dyDescent="0.25">
      <c r="A112" t="str">
        <f>'Av-Blank'!$H$1</f>
        <v>Name</v>
      </c>
      <c r="B112" s="36">
        <f t="shared" si="4"/>
        <v>42761.583333333067</v>
      </c>
      <c r="C112" s="36">
        <f t="shared" si="5"/>
        <v>42761.624999999731</v>
      </c>
      <c r="D112">
        <f>IF(ISBLANK('Av-Blank'!F13),1,'Av-Blank'!F13)</f>
        <v>0</v>
      </c>
      <c r="E112" t="str">
        <f>INDEX(Info!$D$1:$E$5, MATCH(D112,Info!$D$1:$D$5,0),2)</f>
        <v>NotAvailable</v>
      </c>
    </row>
    <row r="113" spans="1:5" x14ac:dyDescent="0.25">
      <c r="A113" t="str">
        <f>'Av-Blank'!$H$1</f>
        <v>Name</v>
      </c>
      <c r="B113" s="36">
        <f t="shared" si="4"/>
        <v>42761.624999999731</v>
      </c>
      <c r="C113" s="36">
        <f t="shared" si="5"/>
        <v>42761.666666666395</v>
      </c>
      <c r="D113">
        <f>IF(ISBLANK('Av-Blank'!F14),1,'Av-Blank'!F14)</f>
        <v>0</v>
      </c>
      <c r="E113" t="str">
        <f>INDEX(Info!$D$1:$E$5, MATCH(D113,Info!$D$1:$D$5,0),2)</f>
        <v>NotAvailable</v>
      </c>
    </row>
    <row r="114" spans="1:5" x14ac:dyDescent="0.25">
      <c r="A114" t="str">
        <f>'Av-Blank'!$H$1</f>
        <v>Name</v>
      </c>
      <c r="B114" s="36">
        <f t="shared" si="4"/>
        <v>42761.666666666395</v>
      </c>
      <c r="C114" s="36">
        <f t="shared" si="5"/>
        <v>42761.708333333059</v>
      </c>
      <c r="D114">
        <f>IF(ISBLANK('Av-Blank'!F15),1,'Av-Blank'!F15)</f>
        <v>0</v>
      </c>
      <c r="E114" t="str">
        <f>INDEX(Info!$D$1:$E$5, MATCH(D114,Info!$D$1:$D$5,0),2)</f>
        <v>NotAvailable</v>
      </c>
    </row>
    <row r="115" spans="1:5" x14ac:dyDescent="0.25">
      <c r="A115" t="str">
        <f>'Av-Blank'!$H$1</f>
        <v>Name</v>
      </c>
      <c r="B115" s="36">
        <f t="shared" si="4"/>
        <v>42761.708333333059</v>
      </c>
      <c r="C115" s="36">
        <f t="shared" si="5"/>
        <v>42761.749999999724</v>
      </c>
      <c r="D115">
        <f>IF(ISBLANK('Av-Blank'!F16),1,'Av-Blank'!F16)</f>
        <v>0</v>
      </c>
      <c r="E115" t="str">
        <f>INDEX(Info!$D$1:$E$5, MATCH(D115,Info!$D$1:$D$5,0),2)</f>
        <v>NotAvailable</v>
      </c>
    </row>
    <row r="116" spans="1:5" x14ac:dyDescent="0.25">
      <c r="A116" t="str">
        <f>'Av-Blank'!$H$1</f>
        <v>Name</v>
      </c>
      <c r="B116" s="36">
        <f t="shared" si="4"/>
        <v>42761.749999999724</v>
      </c>
      <c r="C116" s="36">
        <f t="shared" si="5"/>
        <v>42761.791666666388</v>
      </c>
      <c r="D116">
        <f>IF(ISBLANK('Av-Blank'!F17),1,'Av-Blank'!F17)</f>
        <v>0</v>
      </c>
      <c r="E116" t="str">
        <f>INDEX(Info!$D$1:$E$5, MATCH(D116,Info!$D$1:$D$5,0),2)</f>
        <v>NotAvailable</v>
      </c>
    </row>
    <row r="117" spans="1:5" x14ac:dyDescent="0.25">
      <c r="A117" t="str">
        <f>'Av-Blank'!$H$1</f>
        <v>Name</v>
      </c>
      <c r="B117" s="36">
        <f t="shared" si="4"/>
        <v>42761.791666666388</v>
      </c>
      <c r="C117" s="36">
        <f t="shared" si="5"/>
        <v>42761.833333333052</v>
      </c>
      <c r="D117">
        <f>IF(ISBLANK('Av-Blank'!F18),1,'Av-Blank'!F18)</f>
        <v>0</v>
      </c>
      <c r="E117" t="str">
        <f>INDEX(Info!$D$1:$E$5, MATCH(D117,Info!$D$1:$D$5,0),2)</f>
        <v>NotAvailable</v>
      </c>
    </row>
    <row r="118" spans="1:5" x14ac:dyDescent="0.25">
      <c r="A118" t="str">
        <f>'Av-Blank'!$H$1</f>
        <v>Name</v>
      </c>
      <c r="B118" s="36">
        <f t="shared" si="4"/>
        <v>42761.833333333052</v>
      </c>
      <c r="C118" s="36">
        <f t="shared" si="5"/>
        <v>42761.874999999716</v>
      </c>
      <c r="D118">
        <f>IF(ISBLANK('Av-Blank'!F19),1,'Av-Blank'!F19)</f>
        <v>0</v>
      </c>
      <c r="E118" t="str">
        <f>INDEX(Info!$D$1:$E$5, MATCH(D118,Info!$D$1:$D$5,0),2)</f>
        <v>NotAvailable</v>
      </c>
    </row>
    <row r="119" spans="1:5" x14ac:dyDescent="0.25">
      <c r="A119" t="str">
        <f>'Av-Blank'!$H$1</f>
        <v>Name</v>
      </c>
      <c r="B119" s="36">
        <f t="shared" si="4"/>
        <v>42761.874999999716</v>
      </c>
      <c r="C119" s="36">
        <f t="shared" si="5"/>
        <v>42761.91666666638</v>
      </c>
      <c r="D119">
        <f>IF(ISBLANK('Av-Blank'!F20),1,'Av-Blank'!F20)</f>
        <v>-1</v>
      </c>
      <c r="E119" t="str">
        <f>INDEX(Info!$D$1:$E$5, MATCH(D119,Info!$D$1:$D$5,0),2)</f>
        <v>NotOpen</v>
      </c>
    </row>
    <row r="120" spans="1:5" hidden="1" x14ac:dyDescent="0.25">
      <c r="A120" s="35" t="str">
        <f>'Av-Blank'!$H$1</f>
        <v>Name</v>
      </c>
      <c r="B120" s="37">
        <f t="shared" si="4"/>
        <v>42761.91666666638</v>
      </c>
      <c r="C120" s="37">
        <f t="shared" si="5"/>
        <v>42761.958333333045</v>
      </c>
      <c r="D120" s="35">
        <v>-1</v>
      </c>
      <c r="E120" s="35" t="str">
        <f>INDEX(Info!$D$1:$E$5, MATCH(D120,Info!$D$1:$D$5,0),2)</f>
        <v>NotOpen</v>
      </c>
    </row>
    <row r="121" spans="1:5" hidden="1" x14ac:dyDescent="0.25">
      <c r="A121" s="35" t="str">
        <f>'Av-Blank'!$H$1</f>
        <v>Name</v>
      </c>
      <c r="B121" s="37">
        <f t="shared" si="4"/>
        <v>42761.958333333045</v>
      </c>
      <c r="C121" s="37">
        <f t="shared" si="5"/>
        <v>42761.999999999709</v>
      </c>
      <c r="D121" s="35">
        <v>-1</v>
      </c>
      <c r="E121" s="35" t="str">
        <f>INDEX(Info!$D$1:$E$5, MATCH(D121,Info!$D$1:$D$5,0),2)</f>
        <v>NotOpen</v>
      </c>
    </row>
    <row r="122" spans="1:5" hidden="1" x14ac:dyDescent="0.25">
      <c r="A122" s="35" t="str">
        <f>'Av-Blank'!$H$1</f>
        <v>Name</v>
      </c>
      <c r="B122" s="37">
        <f t="shared" si="4"/>
        <v>42761.999999999709</v>
      </c>
      <c r="C122" s="37">
        <f t="shared" si="5"/>
        <v>42762.041666666373</v>
      </c>
      <c r="D122" s="35">
        <v>-1</v>
      </c>
      <c r="E122" s="35" t="str">
        <f>INDEX(Info!$D$1:$E$5, MATCH(D122,Info!$D$1:$D$5,0),2)</f>
        <v>NotOpen</v>
      </c>
    </row>
    <row r="123" spans="1:5" hidden="1" x14ac:dyDescent="0.25">
      <c r="A123" s="35" t="str">
        <f>'Av-Blank'!$H$1</f>
        <v>Name</v>
      </c>
      <c r="B123" s="37">
        <f t="shared" si="4"/>
        <v>42762.041666666373</v>
      </c>
      <c r="C123" s="37">
        <f t="shared" si="5"/>
        <v>42762.083333333037</v>
      </c>
      <c r="D123" s="35">
        <v>-1</v>
      </c>
      <c r="E123" s="35" t="str">
        <f>INDEX(Info!$D$1:$E$5, MATCH(D123,Info!$D$1:$D$5,0),2)</f>
        <v>NotOpen</v>
      </c>
    </row>
    <row r="124" spans="1:5" hidden="1" x14ac:dyDescent="0.25">
      <c r="A124" s="35" t="str">
        <f>'Av-Blank'!$H$1</f>
        <v>Name</v>
      </c>
      <c r="B124" s="37">
        <f t="shared" si="4"/>
        <v>42762.083333333037</v>
      </c>
      <c r="C124" s="37">
        <f t="shared" si="5"/>
        <v>42762.124999999702</v>
      </c>
      <c r="D124" s="35">
        <v>-1</v>
      </c>
      <c r="E124" s="35" t="str">
        <f>INDEX(Info!$D$1:$E$5, MATCH(D124,Info!$D$1:$D$5,0),2)</f>
        <v>NotOpen</v>
      </c>
    </row>
    <row r="125" spans="1:5" hidden="1" x14ac:dyDescent="0.25">
      <c r="A125" s="35" t="str">
        <f>'Av-Blank'!$H$1</f>
        <v>Name</v>
      </c>
      <c r="B125" s="37">
        <f t="shared" si="4"/>
        <v>42762.124999999702</v>
      </c>
      <c r="C125" s="37">
        <f t="shared" si="5"/>
        <v>42762.166666666366</v>
      </c>
      <c r="D125" s="35">
        <v>-1</v>
      </c>
      <c r="E125" s="35" t="str">
        <f>INDEX(Info!$D$1:$E$5, MATCH(D125,Info!$D$1:$D$5,0),2)</f>
        <v>NotOpen</v>
      </c>
    </row>
    <row r="126" spans="1:5" hidden="1" x14ac:dyDescent="0.25">
      <c r="A126" s="35" t="str">
        <f>'Av-Blank'!$H$1</f>
        <v>Name</v>
      </c>
      <c r="B126" s="37">
        <f t="shared" si="4"/>
        <v>42762.166666666366</v>
      </c>
      <c r="C126" s="37">
        <f t="shared" si="5"/>
        <v>42762.20833333303</v>
      </c>
      <c r="D126" s="35">
        <v>-1</v>
      </c>
      <c r="E126" s="35" t="str">
        <f>INDEX(Info!$D$1:$E$5, MATCH(D126,Info!$D$1:$D$5,0),2)</f>
        <v>NotOpen</v>
      </c>
    </row>
    <row r="127" spans="1:5" hidden="1" x14ac:dyDescent="0.25">
      <c r="A127" s="35" t="str">
        <f>'Av-Blank'!$H$1</f>
        <v>Name</v>
      </c>
      <c r="B127" s="37">
        <f t="shared" si="4"/>
        <v>42762.20833333303</v>
      </c>
      <c r="C127" s="37">
        <f t="shared" si="5"/>
        <v>42762.249999999694</v>
      </c>
      <c r="D127" s="35">
        <v>-1</v>
      </c>
      <c r="E127" s="35" t="str">
        <f>INDEX(Info!$D$1:$E$5, MATCH(D127,Info!$D$1:$D$5,0),2)</f>
        <v>NotOpen</v>
      </c>
    </row>
    <row r="128" spans="1:5" hidden="1" x14ac:dyDescent="0.25">
      <c r="A128" s="35" t="str">
        <f>'Av-Blank'!$H$1</f>
        <v>Name</v>
      </c>
      <c r="B128" s="37">
        <f t="shared" si="4"/>
        <v>42762.249999999694</v>
      </c>
      <c r="C128" s="37">
        <f t="shared" si="5"/>
        <v>42762.291666666359</v>
      </c>
      <c r="D128" s="35">
        <v>-1</v>
      </c>
      <c r="E128" s="35" t="str">
        <f>INDEX(Info!$D$1:$E$5, MATCH(D128,Info!$D$1:$D$5,0),2)</f>
        <v>NotOpen</v>
      </c>
    </row>
    <row r="129" spans="1:5" hidden="1" x14ac:dyDescent="0.25">
      <c r="A129" s="35" t="str">
        <f>'Av-Blank'!$H$1</f>
        <v>Name</v>
      </c>
      <c r="B129" s="37">
        <f t="shared" si="4"/>
        <v>42762.291666666359</v>
      </c>
      <c r="C129" s="37">
        <f t="shared" si="5"/>
        <v>42762.333333333023</v>
      </c>
      <c r="D129" s="35">
        <v>-1</v>
      </c>
      <c r="E129" s="35" t="str">
        <f>INDEX(Info!$D$1:$E$5, MATCH(D129,Info!$D$1:$D$5,0),2)</f>
        <v>NotOpen</v>
      </c>
    </row>
    <row r="130" spans="1:5" hidden="1" x14ac:dyDescent="0.25">
      <c r="A130" s="35" t="str">
        <f>'Av-Blank'!$H$1</f>
        <v>Name</v>
      </c>
      <c r="B130" s="37">
        <f t="shared" si="4"/>
        <v>42762.333333333023</v>
      </c>
      <c r="C130" s="37">
        <f t="shared" si="5"/>
        <v>42762.374999999687</v>
      </c>
      <c r="D130" s="35">
        <v>-1</v>
      </c>
      <c r="E130" s="35" t="str">
        <f>INDEX(Info!$D$1:$E$5, MATCH(D130,Info!$D$1:$D$5,0),2)</f>
        <v>NotOpen</v>
      </c>
    </row>
    <row r="131" spans="1:5" x14ac:dyDescent="0.25">
      <c r="A131" t="str">
        <f>'Av-Blank'!$H$1</f>
        <v>Name</v>
      </c>
      <c r="B131" s="36">
        <f t="shared" si="4"/>
        <v>42762.374999999687</v>
      </c>
      <c r="C131" s="36">
        <f t="shared" si="5"/>
        <v>42762.416666666351</v>
      </c>
      <c r="D131">
        <f>IF(ISBLANK('Av-Blank'!G8),1,'Av-Blank'!G8)</f>
        <v>0</v>
      </c>
      <c r="E131" t="str">
        <f>INDEX(Info!$D$1:$E$5, MATCH(D131,Info!$D$1:$D$5,0),2)</f>
        <v>NotAvailable</v>
      </c>
    </row>
    <row r="132" spans="1:5" x14ac:dyDescent="0.25">
      <c r="A132" t="str">
        <f>'Av-Blank'!$H$1</f>
        <v>Name</v>
      </c>
      <c r="B132" s="36">
        <f t="shared" si="4"/>
        <v>42762.416666666351</v>
      </c>
      <c r="C132" s="36">
        <f t="shared" si="5"/>
        <v>42762.458333333016</v>
      </c>
      <c r="D132">
        <f>IF(ISBLANK('Av-Blank'!G9),1,'Av-Blank'!G9)</f>
        <v>0</v>
      </c>
      <c r="E132" t="str">
        <f>INDEX(Info!$D$1:$E$5, MATCH(D132,Info!$D$1:$D$5,0),2)</f>
        <v>NotAvailable</v>
      </c>
    </row>
    <row r="133" spans="1:5" x14ac:dyDescent="0.25">
      <c r="A133" t="str">
        <f>'Av-Blank'!$H$1</f>
        <v>Name</v>
      </c>
      <c r="B133" s="36">
        <f t="shared" si="4"/>
        <v>42762.458333333016</v>
      </c>
      <c r="C133" s="36">
        <f t="shared" si="5"/>
        <v>42762.49999999968</v>
      </c>
      <c r="D133">
        <f>IF(ISBLANK('Av-Blank'!G10),1,'Av-Blank'!G10)</f>
        <v>0</v>
      </c>
      <c r="E133" t="str">
        <f>INDEX(Info!$D$1:$E$5, MATCH(D133,Info!$D$1:$D$5,0),2)</f>
        <v>NotAvailable</v>
      </c>
    </row>
    <row r="134" spans="1:5" x14ac:dyDescent="0.25">
      <c r="A134" t="str">
        <f>'Av-Blank'!$H$1</f>
        <v>Name</v>
      </c>
      <c r="B134" s="36">
        <f t="shared" si="4"/>
        <v>42762.49999999968</v>
      </c>
      <c r="C134" s="36">
        <f t="shared" si="5"/>
        <v>42762.541666666344</v>
      </c>
      <c r="D134">
        <f>IF(ISBLANK('Av-Blank'!G11),1,'Av-Blank'!G11)</f>
        <v>0</v>
      </c>
      <c r="E134" t="str">
        <f>INDEX(Info!$D$1:$E$5, MATCH(D134,Info!$D$1:$D$5,0),2)</f>
        <v>NotAvailable</v>
      </c>
    </row>
    <row r="135" spans="1:5" x14ac:dyDescent="0.25">
      <c r="A135" t="str">
        <f>'Av-Blank'!$H$1</f>
        <v>Name</v>
      </c>
      <c r="B135" s="36">
        <f t="shared" si="4"/>
        <v>42762.541666666344</v>
      </c>
      <c r="C135" s="36">
        <f t="shared" si="5"/>
        <v>42762.583333333008</v>
      </c>
      <c r="D135">
        <f>IF(ISBLANK('Av-Blank'!G12),1,'Av-Blank'!G12)</f>
        <v>0</v>
      </c>
      <c r="E135" t="str">
        <f>INDEX(Info!$D$1:$E$5, MATCH(D135,Info!$D$1:$D$5,0),2)</f>
        <v>NotAvailable</v>
      </c>
    </row>
    <row r="136" spans="1:5" x14ac:dyDescent="0.25">
      <c r="A136" t="str">
        <f>'Av-Blank'!$H$1</f>
        <v>Name</v>
      </c>
      <c r="B136" s="36">
        <f t="shared" si="4"/>
        <v>42762.583333333008</v>
      </c>
      <c r="C136" s="36">
        <f t="shared" si="5"/>
        <v>42762.624999999673</v>
      </c>
      <c r="D136">
        <f>IF(ISBLANK('Av-Blank'!G13),1,'Av-Blank'!G13)</f>
        <v>0</v>
      </c>
      <c r="E136" t="str">
        <f>INDEX(Info!$D$1:$E$5, MATCH(D136,Info!$D$1:$D$5,0),2)</f>
        <v>NotAvailable</v>
      </c>
    </row>
    <row r="137" spans="1:5" x14ac:dyDescent="0.25">
      <c r="A137" t="str">
        <f>'Av-Blank'!$H$1</f>
        <v>Name</v>
      </c>
      <c r="B137" s="36">
        <f t="shared" si="4"/>
        <v>42762.624999999673</v>
      </c>
      <c r="C137" s="36">
        <f t="shared" si="5"/>
        <v>42762.666666666337</v>
      </c>
      <c r="D137">
        <f>IF(ISBLANK('Av-Blank'!G14),1,'Av-Blank'!G14)</f>
        <v>0</v>
      </c>
      <c r="E137" t="str">
        <f>INDEX(Info!$D$1:$E$5, MATCH(D137,Info!$D$1:$D$5,0),2)</f>
        <v>NotAvailable</v>
      </c>
    </row>
    <row r="138" spans="1:5" x14ac:dyDescent="0.25">
      <c r="A138" t="str">
        <f>'Av-Blank'!$H$1</f>
        <v>Name</v>
      </c>
      <c r="B138" s="36">
        <f t="shared" si="4"/>
        <v>42762.666666666337</v>
      </c>
      <c r="C138" s="36">
        <f t="shared" si="5"/>
        <v>42762.708333333001</v>
      </c>
      <c r="D138">
        <f>IF(ISBLANK('Av-Blank'!G15),1,'Av-Blank'!G15)</f>
        <v>0</v>
      </c>
      <c r="E138" t="str">
        <f>INDEX(Info!$D$1:$E$5, MATCH(D138,Info!$D$1:$D$5,0),2)</f>
        <v>NotAvailable</v>
      </c>
    </row>
    <row r="139" spans="1:5" x14ac:dyDescent="0.25">
      <c r="A139" t="str">
        <f>'Av-Blank'!$H$1</f>
        <v>Name</v>
      </c>
      <c r="B139" s="36">
        <f t="shared" si="4"/>
        <v>42762.708333333001</v>
      </c>
      <c r="C139" s="36">
        <f t="shared" si="5"/>
        <v>42762.749999999665</v>
      </c>
      <c r="D139">
        <f>IF(ISBLANK('Av-Blank'!G16),1,'Av-Blank'!G16)</f>
        <v>0</v>
      </c>
      <c r="E139" t="str">
        <f>INDEX(Info!$D$1:$E$5, MATCH(D139,Info!$D$1:$D$5,0),2)</f>
        <v>NotAvailable</v>
      </c>
    </row>
    <row r="140" spans="1:5" x14ac:dyDescent="0.25">
      <c r="A140" t="str">
        <f>'Av-Blank'!$H$1</f>
        <v>Name</v>
      </c>
      <c r="B140" s="36">
        <f t="shared" si="4"/>
        <v>42762.749999999665</v>
      </c>
      <c r="C140" s="36">
        <f t="shared" si="5"/>
        <v>42762.79166666633</v>
      </c>
      <c r="D140">
        <f>IF(ISBLANK('Av-Blank'!G17),1,'Av-Blank'!G17)</f>
        <v>0</v>
      </c>
      <c r="E140" t="str">
        <f>INDEX(Info!$D$1:$E$5, MATCH(D140,Info!$D$1:$D$5,0),2)</f>
        <v>NotAvailable</v>
      </c>
    </row>
    <row r="141" spans="1:5" x14ac:dyDescent="0.25">
      <c r="A141" t="str">
        <f>'Av-Blank'!$H$1</f>
        <v>Name</v>
      </c>
      <c r="B141" s="36">
        <f t="shared" si="4"/>
        <v>42762.79166666633</v>
      </c>
      <c r="C141" s="36">
        <f t="shared" si="5"/>
        <v>42762.833333332994</v>
      </c>
      <c r="D141">
        <f>IF(ISBLANK('Av-Blank'!G18),1,'Av-Blank'!G18)</f>
        <v>0</v>
      </c>
      <c r="E141" t="str">
        <f>INDEX(Info!$D$1:$E$5, MATCH(D141,Info!$D$1:$D$5,0),2)</f>
        <v>NotAvailable</v>
      </c>
    </row>
    <row r="142" spans="1:5" x14ac:dyDescent="0.25">
      <c r="A142" t="str">
        <f>'Av-Blank'!$H$1</f>
        <v>Name</v>
      </c>
      <c r="B142" s="36">
        <f t="shared" si="4"/>
        <v>42762.833333332994</v>
      </c>
      <c r="C142" s="36">
        <f t="shared" si="5"/>
        <v>42762.874999999658</v>
      </c>
      <c r="D142">
        <f>IF(ISBLANK('Av-Blank'!G19),1,'Av-Blank'!G19)</f>
        <v>0</v>
      </c>
      <c r="E142" t="str">
        <f>INDEX(Info!$D$1:$E$5, MATCH(D142,Info!$D$1:$D$5,0),2)</f>
        <v>NotAvailable</v>
      </c>
    </row>
    <row r="143" spans="1:5" x14ac:dyDescent="0.25">
      <c r="A143" t="str">
        <f>'Av-Blank'!$H$1</f>
        <v>Name</v>
      </c>
      <c r="B143" s="36">
        <f t="shared" si="4"/>
        <v>42762.874999999658</v>
      </c>
      <c r="C143" s="36">
        <f t="shared" si="5"/>
        <v>42762.916666666322</v>
      </c>
      <c r="D143">
        <f>IF(ISBLANK('Av-Blank'!G20),1,'Av-Blank'!G20)</f>
        <v>-1</v>
      </c>
      <c r="E143" t="str">
        <f>INDEX(Info!$D$1:$E$5, MATCH(D143,Info!$D$1:$D$5,0),2)</f>
        <v>NotOpen</v>
      </c>
    </row>
    <row r="144" spans="1:5" hidden="1" x14ac:dyDescent="0.25">
      <c r="A144" s="35" t="str">
        <f>'Av-Blank'!$H$1</f>
        <v>Name</v>
      </c>
      <c r="B144" s="37">
        <f t="shared" si="4"/>
        <v>42762.916666666322</v>
      </c>
      <c r="C144" s="37">
        <f t="shared" si="5"/>
        <v>42762.958333332987</v>
      </c>
      <c r="D144" s="35">
        <v>-1</v>
      </c>
      <c r="E144" s="35" t="str">
        <f>INDEX(Info!$D$1:$E$5, MATCH(D144,Info!$D$1:$D$5,0),2)</f>
        <v>NotOpen</v>
      </c>
    </row>
    <row r="145" spans="1:5" hidden="1" x14ac:dyDescent="0.25">
      <c r="A145" s="35" t="str">
        <f>'Av-Blank'!$H$1</f>
        <v>Name</v>
      </c>
      <c r="B145" s="37">
        <f t="shared" si="4"/>
        <v>42762.958333332987</v>
      </c>
      <c r="C145" s="37">
        <f t="shared" si="5"/>
        <v>42762.999999999651</v>
      </c>
      <c r="D145" s="35">
        <v>-1</v>
      </c>
      <c r="E145" s="35" t="str">
        <f>INDEX(Info!$D$1:$E$5, MATCH(D145,Info!$D$1:$D$5,0),2)</f>
        <v>NotOpen</v>
      </c>
    </row>
    <row r="146" spans="1:5" hidden="1" x14ac:dyDescent="0.25">
      <c r="A146" s="35" t="str">
        <f>'Av-Blank'!$H$1</f>
        <v>Name</v>
      </c>
      <c r="B146" s="37">
        <f t="shared" si="4"/>
        <v>42762.999999999651</v>
      </c>
      <c r="C146" s="37">
        <f t="shared" si="5"/>
        <v>42763.041666666315</v>
      </c>
      <c r="D146" s="35">
        <v>-1</v>
      </c>
      <c r="E146" s="35" t="str">
        <f>INDEX(Info!$D$1:$E$5, MATCH(D146,Info!$D$1:$D$5,0),2)</f>
        <v>NotOpen</v>
      </c>
    </row>
    <row r="147" spans="1:5" hidden="1" x14ac:dyDescent="0.25">
      <c r="A147" s="35" t="str">
        <f>'Av-Blank'!$H$1</f>
        <v>Name</v>
      </c>
      <c r="B147" s="37">
        <f t="shared" si="4"/>
        <v>42763.041666666315</v>
      </c>
      <c r="C147" s="37">
        <f t="shared" si="5"/>
        <v>42763.083333332979</v>
      </c>
      <c r="D147" s="35">
        <v>-1</v>
      </c>
      <c r="E147" s="35" t="str">
        <f>INDEX(Info!$D$1:$E$5, MATCH(D147,Info!$D$1:$D$5,0),2)</f>
        <v>NotOpen</v>
      </c>
    </row>
    <row r="148" spans="1:5" hidden="1" x14ac:dyDescent="0.25">
      <c r="A148" s="35" t="str">
        <f>'Av-Blank'!$H$1</f>
        <v>Name</v>
      </c>
      <c r="B148" s="37">
        <f t="shared" si="4"/>
        <v>42763.083333332979</v>
      </c>
      <c r="C148" s="37">
        <f t="shared" si="5"/>
        <v>42763.124999999643</v>
      </c>
      <c r="D148" s="35">
        <v>-1</v>
      </c>
      <c r="E148" s="35" t="str">
        <f>INDEX(Info!$D$1:$E$5, MATCH(D148,Info!$D$1:$D$5,0),2)</f>
        <v>NotOpen</v>
      </c>
    </row>
    <row r="149" spans="1:5" hidden="1" x14ac:dyDescent="0.25">
      <c r="A149" s="35" t="str">
        <f>'Av-Blank'!$H$1</f>
        <v>Name</v>
      </c>
      <c r="B149" s="37">
        <f t="shared" si="4"/>
        <v>42763.124999999643</v>
      </c>
      <c r="C149" s="37">
        <f t="shared" si="5"/>
        <v>42763.166666666308</v>
      </c>
      <c r="D149" s="35">
        <v>-1</v>
      </c>
      <c r="E149" s="35" t="str">
        <f>INDEX(Info!$D$1:$E$5, MATCH(D149,Info!$D$1:$D$5,0),2)</f>
        <v>NotOpen</v>
      </c>
    </row>
    <row r="150" spans="1:5" hidden="1" x14ac:dyDescent="0.25">
      <c r="A150" s="35" t="str">
        <f>'Av-Blank'!$H$1</f>
        <v>Name</v>
      </c>
      <c r="B150" s="37">
        <f t="shared" si="4"/>
        <v>42763.166666666308</v>
      </c>
      <c r="C150" s="37">
        <f t="shared" si="5"/>
        <v>42763.208333332972</v>
      </c>
      <c r="D150" s="35">
        <v>-1</v>
      </c>
      <c r="E150" s="35" t="str">
        <f>INDEX(Info!$D$1:$E$5, MATCH(D150,Info!$D$1:$D$5,0),2)</f>
        <v>NotOpen</v>
      </c>
    </row>
    <row r="151" spans="1:5" hidden="1" x14ac:dyDescent="0.25">
      <c r="A151" s="35" t="str">
        <f>'Av-Blank'!$H$1</f>
        <v>Name</v>
      </c>
      <c r="B151" s="37">
        <f t="shared" si="4"/>
        <v>42763.208333332972</v>
      </c>
      <c r="C151" s="37">
        <f t="shared" si="5"/>
        <v>42763.249999999636</v>
      </c>
      <c r="D151" s="35">
        <v>-1</v>
      </c>
      <c r="E151" s="35" t="str">
        <f>INDEX(Info!$D$1:$E$5, MATCH(D151,Info!$D$1:$D$5,0),2)</f>
        <v>NotOpen</v>
      </c>
    </row>
    <row r="152" spans="1:5" hidden="1" x14ac:dyDescent="0.25">
      <c r="A152" s="35" t="str">
        <f>'Av-Blank'!$H$1</f>
        <v>Name</v>
      </c>
      <c r="B152" s="37">
        <f t="shared" si="4"/>
        <v>42763.249999999636</v>
      </c>
      <c r="C152" s="37">
        <f t="shared" si="5"/>
        <v>42763.2916666663</v>
      </c>
      <c r="D152" s="35">
        <v>-1</v>
      </c>
      <c r="E152" s="35" t="str">
        <f>INDEX(Info!$D$1:$E$5, MATCH(D152,Info!$D$1:$D$5,0),2)</f>
        <v>NotOpen</v>
      </c>
    </row>
    <row r="153" spans="1:5" hidden="1" x14ac:dyDescent="0.25">
      <c r="A153" s="35" t="str">
        <f>'Av-Blank'!$H$1</f>
        <v>Name</v>
      </c>
      <c r="B153" s="37">
        <f t="shared" si="4"/>
        <v>42763.2916666663</v>
      </c>
      <c r="C153" s="37">
        <f t="shared" si="5"/>
        <v>42763.333333332965</v>
      </c>
      <c r="D153" s="35">
        <v>-1</v>
      </c>
      <c r="E153" s="35" t="str">
        <f>INDEX(Info!$D$1:$E$5, MATCH(D153,Info!$D$1:$D$5,0),2)</f>
        <v>NotOpen</v>
      </c>
    </row>
    <row r="154" spans="1:5" hidden="1" x14ac:dyDescent="0.25">
      <c r="A154" s="35" t="str">
        <f>'Av-Blank'!$H$1</f>
        <v>Name</v>
      </c>
      <c r="B154" s="37">
        <f t="shared" ref="B154:B169" si="6">C153</f>
        <v>42763.333333332965</v>
      </c>
      <c r="C154" s="37">
        <f t="shared" ref="C154:C169" si="7">B154+TIME(1,0,0)</f>
        <v>42763.374999999629</v>
      </c>
      <c r="D154" s="35">
        <v>-1</v>
      </c>
      <c r="E154" s="35" t="str">
        <f>INDEX(Info!$D$1:$E$5, MATCH(D154,Info!$D$1:$D$5,0),2)</f>
        <v>NotOpen</v>
      </c>
    </row>
    <row r="155" spans="1:5" x14ac:dyDescent="0.25">
      <c r="A155" t="str">
        <f>'Av-Blank'!$H$1</f>
        <v>Name</v>
      </c>
      <c r="B155" s="36">
        <f t="shared" si="6"/>
        <v>42763.374999999629</v>
      </c>
      <c r="C155" s="36">
        <f t="shared" si="7"/>
        <v>42763.416666666293</v>
      </c>
      <c r="D155">
        <f>IF(ISBLANK('Av-Blank'!H8),1,'Av-Blank'!H8)</f>
        <v>-1</v>
      </c>
      <c r="E155" t="str">
        <f>INDEX(Info!$D$1:$E$5, MATCH(D155,Info!$D$1:$D$5,0),2)</f>
        <v>NotOpen</v>
      </c>
    </row>
    <row r="156" spans="1:5" x14ac:dyDescent="0.25">
      <c r="A156" t="str">
        <f>'Av-Blank'!$H$1</f>
        <v>Name</v>
      </c>
      <c r="B156" s="36">
        <f t="shared" si="6"/>
        <v>42763.416666666293</v>
      </c>
      <c r="C156" s="36">
        <f t="shared" si="7"/>
        <v>42763.458333332957</v>
      </c>
      <c r="D156">
        <f>IF(ISBLANK('Av-Blank'!H9),1,'Av-Blank'!H9)</f>
        <v>-1</v>
      </c>
      <c r="E156" t="str">
        <f>INDEX(Info!$D$1:$E$5, MATCH(D156,Info!$D$1:$D$5,0),2)</f>
        <v>NotOpen</v>
      </c>
    </row>
    <row r="157" spans="1:5" x14ac:dyDescent="0.25">
      <c r="A157" t="str">
        <f>'Av-Blank'!$H$1</f>
        <v>Name</v>
      </c>
      <c r="B157" s="36">
        <f t="shared" si="6"/>
        <v>42763.458333332957</v>
      </c>
      <c r="C157" s="36">
        <f t="shared" si="7"/>
        <v>42763.499999999622</v>
      </c>
      <c r="D157">
        <f>IF(ISBLANK('Av-Blank'!H10),1,'Av-Blank'!H10)</f>
        <v>-1</v>
      </c>
      <c r="E157" t="str">
        <f>INDEX(Info!$D$1:$E$5, MATCH(D157,Info!$D$1:$D$5,0),2)</f>
        <v>NotOpen</v>
      </c>
    </row>
    <row r="158" spans="1:5" x14ac:dyDescent="0.25">
      <c r="A158" t="str">
        <f>'Av-Blank'!$H$1</f>
        <v>Name</v>
      </c>
      <c r="B158" s="36">
        <f t="shared" si="6"/>
        <v>42763.499999999622</v>
      </c>
      <c r="C158" s="36">
        <f t="shared" si="7"/>
        <v>42763.541666666286</v>
      </c>
      <c r="D158">
        <f>IF(ISBLANK('Av-Blank'!H11),1,'Av-Blank'!H11)</f>
        <v>-1</v>
      </c>
      <c r="E158" t="str">
        <f>INDEX(Info!$D$1:$E$5, MATCH(D158,Info!$D$1:$D$5,0),2)</f>
        <v>NotOpen</v>
      </c>
    </row>
    <row r="159" spans="1:5" x14ac:dyDescent="0.25">
      <c r="A159" t="str">
        <f>'Av-Blank'!$H$1</f>
        <v>Name</v>
      </c>
      <c r="B159" s="36">
        <f t="shared" si="6"/>
        <v>42763.541666666286</v>
      </c>
      <c r="C159" s="36">
        <f t="shared" si="7"/>
        <v>42763.58333333295</v>
      </c>
      <c r="D159">
        <f>IF(ISBLANK('Av-Blank'!H12),1,'Av-Blank'!H12)</f>
        <v>0</v>
      </c>
      <c r="E159" t="str">
        <f>INDEX(Info!$D$1:$E$5, MATCH(D159,Info!$D$1:$D$5,0),2)</f>
        <v>NotAvailable</v>
      </c>
    </row>
    <row r="160" spans="1:5" x14ac:dyDescent="0.25">
      <c r="A160" t="str">
        <f>'Av-Blank'!$H$1</f>
        <v>Name</v>
      </c>
      <c r="B160" s="36">
        <f t="shared" si="6"/>
        <v>42763.58333333295</v>
      </c>
      <c r="C160" s="36">
        <f t="shared" si="7"/>
        <v>42763.624999999614</v>
      </c>
      <c r="D160">
        <f>IF(ISBLANK('Av-Blank'!H13),1,'Av-Blank'!H13)</f>
        <v>0</v>
      </c>
      <c r="E160" t="str">
        <f>INDEX(Info!$D$1:$E$5, MATCH(D160,Info!$D$1:$D$5,0),2)</f>
        <v>NotAvailable</v>
      </c>
    </row>
    <row r="161" spans="1:5" x14ac:dyDescent="0.25">
      <c r="A161" t="str">
        <f>'Av-Blank'!$H$1</f>
        <v>Name</v>
      </c>
      <c r="B161" s="36">
        <f t="shared" si="6"/>
        <v>42763.624999999614</v>
      </c>
      <c r="C161" s="36">
        <f t="shared" si="7"/>
        <v>42763.666666666279</v>
      </c>
      <c r="D161">
        <f>IF(ISBLANK('Av-Blank'!H14),1,'Av-Blank'!H14)</f>
        <v>0</v>
      </c>
      <c r="E161" t="str">
        <f>INDEX(Info!$D$1:$E$5, MATCH(D161,Info!$D$1:$D$5,0),2)</f>
        <v>NotAvailable</v>
      </c>
    </row>
    <row r="162" spans="1:5" x14ac:dyDescent="0.25">
      <c r="A162" t="str">
        <f>'Av-Blank'!$H$1</f>
        <v>Name</v>
      </c>
      <c r="B162" s="36">
        <f t="shared" si="6"/>
        <v>42763.666666666279</v>
      </c>
      <c r="C162" s="36">
        <f t="shared" si="7"/>
        <v>42763.708333332943</v>
      </c>
      <c r="D162">
        <f>IF(ISBLANK('Av-Blank'!H15),1,'Av-Blank'!H15)</f>
        <v>0</v>
      </c>
      <c r="E162" t="str">
        <f>INDEX(Info!$D$1:$E$5, MATCH(D162,Info!$D$1:$D$5,0),2)</f>
        <v>NotAvailable</v>
      </c>
    </row>
    <row r="163" spans="1:5" x14ac:dyDescent="0.25">
      <c r="A163" t="str">
        <f>'Av-Blank'!$H$1</f>
        <v>Name</v>
      </c>
      <c r="B163" s="36">
        <f t="shared" si="6"/>
        <v>42763.708333332943</v>
      </c>
      <c r="C163" s="36">
        <f t="shared" si="7"/>
        <v>42763.749999999607</v>
      </c>
      <c r="D163">
        <f>IF(ISBLANK('Av-Blank'!H16),1,'Av-Blank'!H16)</f>
        <v>-1</v>
      </c>
      <c r="E163" t="str">
        <f>INDEX(Info!$D$1:$E$5, MATCH(D163,Info!$D$1:$D$5,0),2)</f>
        <v>NotOpen</v>
      </c>
    </row>
    <row r="164" spans="1:5" x14ac:dyDescent="0.25">
      <c r="A164" t="str">
        <f>'Av-Blank'!$H$1</f>
        <v>Name</v>
      </c>
      <c r="B164" s="36">
        <f t="shared" si="6"/>
        <v>42763.749999999607</v>
      </c>
      <c r="C164" s="36">
        <f t="shared" si="7"/>
        <v>42763.791666666271</v>
      </c>
      <c r="D164">
        <f>IF(ISBLANK('Av-Blank'!H17),1,'Av-Blank'!H17)</f>
        <v>-1</v>
      </c>
      <c r="E164" t="str">
        <f>INDEX(Info!$D$1:$E$5, MATCH(D164,Info!$D$1:$D$5,0),2)</f>
        <v>NotOpen</v>
      </c>
    </row>
    <row r="165" spans="1:5" x14ac:dyDescent="0.25">
      <c r="A165" t="str">
        <f>'Av-Blank'!$H$1</f>
        <v>Name</v>
      </c>
      <c r="B165" s="36">
        <f t="shared" si="6"/>
        <v>42763.791666666271</v>
      </c>
      <c r="C165" s="36">
        <f t="shared" si="7"/>
        <v>42763.833333332936</v>
      </c>
      <c r="D165">
        <f>IF(ISBLANK('Av-Blank'!H18),1,'Av-Blank'!H18)</f>
        <v>-1</v>
      </c>
      <c r="E165" t="str">
        <f>INDEX(Info!$D$1:$E$5, MATCH(D165,Info!$D$1:$D$5,0),2)</f>
        <v>NotOpen</v>
      </c>
    </row>
    <row r="166" spans="1:5" x14ac:dyDescent="0.25">
      <c r="A166" t="str">
        <f>'Av-Blank'!$H$1</f>
        <v>Name</v>
      </c>
      <c r="B166" s="36">
        <f t="shared" si="6"/>
        <v>42763.833333332936</v>
      </c>
      <c r="C166" s="36">
        <f t="shared" si="7"/>
        <v>42763.8749999996</v>
      </c>
      <c r="D166">
        <f>IF(ISBLANK('Av-Blank'!H19),1,'Av-Blank'!H19)</f>
        <v>-1</v>
      </c>
      <c r="E166" t="str">
        <f>INDEX(Info!$D$1:$E$5, MATCH(D166,Info!$D$1:$D$5,0),2)</f>
        <v>NotOpen</v>
      </c>
    </row>
    <row r="167" spans="1:5" x14ac:dyDescent="0.25">
      <c r="A167" t="str">
        <f>'Av-Blank'!$H$1</f>
        <v>Name</v>
      </c>
      <c r="B167" s="36">
        <f t="shared" si="6"/>
        <v>42763.8749999996</v>
      </c>
      <c r="C167" s="36">
        <f t="shared" si="7"/>
        <v>42763.916666666264</v>
      </c>
      <c r="D167">
        <f>IF(ISBLANK('Av-Blank'!H20),1,'Av-Blank'!H20)</f>
        <v>-1</v>
      </c>
      <c r="E167" t="str">
        <f>INDEX(Info!$D$1:$E$5, MATCH(D167,Info!$D$1:$D$5,0),2)</f>
        <v>NotOpen</v>
      </c>
    </row>
    <row r="168" spans="1:5" hidden="1" x14ac:dyDescent="0.25">
      <c r="A168" s="35" t="str">
        <f>'Av-Blank'!$H$1</f>
        <v>Name</v>
      </c>
      <c r="B168" s="37">
        <f t="shared" si="6"/>
        <v>42763.916666666264</v>
      </c>
      <c r="C168" s="37">
        <f t="shared" si="7"/>
        <v>42763.958333332928</v>
      </c>
      <c r="D168" s="35">
        <v>-1</v>
      </c>
      <c r="E168" s="35" t="str">
        <f>INDEX(Info!$D$1:$E$5, MATCH(D168,Info!$D$1:$D$5,0),2)</f>
        <v>NotOpen</v>
      </c>
    </row>
    <row r="169" spans="1:5" hidden="1" x14ac:dyDescent="0.25">
      <c r="A169" s="35" t="str">
        <f>'Av-Blank'!$H$1</f>
        <v>Name</v>
      </c>
      <c r="B169" s="37">
        <f t="shared" si="6"/>
        <v>42763.958333332928</v>
      </c>
      <c r="C169" s="37">
        <f t="shared" si="7"/>
        <v>42763.999999999593</v>
      </c>
      <c r="D169" s="35">
        <v>-1</v>
      </c>
      <c r="E169" s="35" t="str">
        <f>INDEX(Info!$D$1:$E$5, MATCH(D169,Info!$D$1:$D$5,0),2)</f>
        <v>NotOpen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4" operator="beginsWith" id="{AF9DBA8A-56BF-4EA0-8B6D-0C3DC7A5EDA7}">
            <xm:f>LEFT(E1,LEN(Info!$E$5))=Info!$E$5</xm:f>
            <xm:f>Info!$E$5</xm:f>
            <x14:dxf>
              <font>
                <b/>
                <i val="0"/>
                <color theme="0"/>
              </font>
              <fill>
                <patternFill>
                  <bgColor theme="9" tint="-0.24994659260841701"/>
                </patternFill>
              </fill>
            </x14:dxf>
          </x14:cfRule>
          <x14:cfRule type="beginsWith" priority="3" operator="beginsWith" id="{AC31A62D-F81F-425E-9688-713EF1F63EC7}">
            <xm:f>LEFT(E1,LEN(Info!$E$4))=Info!$E$4</xm:f>
            <xm:f>Info!$E$4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2" operator="beginsWith" id="{A42D1B90-5C20-442E-BF91-1484D4285DC2}">
            <xm:f>LEFT(E1,LEN(Info!$E$3))=Info!$E$3</xm:f>
            <xm:f>Info!$E$3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beginsWith" priority="1" operator="beginsWith" id="{F95A0E8B-B64B-4F63-9900-2E7A46CFDA46}">
            <xm:f>LEFT(E1,LEN(Info!$E$2))=Info!$E$2</xm:f>
            <xm:f>Info!$E$2</xm:f>
            <x14:dxf>
              <font>
                <color theme="0"/>
              </font>
              <fill>
                <patternFill>
                  <bgColor theme="0" tint="-0.499984740745262"/>
                </patternFill>
              </fill>
            </x14:dxf>
          </x14:cfRule>
          <xm:sqref>E1:E1048576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workbookViewId="0">
      <selection activeCell="B1" sqref="B1:C1048576"/>
    </sheetView>
  </sheetViews>
  <sheetFormatPr defaultRowHeight="15" x14ac:dyDescent="0.25"/>
  <cols>
    <col min="1" max="1" width="15.42578125" bestFit="1" customWidth="1"/>
    <col min="2" max="3" width="20.140625" style="36" customWidth="1"/>
    <col min="4" max="4" width="7.85546875" customWidth="1"/>
    <col min="5" max="5" width="12.5703125" bestFit="1" customWidth="1"/>
  </cols>
  <sheetData>
    <row r="1" spans="1:5" x14ac:dyDescent="0.25">
      <c r="A1" t="s">
        <v>4</v>
      </c>
      <c r="B1" s="36" t="s">
        <v>1</v>
      </c>
      <c r="C1" s="36" t="s">
        <v>2</v>
      </c>
      <c r="D1" t="s">
        <v>6</v>
      </c>
      <c r="E1" t="s">
        <v>3</v>
      </c>
    </row>
    <row r="2" spans="1:5" hidden="1" x14ac:dyDescent="0.25">
      <c r="A2" s="35" t="str">
        <f>'Av-Jordan'!$H$1</f>
        <v>Jordan</v>
      </c>
      <c r="B2" s="37">
        <v>42757</v>
      </c>
      <c r="C2" s="37">
        <f t="shared" ref="C2:C65" si="0">B2+TIME(1,0,0)</f>
        <v>42757.041666666664</v>
      </c>
      <c r="D2" s="35">
        <v>-1</v>
      </c>
      <c r="E2" s="35" t="str">
        <f>INDEX(Info!$D$1:$E$5, MATCH(D2,Info!$D$1:$D$5,0),2)</f>
        <v>NotOpen</v>
      </c>
    </row>
    <row r="3" spans="1:5" hidden="1" x14ac:dyDescent="0.25">
      <c r="A3" s="35" t="str">
        <f>'Av-Jordan'!$H$1</f>
        <v>Jordan</v>
      </c>
      <c r="B3" s="37">
        <f t="shared" ref="B3:B66" si="1">C2</f>
        <v>42757.041666666664</v>
      </c>
      <c r="C3" s="37">
        <f t="shared" si="0"/>
        <v>42757.083333333328</v>
      </c>
      <c r="D3" s="35">
        <v>-1</v>
      </c>
      <c r="E3" s="35" t="str">
        <f>INDEX(Info!$D$1:$E$5, MATCH(D3,Info!$D$1:$D$5,0),2)</f>
        <v>NotOpen</v>
      </c>
    </row>
    <row r="4" spans="1:5" hidden="1" x14ac:dyDescent="0.25">
      <c r="A4" s="35" t="str">
        <f>'Av-Jordan'!$H$1</f>
        <v>Jordan</v>
      </c>
      <c r="B4" s="37">
        <f t="shared" si="1"/>
        <v>42757.083333333328</v>
      </c>
      <c r="C4" s="37">
        <f t="shared" si="0"/>
        <v>42757.124999999993</v>
      </c>
      <c r="D4" s="35">
        <v>-1</v>
      </c>
      <c r="E4" s="35" t="str">
        <f>INDEX(Info!$D$1:$E$5, MATCH(D4,Info!$D$1:$D$5,0),2)</f>
        <v>NotOpen</v>
      </c>
    </row>
    <row r="5" spans="1:5" hidden="1" x14ac:dyDescent="0.25">
      <c r="A5" s="35" t="str">
        <f>'Av-Jordan'!$H$1</f>
        <v>Jordan</v>
      </c>
      <c r="B5" s="37">
        <f t="shared" si="1"/>
        <v>42757.124999999993</v>
      </c>
      <c r="C5" s="37">
        <f t="shared" si="0"/>
        <v>42757.166666666657</v>
      </c>
      <c r="D5" s="35">
        <v>-1</v>
      </c>
      <c r="E5" s="35" t="str">
        <f>INDEX(Info!$D$1:$E$5, MATCH(D5,Info!$D$1:$D$5,0),2)</f>
        <v>NotOpen</v>
      </c>
    </row>
    <row r="6" spans="1:5" hidden="1" x14ac:dyDescent="0.25">
      <c r="A6" s="35" t="str">
        <f>'Av-Jordan'!$H$1</f>
        <v>Jordan</v>
      </c>
      <c r="B6" s="37">
        <f t="shared" si="1"/>
        <v>42757.166666666657</v>
      </c>
      <c r="C6" s="37">
        <f t="shared" si="0"/>
        <v>42757.208333333321</v>
      </c>
      <c r="D6" s="35">
        <v>-1</v>
      </c>
      <c r="E6" s="35" t="str">
        <f>INDEX(Info!$D$1:$E$5, MATCH(D6,Info!$D$1:$D$5,0),2)</f>
        <v>NotOpen</v>
      </c>
    </row>
    <row r="7" spans="1:5" hidden="1" x14ac:dyDescent="0.25">
      <c r="A7" s="35" t="str">
        <f>'Av-Jordan'!$H$1</f>
        <v>Jordan</v>
      </c>
      <c r="B7" s="37">
        <f t="shared" si="1"/>
        <v>42757.208333333321</v>
      </c>
      <c r="C7" s="37">
        <f t="shared" si="0"/>
        <v>42757.249999999985</v>
      </c>
      <c r="D7" s="35">
        <v>-1</v>
      </c>
      <c r="E7" s="35" t="str">
        <f>INDEX(Info!$D$1:$E$5, MATCH(D7,Info!$D$1:$D$5,0),2)</f>
        <v>NotOpen</v>
      </c>
    </row>
    <row r="8" spans="1:5" hidden="1" x14ac:dyDescent="0.25">
      <c r="A8" s="35" t="str">
        <f>'Av-Jordan'!$H$1</f>
        <v>Jordan</v>
      </c>
      <c r="B8" s="37">
        <f t="shared" si="1"/>
        <v>42757.249999999985</v>
      </c>
      <c r="C8" s="37">
        <f t="shared" si="0"/>
        <v>42757.29166666665</v>
      </c>
      <c r="D8" s="35">
        <v>-1</v>
      </c>
      <c r="E8" s="35" t="str">
        <f>INDEX(Info!$D$1:$E$5, MATCH(D8,Info!$D$1:$D$5,0),2)</f>
        <v>NotOpen</v>
      </c>
    </row>
    <row r="9" spans="1:5" hidden="1" x14ac:dyDescent="0.25">
      <c r="A9" s="35" t="str">
        <f>'Av-Jordan'!$H$1</f>
        <v>Jordan</v>
      </c>
      <c r="B9" s="37">
        <f t="shared" si="1"/>
        <v>42757.29166666665</v>
      </c>
      <c r="C9" s="37">
        <f t="shared" si="0"/>
        <v>42757.333333333314</v>
      </c>
      <c r="D9" s="35">
        <v>-1</v>
      </c>
      <c r="E9" s="35" t="str">
        <f>INDEX(Info!$D$1:$E$5, MATCH(D9,Info!$D$1:$D$5,0),2)</f>
        <v>NotOpen</v>
      </c>
    </row>
    <row r="10" spans="1:5" hidden="1" x14ac:dyDescent="0.25">
      <c r="A10" s="35" t="str">
        <f>'Av-Jordan'!$H$1</f>
        <v>Jordan</v>
      </c>
      <c r="B10" s="37">
        <f t="shared" si="1"/>
        <v>42757.333333333314</v>
      </c>
      <c r="C10" s="37">
        <f t="shared" si="0"/>
        <v>42757.374999999978</v>
      </c>
      <c r="D10" s="35">
        <v>-1</v>
      </c>
      <c r="E10" s="35" t="str">
        <f>INDEX(Info!$D$1:$E$5, MATCH(D10,Info!$D$1:$D$5,0),2)</f>
        <v>NotOpen</v>
      </c>
    </row>
    <row r="11" spans="1:5" x14ac:dyDescent="0.25">
      <c r="A11" t="str">
        <f>'Av-Jordan'!$H$1</f>
        <v>Jordan</v>
      </c>
      <c r="B11" s="36">
        <f t="shared" si="1"/>
        <v>42757.374999999978</v>
      </c>
      <c r="C11" s="36">
        <f t="shared" si="0"/>
        <v>42757.416666666642</v>
      </c>
      <c r="D11">
        <f>IF(ISBLANK('Av-Jordan'!B8),1,'Av-Jordan'!B8)</f>
        <v>-1</v>
      </c>
      <c r="E11" t="str">
        <f>INDEX(Info!$D$1:$E$5, MATCH(D11,Info!$D$1:$D$5,0),2)</f>
        <v>NotOpen</v>
      </c>
    </row>
    <row r="12" spans="1:5" x14ac:dyDescent="0.25">
      <c r="A12" t="str">
        <f>'Av-Jordan'!$H$1</f>
        <v>Jordan</v>
      </c>
      <c r="B12" s="36">
        <f t="shared" si="1"/>
        <v>42757.416666666642</v>
      </c>
      <c r="C12" s="36">
        <f t="shared" si="0"/>
        <v>42757.458333333307</v>
      </c>
      <c r="D12">
        <f>IF(ISBLANK('Av-Jordan'!B9),1,'Av-Jordan'!B9)</f>
        <v>-1</v>
      </c>
      <c r="E12" t="str">
        <f>INDEX(Info!$D$1:$E$5, MATCH(D12,Info!$D$1:$D$5,0),2)</f>
        <v>NotOpen</v>
      </c>
    </row>
    <row r="13" spans="1:5" x14ac:dyDescent="0.25">
      <c r="A13" t="str">
        <f>'Av-Jordan'!$H$1</f>
        <v>Jordan</v>
      </c>
      <c r="B13" s="36">
        <f t="shared" si="1"/>
        <v>42757.458333333307</v>
      </c>
      <c r="C13" s="36">
        <f t="shared" si="0"/>
        <v>42757.499999999971</v>
      </c>
      <c r="D13">
        <f>IF(ISBLANK('Av-Jordan'!B10),1,'Av-Jordan'!B10)</f>
        <v>-1</v>
      </c>
      <c r="E13" t="str">
        <f>INDEX(Info!$D$1:$E$5, MATCH(D13,Info!$D$1:$D$5,0),2)</f>
        <v>NotOpen</v>
      </c>
    </row>
    <row r="14" spans="1:5" x14ac:dyDescent="0.25">
      <c r="A14" t="str">
        <f>'Av-Jordan'!$H$1</f>
        <v>Jordan</v>
      </c>
      <c r="B14" s="36">
        <f t="shared" si="1"/>
        <v>42757.499999999971</v>
      </c>
      <c r="C14" s="36">
        <f t="shared" si="0"/>
        <v>42757.541666666635</v>
      </c>
      <c r="D14">
        <f>IF(ISBLANK('Av-Jordan'!B11),1,'Av-Jordan'!B11)</f>
        <v>-1</v>
      </c>
      <c r="E14" t="str">
        <f>INDEX(Info!$D$1:$E$5, MATCH(D14,Info!$D$1:$D$5,0),2)</f>
        <v>NotOpen</v>
      </c>
    </row>
    <row r="15" spans="1:5" x14ac:dyDescent="0.25">
      <c r="A15" t="str">
        <f>'Av-Jordan'!$H$1</f>
        <v>Jordan</v>
      </c>
      <c r="B15" s="36">
        <f t="shared" si="1"/>
        <v>42757.541666666635</v>
      </c>
      <c r="C15" s="36">
        <f t="shared" si="0"/>
        <v>42757.583333333299</v>
      </c>
      <c r="D15">
        <f>IF(ISBLANK('Av-Jordan'!B12),1,'Av-Jordan'!B12)</f>
        <v>-1</v>
      </c>
      <c r="E15" t="str">
        <f>INDEX(Info!$D$1:$E$5, MATCH(D15,Info!$D$1:$D$5,0),2)</f>
        <v>NotOpen</v>
      </c>
    </row>
    <row r="16" spans="1:5" x14ac:dyDescent="0.25">
      <c r="A16" t="str">
        <f>'Av-Jordan'!$H$1</f>
        <v>Jordan</v>
      </c>
      <c r="B16" s="36">
        <f t="shared" si="1"/>
        <v>42757.583333333299</v>
      </c>
      <c r="C16" s="36">
        <f t="shared" si="0"/>
        <v>42757.624999999964</v>
      </c>
      <c r="D16">
        <f>IF(ISBLANK('Av-Jordan'!B13),1,'Av-Jordan'!B13)</f>
        <v>1</v>
      </c>
      <c r="E16" t="str">
        <f>INDEX(Info!$D$1:$E$5, MATCH(D16,Info!$D$1:$D$5,0),2)</f>
        <v>Available</v>
      </c>
    </row>
    <row r="17" spans="1:5" x14ac:dyDescent="0.25">
      <c r="A17" t="str">
        <f>'Av-Jordan'!$H$1</f>
        <v>Jordan</v>
      </c>
      <c r="B17" s="36">
        <f t="shared" si="1"/>
        <v>42757.624999999964</v>
      </c>
      <c r="C17" s="36">
        <f t="shared" si="0"/>
        <v>42757.666666666628</v>
      </c>
      <c r="D17">
        <f>IF(ISBLANK('Av-Jordan'!B14),1,'Av-Jordan'!B14)</f>
        <v>1</v>
      </c>
      <c r="E17" t="str">
        <f>INDEX(Info!$D$1:$E$5, MATCH(D17,Info!$D$1:$D$5,0),2)</f>
        <v>Available</v>
      </c>
    </row>
    <row r="18" spans="1:5" x14ac:dyDescent="0.25">
      <c r="A18" t="str">
        <f>'Av-Jordan'!$H$1</f>
        <v>Jordan</v>
      </c>
      <c r="B18" s="36">
        <f t="shared" si="1"/>
        <v>42757.666666666628</v>
      </c>
      <c r="C18" s="36">
        <f t="shared" si="0"/>
        <v>42757.708333333292</v>
      </c>
      <c r="D18">
        <f>IF(ISBLANK('Av-Jordan'!B15),1,'Av-Jordan'!B15)</f>
        <v>1</v>
      </c>
      <c r="E18" t="str">
        <f>INDEX(Info!$D$1:$E$5, MATCH(D18,Info!$D$1:$D$5,0),2)</f>
        <v>Available</v>
      </c>
    </row>
    <row r="19" spans="1:5" x14ac:dyDescent="0.25">
      <c r="A19" t="str">
        <f>'Av-Jordan'!$H$1</f>
        <v>Jordan</v>
      </c>
      <c r="B19" s="36">
        <f t="shared" si="1"/>
        <v>42757.708333333292</v>
      </c>
      <c r="C19" s="36">
        <f t="shared" si="0"/>
        <v>42757.749999999956</v>
      </c>
      <c r="D19">
        <f>IF(ISBLANK('Av-Jordan'!B16),1,'Av-Jordan'!B16)</f>
        <v>1</v>
      </c>
      <c r="E19" t="str">
        <f>INDEX(Info!$D$1:$E$5, MATCH(D19,Info!$D$1:$D$5,0),2)</f>
        <v>Available</v>
      </c>
    </row>
    <row r="20" spans="1:5" x14ac:dyDescent="0.25">
      <c r="A20" t="str">
        <f>'Av-Jordan'!$H$1</f>
        <v>Jordan</v>
      </c>
      <c r="B20" s="36">
        <f t="shared" si="1"/>
        <v>42757.749999999956</v>
      </c>
      <c r="C20" s="36">
        <f t="shared" si="0"/>
        <v>42757.791666666621</v>
      </c>
      <c r="D20">
        <f>IF(ISBLANK('Av-Jordan'!B17),1,'Av-Jordan'!B17)</f>
        <v>1</v>
      </c>
      <c r="E20" t="str">
        <f>INDEX(Info!$D$1:$E$5, MATCH(D20,Info!$D$1:$D$5,0),2)</f>
        <v>Available</v>
      </c>
    </row>
    <row r="21" spans="1:5" x14ac:dyDescent="0.25">
      <c r="A21" t="str">
        <f>'Av-Jordan'!$H$1</f>
        <v>Jordan</v>
      </c>
      <c r="B21" s="36">
        <f t="shared" si="1"/>
        <v>42757.791666666621</v>
      </c>
      <c r="C21" s="36">
        <f t="shared" si="0"/>
        <v>42757.833333333285</v>
      </c>
      <c r="D21">
        <f>IF(ISBLANK('Av-Jordan'!B18),1,'Av-Jordan'!B18)</f>
        <v>1</v>
      </c>
      <c r="E21" t="str">
        <f>INDEX(Info!$D$1:$E$5, MATCH(D21,Info!$D$1:$D$5,0),2)</f>
        <v>Available</v>
      </c>
    </row>
    <row r="22" spans="1:5" x14ac:dyDescent="0.25">
      <c r="A22" t="str">
        <f>'Av-Jordan'!$H$1</f>
        <v>Jordan</v>
      </c>
      <c r="B22" s="36">
        <f t="shared" si="1"/>
        <v>42757.833333333285</v>
      </c>
      <c r="C22" s="36">
        <f t="shared" si="0"/>
        <v>42757.874999999949</v>
      </c>
      <c r="D22">
        <f>IF(ISBLANK('Av-Jordan'!B19),1,'Av-Jordan'!B19)</f>
        <v>1</v>
      </c>
      <c r="E22" t="str">
        <f>INDEX(Info!$D$1:$E$5, MATCH(D22,Info!$D$1:$D$5,0),2)</f>
        <v>Available</v>
      </c>
    </row>
    <row r="23" spans="1:5" x14ac:dyDescent="0.25">
      <c r="A23" t="str">
        <f>'Av-Jordan'!$H$1</f>
        <v>Jordan</v>
      </c>
      <c r="B23" s="36">
        <f t="shared" si="1"/>
        <v>42757.874999999949</v>
      </c>
      <c r="C23" s="36">
        <f t="shared" si="0"/>
        <v>42757.916666666613</v>
      </c>
      <c r="D23">
        <f>IF(ISBLANK('Av-Jordan'!B20),1,'Av-Jordan'!B20)</f>
        <v>1</v>
      </c>
      <c r="E23" t="str">
        <f>INDEX(Info!$D$1:$E$5, MATCH(D23,Info!$D$1:$D$5,0),2)</f>
        <v>Available</v>
      </c>
    </row>
    <row r="24" spans="1:5" hidden="1" x14ac:dyDescent="0.25">
      <c r="A24" s="35" t="str">
        <f>'Av-Jordan'!$H$1</f>
        <v>Jordan</v>
      </c>
      <c r="B24" s="37">
        <f t="shared" si="1"/>
        <v>42757.916666666613</v>
      </c>
      <c r="C24" s="37">
        <f t="shared" si="0"/>
        <v>42757.958333333278</v>
      </c>
      <c r="D24" s="35">
        <v>-1</v>
      </c>
      <c r="E24" s="35" t="str">
        <f>INDEX(Info!$D$1:$E$5, MATCH(D24,Info!$D$1:$D$5,0),2)</f>
        <v>NotOpen</v>
      </c>
    </row>
    <row r="25" spans="1:5" hidden="1" x14ac:dyDescent="0.25">
      <c r="A25" s="35" t="str">
        <f>'Av-Jordan'!$H$1</f>
        <v>Jordan</v>
      </c>
      <c r="B25" s="37">
        <f t="shared" si="1"/>
        <v>42757.958333333278</v>
      </c>
      <c r="C25" s="37">
        <f t="shared" si="0"/>
        <v>42757.999999999942</v>
      </c>
      <c r="D25" s="35">
        <v>-1</v>
      </c>
      <c r="E25" s="35" t="str">
        <f>INDEX(Info!$D$1:$E$5, MATCH(D25,Info!$D$1:$D$5,0),2)</f>
        <v>NotOpen</v>
      </c>
    </row>
    <row r="26" spans="1:5" hidden="1" x14ac:dyDescent="0.25">
      <c r="A26" s="35" t="str">
        <f>'Av-Jordan'!$H$1</f>
        <v>Jordan</v>
      </c>
      <c r="B26" s="37">
        <f t="shared" si="1"/>
        <v>42757.999999999942</v>
      </c>
      <c r="C26" s="37">
        <f t="shared" si="0"/>
        <v>42758.041666666606</v>
      </c>
      <c r="D26" s="35">
        <v>-1</v>
      </c>
      <c r="E26" s="35" t="str">
        <f>INDEX(Info!$D$1:$E$5, MATCH(D26,Info!$D$1:$D$5,0),2)</f>
        <v>NotOpen</v>
      </c>
    </row>
    <row r="27" spans="1:5" hidden="1" x14ac:dyDescent="0.25">
      <c r="A27" s="35" t="str">
        <f>'Av-Jordan'!$H$1</f>
        <v>Jordan</v>
      </c>
      <c r="B27" s="37">
        <f t="shared" si="1"/>
        <v>42758.041666666606</v>
      </c>
      <c r="C27" s="37">
        <f t="shared" si="0"/>
        <v>42758.08333333327</v>
      </c>
      <c r="D27" s="35">
        <v>-1</v>
      </c>
      <c r="E27" s="35" t="str">
        <f>INDEX(Info!$D$1:$E$5, MATCH(D27,Info!$D$1:$D$5,0),2)</f>
        <v>NotOpen</v>
      </c>
    </row>
    <row r="28" spans="1:5" hidden="1" x14ac:dyDescent="0.25">
      <c r="A28" s="35" t="str">
        <f>'Av-Jordan'!$H$1</f>
        <v>Jordan</v>
      </c>
      <c r="B28" s="37">
        <f t="shared" si="1"/>
        <v>42758.08333333327</v>
      </c>
      <c r="C28" s="37">
        <f t="shared" si="0"/>
        <v>42758.124999999935</v>
      </c>
      <c r="D28" s="35">
        <v>-1</v>
      </c>
      <c r="E28" s="35" t="str">
        <f>INDEX(Info!$D$1:$E$5, MATCH(D28,Info!$D$1:$D$5,0),2)</f>
        <v>NotOpen</v>
      </c>
    </row>
    <row r="29" spans="1:5" hidden="1" x14ac:dyDescent="0.25">
      <c r="A29" s="35" t="str">
        <f>'Av-Jordan'!$H$1</f>
        <v>Jordan</v>
      </c>
      <c r="B29" s="37">
        <f t="shared" si="1"/>
        <v>42758.124999999935</v>
      </c>
      <c r="C29" s="37">
        <f t="shared" si="0"/>
        <v>42758.166666666599</v>
      </c>
      <c r="D29" s="35">
        <v>-1</v>
      </c>
      <c r="E29" s="35" t="str">
        <f>INDEX(Info!$D$1:$E$5, MATCH(D29,Info!$D$1:$D$5,0),2)</f>
        <v>NotOpen</v>
      </c>
    </row>
    <row r="30" spans="1:5" hidden="1" x14ac:dyDescent="0.25">
      <c r="A30" s="35" t="str">
        <f>'Av-Jordan'!$H$1</f>
        <v>Jordan</v>
      </c>
      <c r="B30" s="37">
        <f t="shared" si="1"/>
        <v>42758.166666666599</v>
      </c>
      <c r="C30" s="37">
        <f t="shared" si="0"/>
        <v>42758.208333333263</v>
      </c>
      <c r="D30" s="35">
        <v>-1</v>
      </c>
      <c r="E30" s="35" t="str">
        <f>INDEX(Info!$D$1:$E$5, MATCH(D30,Info!$D$1:$D$5,0),2)</f>
        <v>NotOpen</v>
      </c>
    </row>
    <row r="31" spans="1:5" hidden="1" x14ac:dyDescent="0.25">
      <c r="A31" s="35" t="str">
        <f>'Av-Jordan'!$H$1</f>
        <v>Jordan</v>
      </c>
      <c r="B31" s="37">
        <f t="shared" si="1"/>
        <v>42758.208333333263</v>
      </c>
      <c r="C31" s="37">
        <f t="shared" si="0"/>
        <v>42758.249999999927</v>
      </c>
      <c r="D31" s="35">
        <v>-1</v>
      </c>
      <c r="E31" s="35" t="str">
        <f>INDEX(Info!$D$1:$E$5, MATCH(D31,Info!$D$1:$D$5,0),2)</f>
        <v>NotOpen</v>
      </c>
    </row>
    <row r="32" spans="1:5" hidden="1" x14ac:dyDescent="0.25">
      <c r="A32" s="35" t="str">
        <f>'Av-Jordan'!$H$1</f>
        <v>Jordan</v>
      </c>
      <c r="B32" s="37">
        <f t="shared" si="1"/>
        <v>42758.249999999927</v>
      </c>
      <c r="C32" s="37">
        <f t="shared" si="0"/>
        <v>42758.291666666591</v>
      </c>
      <c r="D32" s="35">
        <v>-1</v>
      </c>
      <c r="E32" s="35" t="str">
        <f>INDEX(Info!$D$1:$E$5, MATCH(D32,Info!$D$1:$D$5,0),2)</f>
        <v>NotOpen</v>
      </c>
    </row>
    <row r="33" spans="1:5" hidden="1" x14ac:dyDescent="0.25">
      <c r="A33" s="35" t="str">
        <f>'Av-Jordan'!$H$1</f>
        <v>Jordan</v>
      </c>
      <c r="B33" s="37">
        <f t="shared" si="1"/>
        <v>42758.291666666591</v>
      </c>
      <c r="C33" s="37">
        <f t="shared" si="0"/>
        <v>42758.333333333256</v>
      </c>
      <c r="D33" s="35">
        <v>-1</v>
      </c>
      <c r="E33" s="35" t="str">
        <f>INDEX(Info!$D$1:$E$5, MATCH(D33,Info!$D$1:$D$5,0),2)</f>
        <v>NotOpen</v>
      </c>
    </row>
    <row r="34" spans="1:5" hidden="1" x14ac:dyDescent="0.25">
      <c r="A34" s="35" t="str">
        <f>'Av-Jordan'!$H$1</f>
        <v>Jordan</v>
      </c>
      <c r="B34" s="37">
        <f t="shared" si="1"/>
        <v>42758.333333333256</v>
      </c>
      <c r="C34" s="37">
        <f t="shared" si="0"/>
        <v>42758.37499999992</v>
      </c>
      <c r="D34" s="35">
        <v>-1</v>
      </c>
      <c r="E34" s="35" t="str">
        <f>INDEX(Info!$D$1:$E$5, MATCH(D34,Info!$D$1:$D$5,0),2)</f>
        <v>NotOpen</v>
      </c>
    </row>
    <row r="35" spans="1:5" x14ac:dyDescent="0.25">
      <c r="A35" t="str">
        <f>'Av-Jordan'!$H$1</f>
        <v>Jordan</v>
      </c>
      <c r="B35" s="36">
        <f t="shared" si="1"/>
        <v>42758.37499999992</v>
      </c>
      <c r="C35" s="36">
        <f t="shared" si="0"/>
        <v>42758.416666666584</v>
      </c>
      <c r="D35">
        <f>IF(ISBLANK('Av-Jordan'!C8),1,'Av-Jordan'!C8)</f>
        <v>0</v>
      </c>
      <c r="E35" t="str">
        <f>INDEX(Info!$D$1:$E$5, MATCH(D35,Info!$D$1:$D$5,0),2)</f>
        <v>NotAvailable</v>
      </c>
    </row>
    <row r="36" spans="1:5" x14ac:dyDescent="0.25">
      <c r="A36" t="str">
        <f>'Av-Jordan'!$H$1</f>
        <v>Jordan</v>
      </c>
      <c r="B36" s="36">
        <f t="shared" si="1"/>
        <v>42758.416666666584</v>
      </c>
      <c r="C36" s="36">
        <f t="shared" si="0"/>
        <v>42758.458333333248</v>
      </c>
      <c r="D36">
        <f>IF(ISBLANK('Av-Jordan'!C9),1,'Av-Jordan'!C9)</f>
        <v>0</v>
      </c>
      <c r="E36" t="str">
        <f>INDEX(Info!$D$1:$E$5, MATCH(D36,Info!$D$1:$D$5,0),2)</f>
        <v>NotAvailable</v>
      </c>
    </row>
    <row r="37" spans="1:5" x14ac:dyDescent="0.25">
      <c r="A37" t="str">
        <f>'Av-Jordan'!$H$1</f>
        <v>Jordan</v>
      </c>
      <c r="B37" s="36">
        <f t="shared" si="1"/>
        <v>42758.458333333248</v>
      </c>
      <c r="C37" s="36">
        <f t="shared" si="0"/>
        <v>42758.499999999913</v>
      </c>
      <c r="D37">
        <f>IF(ISBLANK('Av-Jordan'!C10),1,'Av-Jordan'!C10)</f>
        <v>1</v>
      </c>
      <c r="E37" t="str">
        <f>INDEX(Info!$D$1:$E$5, MATCH(D37,Info!$D$1:$D$5,0),2)</f>
        <v>Available</v>
      </c>
    </row>
    <row r="38" spans="1:5" x14ac:dyDescent="0.25">
      <c r="A38" t="str">
        <f>'Av-Jordan'!$H$1</f>
        <v>Jordan</v>
      </c>
      <c r="B38" s="36">
        <f t="shared" si="1"/>
        <v>42758.499999999913</v>
      </c>
      <c r="C38" s="36">
        <f t="shared" si="0"/>
        <v>42758.541666666577</v>
      </c>
      <c r="D38">
        <f>IF(ISBLANK('Av-Jordan'!C11),1,'Av-Jordan'!C11)</f>
        <v>1</v>
      </c>
      <c r="E38" t="str">
        <f>INDEX(Info!$D$1:$E$5, MATCH(D38,Info!$D$1:$D$5,0),2)</f>
        <v>Available</v>
      </c>
    </row>
    <row r="39" spans="1:5" x14ac:dyDescent="0.25">
      <c r="A39" t="str">
        <f>'Av-Jordan'!$H$1</f>
        <v>Jordan</v>
      </c>
      <c r="B39" s="36">
        <f t="shared" si="1"/>
        <v>42758.541666666577</v>
      </c>
      <c r="C39" s="36">
        <f t="shared" si="0"/>
        <v>42758.583333333241</v>
      </c>
      <c r="D39">
        <f>IF(ISBLANK('Av-Jordan'!C12),1,'Av-Jordan'!C12)</f>
        <v>0</v>
      </c>
      <c r="E39" t="str">
        <f>INDEX(Info!$D$1:$E$5, MATCH(D39,Info!$D$1:$D$5,0),2)</f>
        <v>NotAvailable</v>
      </c>
    </row>
    <row r="40" spans="1:5" x14ac:dyDescent="0.25">
      <c r="A40" t="str">
        <f>'Av-Jordan'!$H$1</f>
        <v>Jordan</v>
      </c>
      <c r="B40" s="36">
        <f t="shared" si="1"/>
        <v>42758.583333333241</v>
      </c>
      <c r="C40" s="36">
        <f t="shared" si="0"/>
        <v>42758.624999999905</v>
      </c>
      <c r="D40">
        <f>IF(ISBLANK('Av-Jordan'!C13),1,'Av-Jordan'!C13)</f>
        <v>0</v>
      </c>
      <c r="E40" t="str">
        <f>INDEX(Info!$D$1:$E$5, MATCH(D40,Info!$D$1:$D$5,0),2)</f>
        <v>NotAvailable</v>
      </c>
    </row>
    <row r="41" spans="1:5" x14ac:dyDescent="0.25">
      <c r="A41" t="str">
        <f>'Av-Jordan'!$H$1</f>
        <v>Jordan</v>
      </c>
      <c r="B41" s="36">
        <f t="shared" si="1"/>
        <v>42758.624999999905</v>
      </c>
      <c r="C41" s="36">
        <f t="shared" si="0"/>
        <v>42758.66666666657</v>
      </c>
      <c r="D41">
        <f>IF(ISBLANK('Av-Jordan'!C14),1,'Av-Jordan'!C14)</f>
        <v>0</v>
      </c>
      <c r="E41" t="str">
        <f>INDEX(Info!$D$1:$E$5, MATCH(D41,Info!$D$1:$D$5,0),2)</f>
        <v>NotAvailable</v>
      </c>
    </row>
    <row r="42" spans="1:5" x14ac:dyDescent="0.25">
      <c r="A42" t="str">
        <f>'Av-Jordan'!$H$1</f>
        <v>Jordan</v>
      </c>
      <c r="B42" s="36">
        <f t="shared" si="1"/>
        <v>42758.66666666657</v>
      </c>
      <c r="C42" s="36">
        <f t="shared" si="0"/>
        <v>42758.708333333234</v>
      </c>
      <c r="D42">
        <f>IF(ISBLANK('Av-Jordan'!C15),1,'Av-Jordan'!C15)</f>
        <v>0</v>
      </c>
      <c r="E42" t="str">
        <f>INDEX(Info!$D$1:$E$5, MATCH(D42,Info!$D$1:$D$5,0),2)</f>
        <v>NotAvailable</v>
      </c>
    </row>
    <row r="43" spans="1:5" x14ac:dyDescent="0.25">
      <c r="A43" t="str">
        <f>'Av-Jordan'!$H$1</f>
        <v>Jordan</v>
      </c>
      <c r="B43" s="36">
        <f t="shared" si="1"/>
        <v>42758.708333333234</v>
      </c>
      <c r="C43" s="36">
        <f t="shared" si="0"/>
        <v>42758.749999999898</v>
      </c>
      <c r="D43">
        <f>IF(ISBLANK('Av-Jordan'!C16),1,'Av-Jordan'!C16)</f>
        <v>2</v>
      </c>
      <c r="E43" t="str">
        <f>INDEX(Info!$D$1:$E$5, MATCH(D43,Info!$D$1:$D$5,0),2)</f>
        <v>Preferred</v>
      </c>
    </row>
    <row r="44" spans="1:5" x14ac:dyDescent="0.25">
      <c r="A44" t="str">
        <f>'Av-Jordan'!$H$1</f>
        <v>Jordan</v>
      </c>
      <c r="B44" s="36">
        <f t="shared" si="1"/>
        <v>42758.749999999898</v>
      </c>
      <c r="C44" s="36">
        <f t="shared" si="0"/>
        <v>42758.791666666562</v>
      </c>
      <c r="D44">
        <f>IF(ISBLANK('Av-Jordan'!C17),1,'Av-Jordan'!C17)</f>
        <v>2</v>
      </c>
      <c r="E44" t="str">
        <f>INDEX(Info!$D$1:$E$5, MATCH(D44,Info!$D$1:$D$5,0),2)</f>
        <v>Preferred</v>
      </c>
    </row>
    <row r="45" spans="1:5" x14ac:dyDescent="0.25">
      <c r="A45" t="str">
        <f>'Av-Jordan'!$H$1</f>
        <v>Jordan</v>
      </c>
      <c r="B45" s="36">
        <f t="shared" si="1"/>
        <v>42758.791666666562</v>
      </c>
      <c r="C45" s="36">
        <f t="shared" si="0"/>
        <v>42758.833333333227</v>
      </c>
      <c r="D45">
        <f>IF(ISBLANK('Av-Jordan'!C18),1,'Av-Jordan'!C18)</f>
        <v>2</v>
      </c>
      <c r="E45" t="str">
        <f>INDEX(Info!$D$1:$E$5, MATCH(D45,Info!$D$1:$D$5,0),2)</f>
        <v>Preferred</v>
      </c>
    </row>
    <row r="46" spans="1:5" x14ac:dyDescent="0.25">
      <c r="A46" t="str">
        <f>'Av-Jordan'!$H$1</f>
        <v>Jordan</v>
      </c>
      <c r="B46" s="36">
        <f t="shared" si="1"/>
        <v>42758.833333333227</v>
      </c>
      <c r="C46" s="36">
        <f t="shared" si="0"/>
        <v>42758.874999999891</v>
      </c>
      <c r="D46">
        <f>IF(ISBLANK('Av-Jordan'!C19),1,'Av-Jordan'!C19)</f>
        <v>2</v>
      </c>
      <c r="E46" t="str">
        <f>INDEX(Info!$D$1:$E$5, MATCH(D46,Info!$D$1:$D$5,0),2)</f>
        <v>Preferred</v>
      </c>
    </row>
    <row r="47" spans="1:5" x14ac:dyDescent="0.25">
      <c r="A47" t="str">
        <f>'Av-Jordan'!$H$1</f>
        <v>Jordan</v>
      </c>
      <c r="B47" s="36">
        <f t="shared" si="1"/>
        <v>42758.874999999891</v>
      </c>
      <c r="C47" s="36">
        <f t="shared" si="0"/>
        <v>42758.916666666555</v>
      </c>
      <c r="D47">
        <f>IF(ISBLANK('Av-Jordan'!C20),1,'Av-Jordan'!C20)</f>
        <v>-1</v>
      </c>
      <c r="E47" t="str">
        <f>INDEX(Info!$D$1:$E$5, MATCH(D47,Info!$D$1:$D$5,0),2)</f>
        <v>NotOpen</v>
      </c>
    </row>
    <row r="48" spans="1:5" hidden="1" x14ac:dyDescent="0.25">
      <c r="A48" s="35" t="str">
        <f>'Av-Jordan'!$H$1</f>
        <v>Jordan</v>
      </c>
      <c r="B48" s="37">
        <f t="shared" si="1"/>
        <v>42758.916666666555</v>
      </c>
      <c r="C48" s="37">
        <f t="shared" si="0"/>
        <v>42758.958333333219</v>
      </c>
      <c r="D48" s="35">
        <v>-1</v>
      </c>
      <c r="E48" s="35" t="str">
        <f>INDEX(Info!$D$1:$E$5, MATCH(D48,Info!$D$1:$D$5,0),2)</f>
        <v>NotOpen</v>
      </c>
    </row>
    <row r="49" spans="1:5" hidden="1" x14ac:dyDescent="0.25">
      <c r="A49" s="35" t="str">
        <f>'Av-Jordan'!$H$1</f>
        <v>Jordan</v>
      </c>
      <c r="B49" s="37">
        <f t="shared" si="1"/>
        <v>42758.958333333219</v>
      </c>
      <c r="C49" s="37">
        <f t="shared" si="0"/>
        <v>42758.999999999884</v>
      </c>
      <c r="D49" s="35">
        <v>-1</v>
      </c>
      <c r="E49" s="35" t="str">
        <f>INDEX(Info!$D$1:$E$5, MATCH(D49,Info!$D$1:$D$5,0),2)</f>
        <v>NotOpen</v>
      </c>
    </row>
    <row r="50" spans="1:5" hidden="1" x14ac:dyDescent="0.25">
      <c r="A50" s="35" t="str">
        <f>'Av-Jordan'!$H$1</f>
        <v>Jordan</v>
      </c>
      <c r="B50" s="37">
        <f t="shared" si="1"/>
        <v>42758.999999999884</v>
      </c>
      <c r="C50" s="37">
        <f t="shared" si="0"/>
        <v>42759.041666666548</v>
      </c>
      <c r="D50" s="35">
        <v>-1</v>
      </c>
      <c r="E50" s="35" t="str">
        <f>INDEX(Info!$D$1:$E$5, MATCH(D50,Info!$D$1:$D$5,0),2)</f>
        <v>NotOpen</v>
      </c>
    </row>
    <row r="51" spans="1:5" hidden="1" x14ac:dyDescent="0.25">
      <c r="A51" s="35" t="str">
        <f>'Av-Jordan'!$H$1</f>
        <v>Jordan</v>
      </c>
      <c r="B51" s="37">
        <f t="shared" si="1"/>
        <v>42759.041666666548</v>
      </c>
      <c r="C51" s="37">
        <f t="shared" si="0"/>
        <v>42759.083333333212</v>
      </c>
      <c r="D51" s="35">
        <v>-1</v>
      </c>
      <c r="E51" s="35" t="str">
        <f>INDEX(Info!$D$1:$E$5, MATCH(D51,Info!$D$1:$D$5,0),2)</f>
        <v>NotOpen</v>
      </c>
    </row>
    <row r="52" spans="1:5" hidden="1" x14ac:dyDescent="0.25">
      <c r="A52" s="35" t="str">
        <f>'Av-Jordan'!$H$1</f>
        <v>Jordan</v>
      </c>
      <c r="B52" s="37">
        <f t="shared" si="1"/>
        <v>42759.083333333212</v>
      </c>
      <c r="C52" s="37">
        <f t="shared" si="0"/>
        <v>42759.124999999876</v>
      </c>
      <c r="D52" s="35">
        <v>-1</v>
      </c>
      <c r="E52" s="35" t="str">
        <f>INDEX(Info!$D$1:$E$5, MATCH(D52,Info!$D$1:$D$5,0),2)</f>
        <v>NotOpen</v>
      </c>
    </row>
    <row r="53" spans="1:5" hidden="1" x14ac:dyDescent="0.25">
      <c r="A53" s="35" t="str">
        <f>'Av-Jordan'!$H$1</f>
        <v>Jordan</v>
      </c>
      <c r="B53" s="37">
        <f t="shared" si="1"/>
        <v>42759.124999999876</v>
      </c>
      <c r="C53" s="37">
        <f t="shared" si="0"/>
        <v>42759.166666666541</v>
      </c>
      <c r="D53" s="35">
        <v>-1</v>
      </c>
      <c r="E53" s="35" t="str">
        <f>INDEX(Info!$D$1:$E$5, MATCH(D53,Info!$D$1:$D$5,0),2)</f>
        <v>NotOpen</v>
      </c>
    </row>
    <row r="54" spans="1:5" hidden="1" x14ac:dyDescent="0.25">
      <c r="A54" s="35" t="str">
        <f>'Av-Jordan'!$H$1</f>
        <v>Jordan</v>
      </c>
      <c r="B54" s="37">
        <f t="shared" si="1"/>
        <v>42759.166666666541</v>
      </c>
      <c r="C54" s="37">
        <f t="shared" si="0"/>
        <v>42759.208333333205</v>
      </c>
      <c r="D54" s="35">
        <v>-1</v>
      </c>
      <c r="E54" s="35" t="str">
        <f>INDEX(Info!$D$1:$E$5, MATCH(D54,Info!$D$1:$D$5,0),2)</f>
        <v>NotOpen</v>
      </c>
    </row>
    <row r="55" spans="1:5" hidden="1" x14ac:dyDescent="0.25">
      <c r="A55" s="35" t="str">
        <f>'Av-Jordan'!$H$1</f>
        <v>Jordan</v>
      </c>
      <c r="B55" s="37">
        <f t="shared" si="1"/>
        <v>42759.208333333205</v>
      </c>
      <c r="C55" s="37">
        <f t="shared" si="0"/>
        <v>42759.249999999869</v>
      </c>
      <c r="D55" s="35">
        <v>-1</v>
      </c>
      <c r="E55" s="35" t="str">
        <f>INDEX(Info!$D$1:$E$5, MATCH(D55,Info!$D$1:$D$5,0),2)</f>
        <v>NotOpen</v>
      </c>
    </row>
    <row r="56" spans="1:5" hidden="1" x14ac:dyDescent="0.25">
      <c r="A56" s="35" t="str">
        <f>'Av-Jordan'!$H$1</f>
        <v>Jordan</v>
      </c>
      <c r="B56" s="37">
        <f t="shared" si="1"/>
        <v>42759.249999999869</v>
      </c>
      <c r="C56" s="37">
        <f t="shared" si="0"/>
        <v>42759.291666666533</v>
      </c>
      <c r="D56" s="35">
        <v>-1</v>
      </c>
      <c r="E56" s="35" t="str">
        <f>INDEX(Info!$D$1:$E$5, MATCH(D56,Info!$D$1:$D$5,0),2)</f>
        <v>NotOpen</v>
      </c>
    </row>
    <row r="57" spans="1:5" hidden="1" x14ac:dyDescent="0.25">
      <c r="A57" s="35" t="str">
        <f>'Av-Jordan'!$H$1</f>
        <v>Jordan</v>
      </c>
      <c r="B57" s="37">
        <f t="shared" si="1"/>
        <v>42759.291666666533</v>
      </c>
      <c r="C57" s="37">
        <f t="shared" si="0"/>
        <v>42759.333333333198</v>
      </c>
      <c r="D57" s="35">
        <v>-1</v>
      </c>
      <c r="E57" s="35" t="str">
        <f>INDEX(Info!$D$1:$E$5, MATCH(D57,Info!$D$1:$D$5,0),2)</f>
        <v>NotOpen</v>
      </c>
    </row>
    <row r="58" spans="1:5" hidden="1" x14ac:dyDescent="0.25">
      <c r="A58" s="35" t="str">
        <f>'Av-Jordan'!$H$1</f>
        <v>Jordan</v>
      </c>
      <c r="B58" s="37">
        <f t="shared" si="1"/>
        <v>42759.333333333198</v>
      </c>
      <c r="C58" s="37">
        <f t="shared" si="0"/>
        <v>42759.374999999862</v>
      </c>
      <c r="D58" s="35">
        <v>-1</v>
      </c>
      <c r="E58" s="35" t="str">
        <f>INDEX(Info!$D$1:$E$5, MATCH(D58,Info!$D$1:$D$5,0),2)</f>
        <v>NotOpen</v>
      </c>
    </row>
    <row r="59" spans="1:5" x14ac:dyDescent="0.25">
      <c r="A59" t="str">
        <f>'Av-Jordan'!$H$1</f>
        <v>Jordan</v>
      </c>
      <c r="B59" s="36">
        <f t="shared" si="1"/>
        <v>42759.374999999862</v>
      </c>
      <c r="C59" s="36">
        <f t="shared" si="0"/>
        <v>42759.416666666526</v>
      </c>
      <c r="D59">
        <f>IF(ISBLANK('Av-Jordan'!D8),1,'Av-Jordan'!D8)</f>
        <v>2</v>
      </c>
      <c r="E59" t="str">
        <f>INDEX(Info!$D$1:$E$5, MATCH(D59,Info!$D$1:$D$5,0),2)</f>
        <v>Preferred</v>
      </c>
    </row>
    <row r="60" spans="1:5" x14ac:dyDescent="0.25">
      <c r="A60" t="str">
        <f>'Av-Jordan'!$H$1</f>
        <v>Jordan</v>
      </c>
      <c r="B60" s="36">
        <f t="shared" si="1"/>
        <v>42759.416666666526</v>
      </c>
      <c r="C60" s="36">
        <f t="shared" si="0"/>
        <v>42759.45833333319</v>
      </c>
      <c r="D60">
        <f>IF(ISBLANK('Av-Jordan'!D9),1,'Av-Jordan'!D9)</f>
        <v>2</v>
      </c>
      <c r="E60" t="str">
        <f>INDEX(Info!$D$1:$E$5, MATCH(D60,Info!$D$1:$D$5,0),2)</f>
        <v>Preferred</v>
      </c>
    </row>
    <row r="61" spans="1:5" x14ac:dyDescent="0.25">
      <c r="A61" t="str">
        <f>'Av-Jordan'!$H$1</f>
        <v>Jordan</v>
      </c>
      <c r="B61" s="36">
        <f t="shared" si="1"/>
        <v>42759.45833333319</v>
      </c>
      <c r="C61" s="36">
        <f t="shared" si="0"/>
        <v>42759.499999999854</v>
      </c>
      <c r="D61">
        <f>IF(ISBLANK('Av-Jordan'!D10),1,'Av-Jordan'!D10)</f>
        <v>2</v>
      </c>
      <c r="E61" t="str">
        <f>INDEX(Info!$D$1:$E$5, MATCH(D61,Info!$D$1:$D$5,0),2)</f>
        <v>Preferred</v>
      </c>
    </row>
    <row r="62" spans="1:5" x14ac:dyDescent="0.25">
      <c r="A62" t="str">
        <f>'Av-Jordan'!$H$1</f>
        <v>Jordan</v>
      </c>
      <c r="B62" s="36">
        <f t="shared" si="1"/>
        <v>42759.499999999854</v>
      </c>
      <c r="C62" s="36">
        <f t="shared" si="0"/>
        <v>42759.541666666519</v>
      </c>
      <c r="D62">
        <f>IF(ISBLANK('Av-Jordan'!D11),1,'Av-Jordan'!D11)</f>
        <v>2</v>
      </c>
      <c r="E62" t="str">
        <f>INDEX(Info!$D$1:$E$5, MATCH(D62,Info!$D$1:$D$5,0),2)</f>
        <v>Preferred</v>
      </c>
    </row>
    <row r="63" spans="1:5" x14ac:dyDescent="0.25">
      <c r="A63" t="str">
        <f>'Av-Jordan'!$H$1</f>
        <v>Jordan</v>
      </c>
      <c r="B63" s="36">
        <f t="shared" si="1"/>
        <v>42759.541666666519</v>
      </c>
      <c r="C63" s="36">
        <f t="shared" si="0"/>
        <v>42759.583333333183</v>
      </c>
      <c r="D63">
        <f>IF(ISBLANK('Av-Jordan'!D12),1,'Av-Jordan'!D12)</f>
        <v>2</v>
      </c>
      <c r="E63" t="str">
        <f>INDEX(Info!$D$1:$E$5, MATCH(D63,Info!$D$1:$D$5,0),2)</f>
        <v>Preferred</v>
      </c>
    </row>
    <row r="64" spans="1:5" x14ac:dyDescent="0.25">
      <c r="A64" t="str">
        <f>'Av-Jordan'!$H$1</f>
        <v>Jordan</v>
      </c>
      <c r="B64" s="36">
        <f t="shared" si="1"/>
        <v>42759.583333333183</v>
      </c>
      <c r="C64" s="36">
        <f t="shared" si="0"/>
        <v>42759.624999999847</v>
      </c>
      <c r="D64">
        <f>IF(ISBLANK('Av-Jordan'!D13),1,'Av-Jordan'!D13)</f>
        <v>2</v>
      </c>
      <c r="E64" t="str">
        <f>INDEX(Info!$D$1:$E$5, MATCH(D64,Info!$D$1:$D$5,0),2)</f>
        <v>Preferred</v>
      </c>
    </row>
    <row r="65" spans="1:5" x14ac:dyDescent="0.25">
      <c r="A65" t="str">
        <f>'Av-Jordan'!$H$1</f>
        <v>Jordan</v>
      </c>
      <c r="B65" s="36">
        <f t="shared" si="1"/>
        <v>42759.624999999847</v>
      </c>
      <c r="C65" s="36">
        <f t="shared" si="0"/>
        <v>42759.666666666511</v>
      </c>
      <c r="D65">
        <f>IF(ISBLANK('Av-Jordan'!D14),1,'Av-Jordan'!D14)</f>
        <v>1</v>
      </c>
      <c r="E65" t="str">
        <f>INDEX(Info!$D$1:$E$5, MATCH(D65,Info!$D$1:$D$5,0),2)</f>
        <v>Available</v>
      </c>
    </row>
    <row r="66" spans="1:5" x14ac:dyDescent="0.25">
      <c r="A66" t="str">
        <f>'Av-Jordan'!$H$1</f>
        <v>Jordan</v>
      </c>
      <c r="B66" s="36">
        <f t="shared" si="1"/>
        <v>42759.666666666511</v>
      </c>
      <c r="C66" s="36">
        <f t="shared" ref="C66:C129" si="2">B66+TIME(1,0,0)</f>
        <v>42759.708333333176</v>
      </c>
      <c r="D66">
        <f>IF(ISBLANK('Av-Jordan'!D15),1,'Av-Jordan'!D15)</f>
        <v>1</v>
      </c>
      <c r="E66" t="str">
        <f>INDEX(Info!$D$1:$E$5, MATCH(D66,Info!$D$1:$D$5,0),2)</f>
        <v>Available</v>
      </c>
    </row>
    <row r="67" spans="1:5" x14ac:dyDescent="0.25">
      <c r="A67" t="str">
        <f>'Av-Jordan'!$H$1</f>
        <v>Jordan</v>
      </c>
      <c r="B67" s="36">
        <f t="shared" ref="B67:B130" si="3">C66</f>
        <v>42759.708333333176</v>
      </c>
      <c r="C67" s="36">
        <f t="shared" si="2"/>
        <v>42759.74999999984</v>
      </c>
      <c r="D67">
        <f>IF(ISBLANK('Av-Jordan'!D16),1,'Av-Jordan'!D16)</f>
        <v>1</v>
      </c>
      <c r="E67" t="str">
        <f>INDEX(Info!$D$1:$E$5, MATCH(D67,Info!$D$1:$D$5,0),2)</f>
        <v>Available</v>
      </c>
    </row>
    <row r="68" spans="1:5" x14ac:dyDescent="0.25">
      <c r="A68" t="str">
        <f>'Av-Jordan'!$H$1</f>
        <v>Jordan</v>
      </c>
      <c r="B68" s="36">
        <f t="shared" si="3"/>
        <v>42759.74999999984</v>
      </c>
      <c r="C68" s="36">
        <f t="shared" si="2"/>
        <v>42759.791666666504</v>
      </c>
      <c r="D68">
        <f>IF(ISBLANK('Av-Jordan'!D17),1,'Av-Jordan'!D17)</f>
        <v>1</v>
      </c>
      <c r="E68" t="str">
        <f>INDEX(Info!$D$1:$E$5, MATCH(D68,Info!$D$1:$D$5,0),2)</f>
        <v>Available</v>
      </c>
    </row>
    <row r="69" spans="1:5" x14ac:dyDescent="0.25">
      <c r="A69" t="str">
        <f>'Av-Jordan'!$H$1</f>
        <v>Jordan</v>
      </c>
      <c r="B69" s="36">
        <f t="shared" si="3"/>
        <v>42759.791666666504</v>
      </c>
      <c r="C69" s="36">
        <f t="shared" si="2"/>
        <v>42759.833333333168</v>
      </c>
      <c r="D69">
        <f>IF(ISBLANK('Av-Jordan'!D18),1,'Av-Jordan'!D18)</f>
        <v>1</v>
      </c>
      <c r="E69" t="str">
        <f>INDEX(Info!$D$1:$E$5, MATCH(D69,Info!$D$1:$D$5,0),2)</f>
        <v>Available</v>
      </c>
    </row>
    <row r="70" spans="1:5" x14ac:dyDescent="0.25">
      <c r="A70" t="str">
        <f>'Av-Jordan'!$H$1</f>
        <v>Jordan</v>
      </c>
      <c r="B70" s="36">
        <f t="shared" si="3"/>
        <v>42759.833333333168</v>
      </c>
      <c r="C70" s="36">
        <f t="shared" si="2"/>
        <v>42759.874999999833</v>
      </c>
      <c r="D70">
        <f>IF(ISBLANK('Av-Jordan'!D19),1,'Av-Jordan'!D19)</f>
        <v>1</v>
      </c>
      <c r="E70" t="str">
        <f>INDEX(Info!$D$1:$E$5, MATCH(D70,Info!$D$1:$D$5,0),2)</f>
        <v>Available</v>
      </c>
    </row>
    <row r="71" spans="1:5" x14ac:dyDescent="0.25">
      <c r="A71" t="str">
        <f>'Av-Jordan'!$H$1</f>
        <v>Jordan</v>
      </c>
      <c r="B71" s="36">
        <f t="shared" si="3"/>
        <v>42759.874999999833</v>
      </c>
      <c r="C71" s="36">
        <f t="shared" si="2"/>
        <v>42759.916666666497</v>
      </c>
      <c r="D71">
        <f>IF(ISBLANK('Av-Jordan'!D20),1,'Av-Jordan'!D20)</f>
        <v>-1</v>
      </c>
      <c r="E71" t="str">
        <f>INDEX(Info!$D$1:$E$5, MATCH(D71,Info!$D$1:$D$5,0),2)</f>
        <v>NotOpen</v>
      </c>
    </row>
    <row r="72" spans="1:5" hidden="1" x14ac:dyDescent="0.25">
      <c r="A72" s="35" t="str">
        <f>'Av-Jordan'!$H$1</f>
        <v>Jordan</v>
      </c>
      <c r="B72" s="37">
        <f t="shared" si="3"/>
        <v>42759.916666666497</v>
      </c>
      <c r="C72" s="37">
        <f t="shared" si="2"/>
        <v>42759.958333333161</v>
      </c>
      <c r="D72" s="35">
        <v>-1</v>
      </c>
      <c r="E72" s="35" t="str">
        <f>INDEX(Info!$D$1:$E$5, MATCH(D72,Info!$D$1:$D$5,0),2)</f>
        <v>NotOpen</v>
      </c>
    </row>
    <row r="73" spans="1:5" hidden="1" x14ac:dyDescent="0.25">
      <c r="A73" s="35" t="str">
        <f>'Av-Jordan'!$H$1</f>
        <v>Jordan</v>
      </c>
      <c r="B73" s="37">
        <f t="shared" si="3"/>
        <v>42759.958333333161</v>
      </c>
      <c r="C73" s="37">
        <f t="shared" si="2"/>
        <v>42759.999999999825</v>
      </c>
      <c r="D73" s="35">
        <v>-1</v>
      </c>
      <c r="E73" s="35" t="str">
        <f>INDEX(Info!$D$1:$E$5, MATCH(D73,Info!$D$1:$D$5,0),2)</f>
        <v>NotOpen</v>
      </c>
    </row>
    <row r="74" spans="1:5" hidden="1" x14ac:dyDescent="0.25">
      <c r="A74" s="35" t="str">
        <f>'Av-Jordan'!$H$1</f>
        <v>Jordan</v>
      </c>
      <c r="B74" s="37">
        <f t="shared" si="3"/>
        <v>42759.999999999825</v>
      </c>
      <c r="C74" s="37">
        <f t="shared" si="2"/>
        <v>42760.04166666649</v>
      </c>
      <c r="D74" s="35">
        <v>-1</v>
      </c>
      <c r="E74" s="35" t="str">
        <f>INDEX(Info!$D$1:$E$5, MATCH(D74,Info!$D$1:$D$5,0),2)</f>
        <v>NotOpen</v>
      </c>
    </row>
    <row r="75" spans="1:5" hidden="1" x14ac:dyDescent="0.25">
      <c r="A75" s="35" t="str">
        <f>'Av-Jordan'!$H$1</f>
        <v>Jordan</v>
      </c>
      <c r="B75" s="37">
        <f t="shared" si="3"/>
        <v>42760.04166666649</v>
      </c>
      <c r="C75" s="37">
        <f t="shared" si="2"/>
        <v>42760.083333333154</v>
      </c>
      <c r="D75" s="35">
        <v>-1</v>
      </c>
      <c r="E75" s="35" t="str">
        <f>INDEX(Info!$D$1:$E$5, MATCH(D75,Info!$D$1:$D$5,0),2)</f>
        <v>NotOpen</v>
      </c>
    </row>
    <row r="76" spans="1:5" hidden="1" x14ac:dyDescent="0.25">
      <c r="A76" s="35" t="str">
        <f>'Av-Jordan'!$H$1</f>
        <v>Jordan</v>
      </c>
      <c r="B76" s="37">
        <f t="shared" si="3"/>
        <v>42760.083333333154</v>
      </c>
      <c r="C76" s="37">
        <f t="shared" si="2"/>
        <v>42760.124999999818</v>
      </c>
      <c r="D76" s="35">
        <v>-1</v>
      </c>
      <c r="E76" s="35" t="str">
        <f>INDEX(Info!$D$1:$E$5, MATCH(D76,Info!$D$1:$D$5,0),2)</f>
        <v>NotOpen</v>
      </c>
    </row>
    <row r="77" spans="1:5" hidden="1" x14ac:dyDescent="0.25">
      <c r="A77" s="35" t="str">
        <f>'Av-Jordan'!$H$1</f>
        <v>Jordan</v>
      </c>
      <c r="B77" s="37">
        <f t="shared" si="3"/>
        <v>42760.124999999818</v>
      </c>
      <c r="C77" s="37">
        <f t="shared" si="2"/>
        <v>42760.166666666482</v>
      </c>
      <c r="D77" s="35">
        <v>-1</v>
      </c>
      <c r="E77" s="35" t="str">
        <f>INDEX(Info!$D$1:$E$5, MATCH(D77,Info!$D$1:$D$5,0),2)</f>
        <v>NotOpen</v>
      </c>
    </row>
    <row r="78" spans="1:5" hidden="1" x14ac:dyDescent="0.25">
      <c r="A78" s="35" t="str">
        <f>'Av-Jordan'!$H$1</f>
        <v>Jordan</v>
      </c>
      <c r="B78" s="37">
        <f t="shared" si="3"/>
        <v>42760.166666666482</v>
      </c>
      <c r="C78" s="37">
        <f t="shared" si="2"/>
        <v>42760.208333333147</v>
      </c>
      <c r="D78" s="35">
        <v>-1</v>
      </c>
      <c r="E78" s="35" t="str">
        <f>INDEX(Info!$D$1:$E$5, MATCH(D78,Info!$D$1:$D$5,0),2)</f>
        <v>NotOpen</v>
      </c>
    </row>
    <row r="79" spans="1:5" hidden="1" x14ac:dyDescent="0.25">
      <c r="A79" s="35" t="str">
        <f>'Av-Jordan'!$H$1</f>
        <v>Jordan</v>
      </c>
      <c r="B79" s="37">
        <f t="shared" si="3"/>
        <v>42760.208333333147</v>
      </c>
      <c r="C79" s="37">
        <f t="shared" si="2"/>
        <v>42760.249999999811</v>
      </c>
      <c r="D79" s="35">
        <v>-1</v>
      </c>
      <c r="E79" s="35" t="str">
        <f>INDEX(Info!$D$1:$E$5, MATCH(D79,Info!$D$1:$D$5,0),2)</f>
        <v>NotOpen</v>
      </c>
    </row>
    <row r="80" spans="1:5" hidden="1" x14ac:dyDescent="0.25">
      <c r="A80" s="35" t="str">
        <f>'Av-Jordan'!$H$1</f>
        <v>Jordan</v>
      </c>
      <c r="B80" s="37">
        <f t="shared" si="3"/>
        <v>42760.249999999811</v>
      </c>
      <c r="C80" s="37">
        <f t="shared" si="2"/>
        <v>42760.291666666475</v>
      </c>
      <c r="D80" s="35">
        <v>-1</v>
      </c>
      <c r="E80" s="35" t="str">
        <f>INDEX(Info!$D$1:$E$5, MATCH(D80,Info!$D$1:$D$5,0),2)</f>
        <v>NotOpen</v>
      </c>
    </row>
    <row r="81" spans="1:5" hidden="1" x14ac:dyDescent="0.25">
      <c r="A81" s="35" t="str">
        <f>'Av-Jordan'!$H$1</f>
        <v>Jordan</v>
      </c>
      <c r="B81" s="37">
        <f t="shared" si="3"/>
        <v>42760.291666666475</v>
      </c>
      <c r="C81" s="37">
        <f t="shared" si="2"/>
        <v>42760.333333333139</v>
      </c>
      <c r="D81" s="35">
        <v>-1</v>
      </c>
      <c r="E81" s="35" t="str">
        <f>INDEX(Info!$D$1:$E$5, MATCH(D81,Info!$D$1:$D$5,0),2)</f>
        <v>NotOpen</v>
      </c>
    </row>
    <row r="82" spans="1:5" hidden="1" x14ac:dyDescent="0.25">
      <c r="A82" s="35" t="str">
        <f>'Av-Jordan'!$H$1</f>
        <v>Jordan</v>
      </c>
      <c r="B82" s="37">
        <f t="shared" si="3"/>
        <v>42760.333333333139</v>
      </c>
      <c r="C82" s="37">
        <f t="shared" si="2"/>
        <v>42760.374999999804</v>
      </c>
      <c r="D82" s="35">
        <v>-1</v>
      </c>
      <c r="E82" s="35" t="str">
        <f>INDEX(Info!$D$1:$E$5, MATCH(D82,Info!$D$1:$D$5,0),2)</f>
        <v>NotOpen</v>
      </c>
    </row>
    <row r="83" spans="1:5" x14ac:dyDescent="0.25">
      <c r="A83" t="str">
        <f>'Av-Jordan'!$H$1</f>
        <v>Jordan</v>
      </c>
      <c r="B83" s="36">
        <f t="shared" si="3"/>
        <v>42760.374999999804</v>
      </c>
      <c r="C83" s="36">
        <f t="shared" si="2"/>
        <v>42760.416666666468</v>
      </c>
      <c r="D83">
        <f>IF(ISBLANK('Av-Jordan'!E8),1,'Av-Jordan'!E8)</f>
        <v>0</v>
      </c>
      <c r="E83" t="str">
        <f>INDEX(Info!$D$1:$E$5, MATCH(D83,Info!$D$1:$D$5,0),2)</f>
        <v>NotAvailable</v>
      </c>
    </row>
    <row r="84" spans="1:5" x14ac:dyDescent="0.25">
      <c r="A84" t="str">
        <f>'Av-Jordan'!$H$1</f>
        <v>Jordan</v>
      </c>
      <c r="B84" s="36">
        <f t="shared" si="3"/>
        <v>42760.416666666468</v>
      </c>
      <c r="C84" s="36">
        <f t="shared" si="2"/>
        <v>42760.458333333132</v>
      </c>
      <c r="D84">
        <f>IF(ISBLANK('Av-Jordan'!E9),1,'Av-Jordan'!E9)</f>
        <v>0</v>
      </c>
      <c r="E84" t="str">
        <f>INDEX(Info!$D$1:$E$5, MATCH(D84,Info!$D$1:$D$5,0),2)</f>
        <v>NotAvailable</v>
      </c>
    </row>
    <row r="85" spans="1:5" x14ac:dyDescent="0.25">
      <c r="A85" t="str">
        <f>'Av-Jordan'!$H$1</f>
        <v>Jordan</v>
      </c>
      <c r="B85" s="36">
        <f t="shared" si="3"/>
        <v>42760.458333333132</v>
      </c>
      <c r="C85" s="36">
        <f t="shared" si="2"/>
        <v>42760.499999999796</v>
      </c>
      <c r="D85">
        <f>IF(ISBLANK('Av-Jordan'!E10),1,'Av-Jordan'!E10)</f>
        <v>1</v>
      </c>
      <c r="E85" t="str">
        <f>INDEX(Info!$D$1:$E$5, MATCH(D85,Info!$D$1:$D$5,0),2)</f>
        <v>Available</v>
      </c>
    </row>
    <row r="86" spans="1:5" x14ac:dyDescent="0.25">
      <c r="A86" t="str">
        <f>'Av-Jordan'!$H$1</f>
        <v>Jordan</v>
      </c>
      <c r="B86" s="36">
        <f t="shared" si="3"/>
        <v>42760.499999999796</v>
      </c>
      <c r="C86" s="36">
        <f t="shared" si="2"/>
        <v>42760.541666666461</v>
      </c>
      <c r="D86">
        <f>IF(ISBLANK('Av-Jordan'!E11),1,'Av-Jordan'!E11)</f>
        <v>1</v>
      </c>
      <c r="E86" t="str">
        <f>INDEX(Info!$D$1:$E$5, MATCH(D86,Info!$D$1:$D$5,0),2)</f>
        <v>Available</v>
      </c>
    </row>
    <row r="87" spans="1:5" x14ac:dyDescent="0.25">
      <c r="A87" t="str">
        <f>'Av-Jordan'!$H$1</f>
        <v>Jordan</v>
      </c>
      <c r="B87" s="36">
        <f t="shared" si="3"/>
        <v>42760.541666666461</v>
      </c>
      <c r="C87" s="36">
        <f t="shared" si="2"/>
        <v>42760.583333333125</v>
      </c>
      <c r="D87">
        <f>IF(ISBLANK('Av-Jordan'!E12),1,'Av-Jordan'!E12)</f>
        <v>0</v>
      </c>
      <c r="E87" t="str">
        <f>INDEX(Info!$D$1:$E$5, MATCH(D87,Info!$D$1:$D$5,0),2)</f>
        <v>NotAvailable</v>
      </c>
    </row>
    <row r="88" spans="1:5" x14ac:dyDescent="0.25">
      <c r="A88" t="str">
        <f>'Av-Jordan'!$H$1</f>
        <v>Jordan</v>
      </c>
      <c r="B88" s="36">
        <f t="shared" si="3"/>
        <v>42760.583333333125</v>
      </c>
      <c r="C88" s="36">
        <f t="shared" si="2"/>
        <v>42760.624999999789</v>
      </c>
      <c r="D88">
        <f>IF(ISBLANK('Av-Jordan'!E13),1,'Av-Jordan'!E13)</f>
        <v>0</v>
      </c>
      <c r="E88" t="str">
        <f>INDEX(Info!$D$1:$E$5, MATCH(D88,Info!$D$1:$D$5,0),2)</f>
        <v>NotAvailable</v>
      </c>
    </row>
    <row r="89" spans="1:5" x14ac:dyDescent="0.25">
      <c r="A89" t="str">
        <f>'Av-Jordan'!$H$1</f>
        <v>Jordan</v>
      </c>
      <c r="B89" s="36">
        <f t="shared" si="3"/>
        <v>42760.624999999789</v>
      </c>
      <c r="C89" s="36">
        <f t="shared" si="2"/>
        <v>42760.666666666453</v>
      </c>
      <c r="D89">
        <f>IF(ISBLANK('Av-Jordan'!E14),1,'Av-Jordan'!E14)</f>
        <v>0</v>
      </c>
      <c r="E89" t="str">
        <f>INDEX(Info!$D$1:$E$5, MATCH(D89,Info!$D$1:$D$5,0),2)</f>
        <v>NotAvailable</v>
      </c>
    </row>
    <row r="90" spans="1:5" x14ac:dyDescent="0.25">
      <c r="A90" t="str">
        <f>'Av-Jordan'!$H$1</f>
        <v>Jordan</v>
      </c>
      <c r="B90" s="36">
        <f t="shared" si="3"/>
        <v>42760.666666666453</v>
      </c>
      <c r="C90" s="36">
        <f t="shared" si="2"/>
        <v>42760.708333333117</v>
      </c>
      <c r="D90">
        <f>IF(ISBLANK('Av-Jordan'!E15),1,'Av-Jordan'!E15)</f>
        <v>0</v>
      </c>
      <c r="E90" t="str">
        <f>INDEX(Info!$D$1:$E$5, MATCH(D90,Info!$D$1:$D$5,0),2)</f>
        <v>NotAvailable</v>
      </c>
    </row>
    <row r="91" spans="1:5" x14ac:dyDescent="0.25">
      <c r="A91" t="str">
        <f>'Av-Jordan'!$H$1</f>
        <v>Jordan</v>
      </c>
      <c r="B91" s="36">
        <f t="shared" si="3"/>
        <v>42760.708333333117</v>
      </c>
      <c r="C91" s="36">
        <f t="shared" si="2"/>
        <v>42760.749999999782</v>
      </c>
      <c r="D91">
        <f>IF(ISBLANK('Av-Jordan'!E16),1,'Av-Jordan'!E16)</f>
        <v>2</v>
      </c>
      <c r="E91" t="str">
        <f>INDEX(Info!$D$1:$E$5, MATCH(D91,Info!$D$1:$D$5,0),2)</f>
        <v>Preferred</v>
      </c>
    </row>
    <row r="92" spans="1:5" x14ac:dyDescent="0.25">
      <c r="A92" t="str">
        <f>'Av-Jordan'!$H$1</f>
        <v>Jordan</v>
      </c>
      <c r="B92" s="36">
        <f t="shared" si="3"/>
        <v>42760.749999999782</v>
      </c>
      <c r="C92" s="36">
        <f t="shared" si="2"/>
        <v>42760.791666666446</v>
      </c>
      <c r="D92">
        <f>IF(ISBLANK('Av-Jordan'!E17),1,'Av-Jordan'!E17)</f>
        <v>2</v>
      </c>
      <c r="E92" t="str">
        <f>INDEX(Info!$D$1:$E$5, MATCH(D92,Info!$D$1:$D$5,0),2)</f>
        <v>Preferred</v>
      </c>
    </row>
    <row r="93" spans="1:5" x14ac:dyDescent="0.25">
      <c r="A93" t="str">
        <f>'Av-Jordan'!$H$1</f>
        <v>Jordan</v>
      </c>
      <c r="B93" s="36">
        <f t="shared" si="3"/>
        <v>42760.791666666446</v>
      </c>
      <c r="C93" s="36">
        <f t="shared" si="2"/>
        <v>42760.83333333311</v>
      </c>
      <c r="D93">
        <f>IF(ISBLANK('Av-Jordan'!E18),1,'Av-Jordan'!E18)</f>
        <v>2</v>
      </c>
      <c r="E93" t="str">
        <f>INDEX(Info!$D$1:$E$5, MATCH(D93,Info!$D$1:$D$5,0),2)</f>
        <v>Preferred</v>
      </c>
    </row>
    <row r="94" spans="1:5" x14ac:dyDescent="0.25">
      <c r="A94" t="str">
        <f>'Av-Jordan'!$H$1</f>
        <v>Jordan</v>
      </c>
      <c r="B94" s="36">
        <f t="shared" si="3"/>
        <v>42760.83333333311</v>
      </c>
      <c r="C94" s="36">
        <f t="shared" si="2"/>
        <v>42760.874999999774</v>
      </c>
      <c r="D94">
        <f>IF(ISBLANK('Av-Jordan'!E19),1,'Av-Jordan'!E19)</f>
        <v>2</v>
      </c>
      <c r="E94" t="str">
        <f>INDEX(Info!$D$1:$E$5, MATCH(D94,Info!$D$1:$D$5,0),2)</f>
        <v>Preferred</v>
      </c>
    </row>
    <row r="95" spans="1:5" x14ac:dyDescent="0.25">
      <c r="A95" t="str">
        <f>'Av-Jordan'!$H$1</f>
        <v>Jordan</v>
      </c>
      <c r="B95" s="36">
        <f t="shared" si="3"/>
        <v>42760.874999999774</v>
      </c>
      <c r="C95" s="36">
        <f t="shared" si="2"/>
        <v>42760.916666666439</v>
      </c>
      <c r="D95">
        <f>IF(ISBLANK('Av-Jordan'!E20),1,'Av-Jordan'!E20)</f>
        <v>-1</v>
      </c>
      <c r="E95" t="str">
        <f>INDEX(Info!$D$1:$E$5, MATCH(D95,Info!$D$1:$D$5,0),2)</f>
        <v>NotOpen</v>
      </c>
    </row>
    <row r="96" spans="1:5" hidden="1" x14ac:dyDescent="0.25">
      <c r="A96" s="35" t="str">
        <f>'Av-Jordan'!$H$1</f>
        <v>Jordan</v>
      </c>
      <c r="B96" s="37">
        <f t="shared" si="3"/>
        <v>42760.916666666439</v>
      </c>
      <c r="C96" s="37">
        <f t="shared" si="2"/>
        <v>42760.958333333103</v>
      </c>
      <c r="D96" s="35">
        <v>-1</v>
      </c>
      <c r="E96" s="35" t="str">
        <f>INDEX(Info!$D$1:$E$5, MATCH(D96,Info!$D$1:$D$5,0),2)</f>
        <v>NotOpen</v>
      </c>
    </row>
    <row r="97" spans="1:5" hidden="1" x14ac:dyDescent="0.25">
      <c r="A97" s="35" t="str">
        <f>'Av-Jordan'!$H$1</f>
        <v>Jordan</v>
      </c>
      <c r="B97" s="37">
        <f t="shared" si="3"/>
        <v>42760.958333333103</v>
      </c>
      <c r="C97" s="37">
        <f t="shared" si="2"/>
        <v>42760.999999999767</v>
      </c>
      <c r="D97" s="35">
        <v>-1</v>
      </c>
      <c r="E97" s="35" t="str">
        <f>INDEX(Info!$D$1:$E$5, MATCH(D97,Info!$D$1:$D$5,0),2)</f>
        <v>NotOpen</v>
      </c>
    </row>
    <row r="98" spans="1:5" hidden="1" x14ac:dyDescent="0.25">
      <c r="A98" s="35" t="str">
        <f>'Av-Jordan'!$H$1</f>
        <v>Jordan</v>
      </c>
      <c r="B98" s="37">
        <f t="shared" si="3"/>
        <v>42760.999999999767</v>
      </c>
      <c r="C98" s="37">
        <f t="shared" si="2"/>
        <v>42761.041666666431</v>
      </c>
      <c r="D98" s="35">
        <v>-1</v>
      </c>
      <c r="E98" s="35" t="str">
        <f>INDEX(Info!$D$1:$E$5, MATCH(D98,Info!$D$1:$D$5,0),2)</f>
        <v>NotOpen</v>
      </c>
    </row>
    <row r="99" spans="1:5" hidden="1" x14ac:dyDescent="0.25">
      <c r="A99" s="35" t="str">
        <f>'Av-Jordan'!$H$1</f>
        <v>Jordan</v>
      </c>
      <c r="B99" s="37">
        <f t="shared" si="3"/>
        <v>42761.041666666431</v>
      </c>
      <c r="C99" s="37">
        <f t="shared" si="2"/>
        <v>42761.083333333096</v>
      </c>
      <c r="D99" s="35">
        <v>-1</v>
      </c>
      <c r="E99" s="35" t="str">
        <f>INDEX(Info!$D$1:$E$5, MATCH(D99,Info!$D$1:$D$5,0),2)</f>
        <v>NotOpen</v>
      </c>
    </row>
    <row r="100" spans="1:5" hidden="1" x14ac:dyDescent="0.25">
      <c r="A100" s="35" t="str">
        <f>'Av-Jordan'!$H$1</f>
        <v>Jordan</v>
      </c>
      <c r="B100" s="37">
        <f t="shared" si="3"/>
        <v>42761.083333333096</v>
      </c>
      <c r="C100" s="37">
        <f t="shared" si="2"/>
        <v>42761.12499999976</v>
      </c>
      <c r="D100" s="35">
        <v>-1</v>
      </c>
      <c r="E100" s="35" t="str">
        <f>INDEX(Info!$D$1:$E$5, MATCH(D100,Info!$D$1:$D$5,0),2)</f>
        <v>NotOpen</v>
      </c>
    </row>
    <row r="101" spans="1:5" hidden="1" x14ac:dyDescent="0.25">
      <c r="A101" s="35" t="str">
        <f>'Av-Jordan'!$H$1</f>
        <v>Jordan</v>
      </c>
      <c r="B101" s="37">
        <f t="shared" si="3"/>
        <v>42761.12499999976</v>
      </c>
      <c r="C101" s="37">
        <f t="shared" si="2"/>
        <v>42761.166666666424</v>
      </c>
      <c r="D101" s="35">
        <v>-1</v>
      </c>
      <c r="E101" s="35" t="str">
        <f>INDEX(Info!$D$1:$E$5, MATCH(D101,Info!$D$1:$D$5,0),2)</f>
        <v>NotOpen</v>
      </c>
    </row>
    <row r="102" spans="1:5" hidden="1" x14ac:dyDescent="0.25">
      <c r="A102" s="35" t="str">
        <f>'Av-Jordan'!$H$1</f>
        <v>Jordan</v>
      </c>
      <c r="B102" s="37">
        <f t="shared" si="3"/>
        <v>42761.166666666424</v>
      </c>
      <c r="C102" s="37">
        <f t="shared" si="2"/>
        <v>42761.208333333088</v>
      </c>
      <c r="D102" s="35">
        <v>-1</v>
      </c>
      <c r="E102" s="35" t="str">
        <f>INDEX(Info!$D$1:$E$5, MATCH(D102,Info!$D$1:$D$5,0),2)</f>
        <v>NotOpen</v>
      </c>
    </row>
    <row r="103" spans="1:5" hidden="1" x14ac:dyDescent="0.25">
      <c r="A103" s="35" t="str">
        <f>'Av-Jordan'!$H$1</f>
        <v>Jordan</v>
      </c>
      <c r="B103" s="37">
        <f t="shared" si="3"/>
        <v>42761.208333333088</v>
      </c>
      <c r="C103" s="37">
        <f t="shared" si="2"/>
        <v>42761.249999999753</v>
      </c>
      <c r="D103" s="35">
        <v>-1</v>
      </c>
      <c r="E103" s="35" t="str">
        <f>INDEX(Info!$D$1:$E$5, MATCH(D103,Info!$D$1:$D$5,0),2)</f>
        <v>NotOpen</v>
      </c>
    </row>
    <row r="104" spans="1:5" hidden="1" x14ac:dyDescent="0.25">
      <c r="A104" s="35" t="str">
        <f>'Av-Jordan'!$H$1</f>
        <v>Jordan</v>
      </c>
      <c r="B104" s="37">
        <f t="shared" si="3"/>
        <v>42761.249999999753</v>
      </c>
      <c r="C104" s="37">
        <f t="shared" si="2"/>
        <v>42761.291666666417</v>
      </c>
      <c r="D104" s="35">
        <v>-1</v>
      </c>
      <c r="E104" s="35" t="str">
        <f>INDEX(Info!$D$1:$E$5, MATCH(D104,Info!$D$1:$D$5,0),2)</f>
        <v>NotOpen</v>
      </c>
    </row>
    <row r="105" spans="1:5" hidden="1" x14ac:dyDescent="0.25">
      <c r="A105" s="35" t="str">
        <f>'Av-Jordan'!$H$1</f>
        <v>Jordan</v>
      </c>
      <c r="B105" s="37">
        <f t="shared" si="3"/>
        <v>42761.291666666417</v>
      </c>
      <c r="C105" s="37">
        <f t="shared" si="2"/>
        <v>42761.333333333081</v>
      </c>
      <c r="D105" s="35">
        <v>-1</v>
      </c>
      <c r="E105" s="35" t="str">
        <f>INDEX(Info!$D$1:$E$5, MATCH(D105,Info!$D$1:$D$5,0),2)</f>
        <v>NotOpen</v>
      </c>
    </row>
    <row r="106" spans="1:5" hidden="1" x14ac:dyDescent="0.25">
      <c r="A106" s="35" t="str">
        <f>'Av-Jordan'!$H$1</f>
        <v>Jordan</v>
      </c>
      <c r="B106" s="37">
        <f t="shared" si="3"/>
        <v>42761.333333333081</v>
      </c>
      <c r="C106" s="37">
        <f t="shared" si="2"/>
        <v>42761.374999999745</v>
      </c>
      <c r="D106" s="35">
        <v>-1</v>
      </c>
      <c r="E106" s="35" t="str">
        <f>INDEX(Info!$D$1:$E$5, MATCH(D106,Info!$D$1:$D$5,0),2)</f>
        <v>NotOpen</v>
      </c>
    </row>
    <row r="107" spans="1:5" x14ac:dyDescent="0.25">
      <c r="A107" t="str">
        <f>'Av-Jordan'!$H$1</f>
        <v>Jordan</v>
      </c>
      <c r="B107" s="36">
        <f t="shared" si="3"/>
        <v>42761.374999999745</v>
      </c>
      <c r="C107" s="36">
        <f t="shared" si="2"/>
        <v>42761.41666666641</v>
      </c>
      <c r="D107">
        <f>IF(ISBLANK('Av-Jordan'!F8),1,'Av-Jordan'!F8)</f>
        <v>2</v>
      </c>
      <c r="E107" t="str">
        <f>INDEX(Info!$D$1:$E$5, MATCH(D107,Info!$D$1:$D$5,0),2)</f>
        <v>Preferred</v>
      </c>
    </row>
    <row r="108" spans="1:5" x14ac:dyDescent="0.25">
      <c r="A108" t="str">
        <f>'Av-Jordan'!$H$1</f>
        <v>Jordan</v>
      </c>
      <c r="B108" s="36">
        <f t="shared" si="3"/>
        <v>42761.41666666641</v>
      </c>
      <c r="C108" s="36">
        <f t="shared" si="2"/>
        <v>42761.458333333074</v>
      </c>
      <c r="D108">
        <f>IF(ISBLANK('Av-Jordan'!F9),1,'Av-Jordan'!F9)</f>
        <v>2</v>
      </c>
      <c r="E108" t="str">
        <f>INDEX(Info!$D$1:$E$5, MATCH(D108,Info!$D$1:$D$5,0),2)</f>
        <v>Preferred</v>
      </c>
    </row>
    <row r="109" spans="1:5" x14ac:dyDescent="0.25">
      <c r="A109" t="str">
        <f>'Av-Jordan'!$H$1</f>
        <v>Jordan</v>
      </c>
      <c r="B109" s="36">
        <f t="shared" si="3"/>
        <v>42761.458333333074</v>
      </c>
      <c r="C109" s="36">
        <f t="shared" si="2"/>
        <v>42761.499999999738</v>
      </c>
      <c r="D109">
        <f>IF(ISBLANK('Av-Jordan'!F10),1,'Av-Jordan'!F10)</f>
        <v>2</v>
      </c>
      <c r="E109" t="str">
        <f>INDEX(Info!$D$1:$E$5, MATCH(D109,Info!$D$1:$D$5,0),2)</f>
        <v>Preferred</v>
      </c>
    </row>
    <row r="110" spans="1:5" x14ac:dyDescent="0.25">
      <c r="A110" t="str">
        <f>'Av-Jordan'!$H$1</f>
        <v>Jordan</v>
      </c>
      <c r="B110" s="36">
        <f t="shared" si="3"/>
        <v>42761.499999999738</v>
      </c>
      <c r="C110" s="36">
        <f t="shared" si="2"/>
        <v>42761.541666666402</v>
      </c>
      <c r="D110">
        <f>IF(ISBLANK('Av-Jordan'!F11),1,'Av-Jordan'!F11)</f>
        <v>2</v>
      </c>
      <c r="E110" t="str">
        <f>INDEX(Info!$D$1:$E$5, MATCH(D110,Info!$D$1:$D$5,0),2)</f>
        <v>Preferred</v>
      </c>
    </row>
    <row r="111" spans="1:5" x14ac:dyDescent="0.25">
      <c r="A111" t="str">
        <f>'Av-Jordan'!$H$1</f>
        <v>Jordan</v>
      </c>
      <c r="B111" s="36">
        <f t="shared" si="3"/>
        <v>42761.541666666402</v>
      </c>
      <c r="C111" s="36">
        <f t="shared" si="2"/>
        <v>42761.583333333067</v>
      </c>
      <c r="D111">
        <f>IF(ISBLANK('Av-Jordan'!F12),1,'Av-Jordan'!F12)</f>
        <v>2</v>
      </c>
      <c r="E111" t="str">
        <f>INDEX(Info!$D$1:$E$5, MATCH(D111,Info!$D$1:$D$5,0),2)</f>
        <v>Preferred</v>
      </c>
    </row>
    <row r="112" spans="1:5" x14ac:dyDescent="0.25">
      <c r="A112" t="str">
        <f>'Av-Jordan'!$H$1</f>
        <v>Jordan</v>
      </c>
      <c r="B112" s="36">
        <f t="shared" si="3"/>
        <v>42761.583333333067</v>
      </c>
      <c r="C112" s="36">
        <f t="shared" si="2"/>
        <v>42761.624999999731</v>
      </c>
      <c r="D112">
        <f>IF(ISBLANK('Av-Jordan'!F13),1,'Av-Jordan'!F13)</f>
        <v>2</v>
      </c>
      <c r="E112" t="str">
        <f>INDEX(Info!$D$1:$E$5, MATCH(D112,Info!$D$1:$D$5,0),2)</f>
        <v>Preferred</v>
      </c>
    </row>
    <row r="113" spans="1:5" x14ac:dyDescent="0.25">
      <c r="A113" t="str">
        <f>'Av-Jordan'!$H$1</f>
        <v>Jordan</v>
      </c>
      <c r="B113" s="36">
        <f t="shared" si="3"/>
        <v>42761.624999999731</v>
      </c>
      <c r="C113" s="36">
        <f t="shared" si="2"/>
        <v>42761.666666666395</v>
      </c>
      <c r="D113">
        <f>IF(ISBLANK('Av-Jordan'!F14),1,'Av-Jordan'!F14)</f>
        <v>1</v>
      </c>
      <c r="E113" t="str">
        <f>INDEX(Info!$D$1:$E$5, MATCH(D113,Info!$D$1:$D$5,0),2)</f>
        <v>Available</v>
      </c>
    </row>
    <row r="114" spans="1:5" x14ac:dyDescent="0.25">
      <c r="A114" t="str">
        <f>'Av-Jordan'!$H$1</f>
        <v>Jordan</v>
      </c>
      <c r="B114" s="36">
        <f t="shared" si="3"/>
        <v>42761.666666666395</v>
      </c>
      <c r="C114" s="36">
        <f t="shared" si="2"/>
        <v>42761.708333333059</v>
      </c>
      <c r="D114">
        <f>IF(ISBLANK('Av-Jordan'!F15),1,'Av-Jordan'!F15)</f>
        <v>1</v>
      </c>
      <c r="E114" t="str">
        <f>INDEX(Info!$D$1:$E$5, MATCH(D114,Info!$D$1:$D$5,0),2)</f>
        <v>Available</v>
      </c>
    </row>
    <row r="115" spans="1:5" x14ac:dyDescent="0.25">
      <c r="A115" t="str">
        <f>'Av-Jordan'!$H$1</f>
        <v>Jordan</v>
      </c>
      <c r="B115" s="36">
        <f t="shared" si="3"/>
        <v>42761.708333333059</v>
      </c>
      <c r="C115" s="36">
        <f t="shared" si="2"/>
        <v>42761.749999999724</v>
      </c>
      <c r="D115">
        <f>IF(ISBLANK('Av-Jordan'!F16),1,'Av-Jordan'!F16)</f>
        <v>1</v>
      </c>
      <c r="E115" t="str">
        <f>INDEX(Info!$D$1:$E$5, MATCH(D115,Info!$D$1:$D$5,0),2)</f>
        <v>Available</v>
      </c>
    </row>
    <row r="116" spans="1:5" x14ac:dyDescent="0.25">
      <c r="A116" t="str">
        <f>'Av-Jordan'!$H$1</f>
        <v>Jordan</v>
      </c>
      <c r="B116" s="36">
        <f t="shared" si="3"/>
        <v>42761.749999999724</v>
      </c>
      <c r="C116" s="36">
        <f t="shared" si="2"/>
        <v>42761.791666666388</v>
      </c>
      <c r="D116">
        <f>IF(ISBLANK('Av-Jordan'!F17),1,'Av-Jordan'!F17)</f>
        <v>1</v>
      </c>
      <c r="E116" t="str">
        <f>INDEX(Info!$D$1:$E$5, MATCH(D116,Info!$D$1:$D$5,0),2)</f>
        <v>Available</v>
      </c>
    </row>
    <row r="117" spans="1:5" x14ac:dyDescent="0.25">
      <c r="A117" t="str">
        <f>'Av-Jordan'!$H$1</f>
        <v>Jordan</v>
      </c>
      <c r="B117" s="36">
        <f t="shared" si="3"/>
        <v>42761.791666666388</v>
      </c>
      <c r="C117" s="36">
        <f t="shared" si="2"/>
        <v>42761.833333333052</v>
      </c>
      <c r="D117">
        <f>IF(ISBLANK('Av-Jordan'!F18),1,'Av-Jordan'!F18)</f>
        <v>1</v>
      </c>
      <c r="E117" t="str">
        <f>INDEX(Info!$D$1:$E$5, MATCH(D117,Info!$D$1:$D$5,0),2)</f>
        <v>Available</v>
      </c>
    </row>
    <row r="118" spans="1:5" x14ac:dyDescent="0.25">
      <c r="A118" t="str">
        <f>'Av-Jordan'!$H$1</f>
        <v>Jordan</v>
      </c>
      <c r="B118" s="36">
        <f t="shared" si="3"/>
        <v>42761.833333333052</v>
      </c>
      <c r="C118" s="36">
        <f t="shared" si="2"/>
        <v>42761.874999999716</v>
      </c>
      <c r="D118">
        <f>IF(ISBLANK('Av-Jordan'!F19),1,'Av-Jordan'!F19)</f>
        <v>1</v>
      </c>
      <c r="E118" t="str">
        <f>INDEX(Info!$D$1:$E$5, MATCH(D118,Info!$D$1:$D$5,0),2)</f>
        <v>Available</v>
      </c>
    </row>
    <row r="119" spans="1:5" x14ac:dyDescent="0.25">
      <c r="A119" t="str">
        <f>'Av-Jordan'!$H$1</f>
        <v>Jordan</v>
      </c>
      <c r="B119" s="36">
        <f t="shared" si="3"/>
        <v>42761.874999999716</v>
      </c>
      <c r="C119" s="36">
        <f t="shared" si="2"/>
        <v>42761.91666666638</v>
      </c>
      <c r="D119">
        <f>IF(ISBLANK('Av-Jordan'!F20),1,'Av-Jordan'!F20)</f>
        <v>-1</v>
      </c>
      <c r="E119" t="str">
        <f>INDEX(Info!$D$1:$E$5, MATCH(D119,Info!$D$1:$D$5,0),2)</f>
        <v>NotOpen</v>
      </c>
    </row>
    <row r="120" spans="1:5" hidden="1" x14ac:dyDescent="0.25">
      <c r="A120" s="35" t="str">
        <f>'Av-Jordan'!$H$1</f>
        <v>Jordan</v>
      </c>
      <c r="B120" s="37">
        <f t="shared" si="3"/>
        <v>42761.91666666638</v>
      </c>
      <c r="C120" s="37">
        <f t="shared" si="2"/>
        <v>42761.958333333045</v>
      </c>
      <c r="D120" s="35">
        <v>-1</v>
      </c>
      <c r="E120" s="35" t="str">
        <f>INDEX(Info!$D$1:$E$5, MATCH(D120,Info!$D$1:$D$5,0),2)</f>
        <v>NotOpen</v>
      </c>
    </row>
    <row r="121" spans="1:5" hidden="1" x14ac:dyDescent="0.25">
      <c r="A121" s="35" t="str">
        <f>'Av-Jordan'!$H$1</f>
        <v>Jordan</v>
      </c>
      <c r="B121" s="37">
        <f t="shared" si="3"/>
        <v>42761.958333333045</v>
      </c>
      <c r="C121" s="37">
        <f t="shared" si="2"/>
        <v>42761.999999999709</v>
      </c>
      <c r="D121" s="35">
        <v>-1</v>
      </c>
      <c r="E121" s="35" t="str">
        <f>INDEX(Info!$D$1:$E$5, MATCH(D121,Info!$D$1:$D$5,0),2)</f>
        <v>NotOpen</v>
      </c>
    </row>
    <row r="122" spans="1:5" hidden="1" x14ac:dyDescent="0.25">
      <c r="A122" s="35" t="str">
        <f>'Av-Jordan'!$H$1</f>
        <v>Jordan</v>
      </c>
      <c r="B122" s="37">
        <f t="shared" si="3"/>
        <v>42761.999999999709</v>
      </c>
      <c r="C122" s="37">
        <f t="shared" si="2"/>
        <v>42762.041666666373</v>
      </c>
      <c r="D122" s="35">
        <v>-1</v>
      </c>
      <c r="E122" s="35" t="str">
        <f>INDEX(Info!$D$1:$E$5, MATCH(D122,Info!$D$1:$D$5,0),2)</f>
        <v>NotOpen</v>
      </c>
    </row>
    <row r="123" spans="1:5" hidden="1" x14ac:dyDescent="0.25">
      <c r="A123" s="35" t="str">
        <f>'Av-Jordan'!$H$1</f>
        <v>Jordan</v>
      </c>
      <c r="B123" s="37">
        <f t="shared" si="3"/>
        <v>42762.041666666373</v>
      </c>
      <c r="C123" s="37">
        <f t="shared" si="2"/>
        <v>42762.083333333037</v>
      </c>
      <c r="D123" s="35">
        <v>-1</v>
      </c>
      <c r="E123" s="35" t="str">
        <f>INDEX(Info!$D$1:$E$5, MATCH(D123,Info!$D$1:$D$5,0),2)</f>
        <v>NotOpen</v>
      </c>
    </row>
    <row r="124" spans="1:5" hidden="1" x14ac:dyDescent="0.25">
      <c r="A124" s="35" t="str">
        <f>'Av-Jordan'!$H$1</f>
        <v>Jordan</v>
      </c>
      <c r="B124" s="37">
        <f t="shared" si="3"/>
        <v>42762.083333333037</v>
      </c>
      <c r="C124" s="37">
        <f t="shared" si="2"/>
        <v>42762.124999999702</v>
      </c>
      <c r="D124" s="35">
        <v>-1</v>
      </c>
      <c r="E124" s="35" t="str">
        <f>INDEX(Info!$D$1:$E$5, MATCH(D124,Info!$D$1:$D$5,0),2)</f>
        <v>NotOpen</v>
      </c>
    </row>
    <row r="125" spans="1:5" hidden="1" x14ac:dyDescent="0.25">
      <c r="A125" s="35" t="str">
        <f>'Av-Jordan'!$H$1</f>
        <v>Jordan</v>
      </c>
      <c r="B125" s="37">
        <f t="shared" si="3"/>
        <v>42762.124999999702</v>
      </c>
      <c r="C125" s="37">
        <f t="shared" si="2"/>
        <v>42762.166666666366</v>
      </c>
      <c r="D125" s="35">
        <v>-1</v>
      </c>
      <c r="E125" s="35" t="str">
        <f>INDEX(Info!$D$1:$E$5, MATCH(D125,Info!$D$1:$D$5,0),2)</f>
        <v>NotOpen</v>
      </c>
    </row>
    <row r="126" spans="1:5" hidden="1" x14ac:dyDescent="0.25">
      <c r="A126" s="35" t="str">
        <f>'Av-Jordan'!$H$1</f>
        <v>Jordan</v>
      </c>
      <c r="B126" s="37">
        <f t="shared" si="3"/>
        <v>42762.166666666366</v>
      </c>
      <c r="C126" s="37">
        <f t="shared" si="2"/>
        <v>42762.20833333303</v>
      </c>
      <c r="D126" s="35">
        <v>-1</v>
      </c>
      <c r="E126" s="35" t="str">
        <f>INDEX(Info!$D$1:$E$5, MATCH(D126,Info!$D$1:$D$5,0),2)</f>
        <v>NotOpen</v>
      </c>
    </row>
    <row r="127" spans="1:5" hidden="1" x14ac:dyDescent="0.25">
      <c r="A127" s="35" t="str">
        <f>'Av-Jordan'!$H$1</f>
        <v>Jordan</v>
      </c>
      <c r="B127" s="37">
        <f t="shared" si="3"/>
        <v>42762.20833333303</v>
      </c>
      <c r="C127" s="37">
        <f t="shared" si="2"/>
        <v>42762.249999999694</v>
      </c>
      <c r="D127" s="35">
        <v>-1</v>
      </c>
      <c r="E127" s="35" t="str">
        <f>INDEX(Info!$D$1:$E$5, MATCH(D127,Info!$D$1:$D$5,0),2)</f>
        <v>NotOpen</v>
      </c>
    </row>
    <row r="128" spans="1:5" hidden="1" x14ac:dyDescent="0.25">
      <c r="A128" s="35" t="str">
        <f>'Av-Jordan'!$H$1</f>
        <v>Jordan</v>
      </c>
      <c r="B128" s="37">
        <f t="shared" si="3"/>
        <v>42762.249999999694</v>
      </c>
      <c r="C128" s="37">
        <f t="shared" si="2"/>
        <v>42762.291666666359</v>
      </c>
      <c r="D128" s="35">
        <v>-1</v>
      </c>
      <c r="E128" s="35" t="str">
        <f>INDEX(Info!$D$1:$E$5, MATCH(D128,Info!$D$1:$D$5,0),2)</f>
        <v>NotOpen</v>
      </c>
    </row>
    <row r="129" spans="1:5" hidden="1" x14ac:dyDescent="0.25">
      <c r="A129" s="35" t="str">
        <f>'Av-Jordan'!$H$1</f>
        <v>Jordan</v>
      </c>
      <c r="B129" s="37">
        <f t="shared" si="3"/>
        <v>42762.291666666359</v>
      </c>
      <c r="C129" s="37">
        <f t="shared" si="2"/>
        <v>42762.333333333023</v>
      </c>
      <c r="D129" s="35">
        <v>-1</v>
      </c>
      <c r="E129" s="35" t="str">
        <f>INDEX(Info!$D$1:$E$5, MATCH(D129,Info!$D$1:$D$5,0),2)</f>
        <v>NotOpen</v>
      </c>
    </row>
    <row r="130" spans="1:5" hidden="1" x14ac:dyDescent="0.25">
      <c r="A130" s="35" t="str">
        <f>'Av-Jordan'!$H$1</f>
        <v>Jordan</v>
      </c>
      <c r="B130" s="37">
        <f t="shared" si="3"/>
        <v>42762.333333333023</v>
      </c>
      <c r="C130" s="37">
        <f t="shared" ref="C130:C169" si="4">B130+TIME(1,0,0)</f>
        <v>42762.374999999687</v>
      </c>
      <c r="D130" s="35">
        <v>-1</v>
      </c>
      <c r="E130" s="35" t="str">
        <f>INDEX(Info!$D$1:$E$5, MATCH(D130,Info!$D$1:$D$5,0),2)</f>
        <v>NotOpen</v>
      </c>
    </row>
    <row r="131" spans="1:5" x14ac:dyDescent="0.25">
      <c r="A131" t="str">
        <f>'Av-Jordan'!$H$1</f>
        <v>Jordan</v>
      </c>
      <c r="B131" s="36">
        <f t="shared" ref="B131:B169" si="5">C130</f>
        <v>42762.374999999687</v>
      </c>
      <c r="C131" s="36">
        <f t="shared" si="4"/>
        <v>42762.416666666351</v>
      </c>
      <c r="D131">
        <f>IF(ISBLANK('Av-Jordan'!G8),1,'Av-Jordan'!G8)</f>
        <v>2</v>
      </c>
      <c r="E131" t="str">
        <f>INDEX(Info!$D$1:$E$5, MATCH(D131,Info!$D$1:$D$5,0),2)</f>
        <v>Preferred</v>
      </c>
    </row>
    <row r="132" spans="1:5" x14ac:dyDescent="0.25">
      <c r="A132" t="str">
        <f>'Av-Jordan'!$H$1</f>
        <v>Jordan</v>
      </c>
      <c r="B132" s="36">
        <f t="shared" si="5"/>
        <v>42762.416666666351</v>
      </c>
      <c r="C132" s="36">
        <f t="shared" si="4"/>
        <v>42762.458333333016</v>
      </c>
      <c r="D132">
        <f>IF(ISBLANK('Av-Jordan'!G9),1,'Av-Jordan'!G9)</f>
        <v>2</v>
      </c>
      <c r="E132" t="str">
        <f>INDEX(Info!$D$1:$E$5, MATCH(D132,Info!$D$1:$D$5,0),2)</f>
        <v>Preferred</v>
      </c>
    </row>
    <row r="133" spans="1:5" x14ac:dyDescent="0.25">
      <c r="A133" t="str">
        <f>'Av-Jordan'!$H$1</f>
        <v>Jordan</v>
      </c>
      <c r="B133" s="36">
        <f t="shared" si="5"/>
        <v>42762.458333333016</v>
      </c>
      <c r="C133" s="36">
        <f t="shared" si="4"/>
        <v>42762.49999999968</v>
      </c>
      <c r="D133">
        <f>IF(ISBLANK('Av-Jordan'!G10),1,'Av-Jordan'!G10)</f>
        <v>2</v>
      </c>
      <c r="E133" t="str">
        <f>INDEX(Info!$D$1:$E$5, MATCH(D133,Info!$D$1:$D$5,0),2)</f>
        <v>Preferred</v>
      </c>
    </row>
    <row r="134" spans="1:5" x14ac:dyDescent="0.25">
      <c r="A134" t="str">
        <f>'Av-Jordan'!$H$1</f>
        <v>Jordan</v>
      </c>
      <c r="B134" s="36">
        <f t="shared" si="5"/>
        <v>42762.49999999968</v>
      </c>
      <c r="C134" s="36">
        <f t="shared" si="4"/>
        <v>42762.541666666344</v>
      </c>
      <c r="D134">
        <f>IF(ISBLANK('Av-Jordan'!G11),1,'Av-Jordan'!G11)</f>
        <v>2</v>
      </c>
      <c r="E134" t="str">
        <f>INDEX(Info!$D$1:$E$5, MATCH(D134,Info!$D$1:$D$5,0),2)</f>
        <v>Preferred</v>
      </c>
    </row>
    <row r="135" spans="1:5" x14ac:dyDescent="0.25">
      <c r="A135" t="str">
        <f>'Av-Jordan'!$H$1</f>
        <v>Jordan</v>
      </c>
      <c r="B135" s="36">
        <f t="shared" si="5"/>
        <v>42762.541666666344</v>
      </c>
      <c r="C135" s="36">
        <f t="shared" si="4"/>
        <v>42762.583333333008</v>
      </c>
      <c r="D135">
        <f>IF(ISBLANK('Av-Jordan'!G12),1,'Av-Jordan'!G12)</f>
        <v>0</v>
      </c>
      <c r="E135" t="str">
        <f>INDEX(Info!$D$1:$E$5, MATCH(D135,Info!$D$1:$D$5,0),2)</f>
        <v>NotAvailable</v>
      </c>
    </row>
    <row r="136" spans="1:5" x14ac:dyDescent="0.25">
      <c r="A136" t="str">
        <f>'Av-Jordan'!$H$1</f>
        <v>Jordan</v>
      </c>
      <c r="B136" s="36">
        <f t="shared" si="5"/>
        <v>42762.583333333008</v>
      </c>
      <c r="C136" s="36">
        <f t="shared" si="4"/>
        <v>42762.624999999673</v>
      </c>
      <c r="D136">
        <f>IF(ISBLANK('Av-Jordan'!G13),1,'Av-Jordan'!G13)</f>
        <v>0</v>
      </c>
      <c r="E136" t="str">
        <f>INDEX(Info!$D$1:$E$5, MATCH(D136,Info!$D$1:$D$5,0),2)</f>
        <v>NotAvailable</v>
      </c>
    </row>
    <row r="137" spans="1:5" x14ac:dyDescent="0.25">
      <c r="A137" t="str">
        <f>'Av-Jordan'!$H$1</f>
        <v>Jordan</v>
      </c>
      <c r="B137" s="36">
        <f t="shared" si="5"/>
        <v>42762.624999999673</v>
      </c>
      <c r="C137" s="36">
        <f t="shared" si="4"/>
        <v>42762.666666666337</v>
      </c>
      <c r="D137">
        <f>IF(ISBLANK('Av-Jordan'!G14),1,'Av-Jordan'!G14)</f>
        <v>0</v>
      </c>
      <c r="E137" t="str">
        <f>INDEX(Info!$D$1:$E$5, MATCH(D137,Info!$D$1:$D$5,0),2)</f>
        <v>NotAvailable</v>
      </c>
    </row>
    <row r="138" spans="1:5" x14ac:dyDescent="0.25">
      <c r="A138" t="str">
        <f>'Av-Jordan'!$H$1</f>
        <v>Jordan</v>
      </c>
      <c r="B138" s="36">
        <f t="shared" si="5"/>
        <v>42762.666666666337</v>
      </c>
      <c r="C138" s="36">
        <f t="shared" si="4"/>
        <v>42762.708333333001</v>
      </c>
      <c r="D138">
        <f>IF(ISBLANK('Av-Jordan'!G15),1,'Av-Jordan'!G15)</f>
        <v>0</v>
      </c>
      <c r="E138" t="str">
        <f>INDEX(Info!$D$1:$E$5, MATCH(D138,Info!$D$1:$D$5,0),2)</f>
        <v>NotAvailable</v>
      </c>
    </row>
    <row r="139" spans="1:5" x14ac:dyDescent="0.25">
      <c r="A139" t="str">
        <f>'Av-Jordan'!$H$1</f>
        <v>Jordan</v>
      </c>
      <c r="B139" s="36">
        <f t="shared" si="5"/>
        <v>42762.708333333001</v>
      </c>
      <c r="C139" s="36">
        <f t="shared" si="4"/>
        <v>42762.749999999665</v>
      </c>
      <c r="D139">
        <f>IF(ISBLANK('Av-Jordan'!G16),1,'Av-Jordan'!G16)</f>
        <v>1</v>
      </c>
      <c r="E139" t="str">
        <f>INDEX(Info!$D$1:$E$5, MATCH(D139,Info!$D$1:$D$5,0),2)</f>
        <v>Available</v>
      </c>
    </row>
    <row r="140" spans="1:5" x14ac:dyDescent="0.25">
      <c r="A140" t="str">
        <f>'Av-Jordan'!$H$1</f>
        <v>Jordan</v>
      </c>
      <c r="B140" s="36">
        <f t="shared" si="5"/>
        <v>42762.749999999665</v>
      </c>
      <c r="C140" s="36">
        <f t="shared" si="4"/>
        <v>42762.79166666633</v>
      </c>
      <c r="D140">
        <f>IF(ISBLANK('Av-Jordan'!G17),1,'Av-Jordan'!G17)</f>
        <v>1</v>
      </c>
      <c r="E140" t="str">
        <f>INDEX(Info!$D$1:$E$5, MATCH(D140,Info!$D$1:$D$5,0),2)</f>
        <v>Available</v>
      </c>
    </row>
    <row r="141" spans="1:5" x14ac:dyDescent="0.25">
      <c r="A141" t="str">
        <f>'Av-Jordan'!$H$1</f>
        <v>Jordan</v>
      </c>
      <c r="B141" s="36">
        <f t="shared" si="5"/>
        <v>42762.79166666633</v>
      </c>
      <c r="C141" s="36">
        <f t="shared" si="4"/>
        <v>42762.833333332994</v>
      </c>
      <c r="D141">
        <f>IF(ISBLANK('Av-Jordan'!G18),1,'Av-Jordan'!G18)</f>
        <v>1</v>
      </c>
      <c r="E141" t="str">
        <f>INDEX(Info!$D$1:$E$5, MATCH(D141,Info!$D$1:$D$5,0),2)</f>
        <v>Available</v>
      </c>
    </row>
    <row r="142" spans="1:5" x14ac:dyDescent="0.25">
      <c r="A142" t="str">
        <f>'Av-Jordan'!$H$1</f>
        <v>Jordan</v>
      </c>
      <c r="B142" s="36">
        <f t="shared" si="5"/>
        <v>42762.833333332994</v>
      </c>
      <c r="C142" s="36">
        <f t="shared" si="4"/>
        <v>42762.874999999658</v>
      </c>
      <c r="D142">
        <f>IF(ISBLANK('Av-Jordan'!G19),1,'Av-Jordan'!G19)</f>
        <v>1</v>
      </c>
      <c r="E142" t="str">
        <f>INDEX(Info!$D$1:$E$5, MATCH(D142,Info!$D$1:$D$5,0),2)</f>
        <v>Available</v>
      </c>
    </row>
    <row r="143" spans="1:5" x14ac:dyDescent="0.25">
      <c r="A143" t="str">
        <f>'Av-Jordan'!$H$1</f>
        <v>Jordan</v>
      </c>
      <c r="B143" s="36">
        <f t="shared" si="5"/>
        <v>42762.874999999658</v>
      </c>
      <c r="C143" s="36">
        <f t="shared" si="4"/>
        <v>42762.916666666322</v>
      </c>
      <c r="D143">
        <f>IF(ISBLANK('Av-Jordan'!G20),1,'Av-Jordan'!G20)</f>
        <v>-1</v>
      </c>
      <c r="E143" t="str">
        <f>INDEX(Info!$D$1:$E$5, MATCH(D143,Info!$D$1:$D$5,0),2)</f>
        <v>NotOpen</v>
      </c>
    </row>
    <row r="144" spans="1:5" hidden="1" x14ac:dyDescent="0.25">
      <c r="A144" s="35" t="str">
        <f>'Av-Jordan'!$H$1</f>
        <v>Jordan</v>
      </c>
      <c r="B144" s="37">
        <f t="shared" si="5"/>
        <v>42762.916666666322</v>
      </c>
      <c r="C144" s="37">
        <f t="shared" si="4"/>
        <v>42762.958333332987</v>
      </c>
      <c r="D144" s="35">
        <v>-1</v>
      </c>
      <c r="E144" s="35" t="str">
        <f>INDEX(Info!$D$1:$E$5, MATCH(D144,Info!$D$1:$D$5,0),2)</f>
        <v>NotOpen</v>
      </c>
    </row>
    <row r="145" spans="1:5" hidden="1" x14ac:dyDescent="0.25">
      <c r="A145" s="35" t="str">
        <f>'Av-Jordan'!$H$1</f>
        <v>Jordan</v>
      </c>
      <c r="B145" s="37">
        <f t="shared" si="5"/>
        <v>42762.958333332987</v>
      </c>
      <c r="C145" s="37">
        <f t="shared" si="4"/>
        <v>42762.999999999651</v>
      </c>
      <c r="D145" s="35">
        <v>-1</v>
      </c>
      <c r="E145" s="35" t="str">
        <f>INDEX(Info!$D$1:$E$5, MATCH(D145,Info!$D$1:$D$5,0),2)</f>
        <v>NotOpen</v>
      </c>
    </row>
    <row r="146" spans="1:5" hidden="1" x14ac:dyDescent="0.25">
      <c r="A146" s="35" t="str">
        <f>'Av-Jordan'!$H$1</f>
        <v>Jordan</v>
      </c>
      <c r="B146" s="37">
        <f t="shared" si="5"/>
        <v>42762.999999999651</v>
      </c>
      <c r="C146" s="37">
        <f t="shared" si="4"/>
        <v>42763.041666666315</v>
      </c>
      <c r="D146" s="35">
        <v>-1</v>
      </c>
      <c r="E146" s="35" t="str">
        <f>INDEX(Info!$D$1:$E$5, MATCH(D146,Info!$D$1:$D$5,0),2)</f>
        <v>NotOpen</v>
      </c>
    </row>
    <row r="147" spans="1:5" hidden="1" x14ac:dyDescent="0.25">
      <c r="A147" s="35" t="str">
        <f>'Av-Jordan'!$H$1</f>
        <v>Jordan</v>
      </c>
      <c r="B147" s="37">
        <f t="shared" si="5"/>
        <v>42763.041666666315</v>
      </c>
      <c r="C147" s="37">
        <f t="shared" si="4"/>
        <v>42763.083333332979</v>
      </c>
      <c r="D147" s="35">
        <v>-1</v>
      </c>
      <c r="E147" s="35" t="str">
        <f>INDEX(Info!$D$1:$E$5, MATCH(D147,Info!$D$1:$D$5,0),2)</f>
        <v>NotOpen</v>
      </c>
    </row>
    <row r="148" spans="1:5" hidden="1" x14ac:dyDescent="0.25">
      <c r="A148" s="35" t="str">
        <f>'Av-Jordan'!$H$1</f>
        <v>Jordan</v>
      </c>
      <c r="B148" s="37">
        <f t="shared" si="5"/>
        <v>42763.083333332979</v>
      </c>
      <c r="C148" s="37">
        <f t="shared" si="4"/>
        <v>42763.124999999643</v>
      </c>
      <c r="D148" s="35">
        <v>-1</v>
      </c>
      <c r="E148" s="35" t="str">
        <f>INDEX(Info!$D$1:$E$5, MATCH(D148,Info!$D$1:$D$5,0),2)</f>
        <v>NotOpen</v>
      </c>
    </row>
    <row r="149" spans="1:5" hidden="1" x14ac:dyDescent="0.25">
      <c r="A149" s="35" t="str">
        <f>'Av-Jordan'!$H$1</f>
        <v>Jordan</v>
      </c>
      <c r="B149" s="37">
        <f t="shared" si="5"/>
        <v>42763.124999999643</v>
      </c>
      <c r="C149" s="37">
        <f t="shared" si="4"/>
        <v>42763.166666666308</v>
      </c>
      <c r="D149" s="35">
        <v>-1</v>
      </c>
      <c r="E149" s="35" t="str">
        <f>INDEX(Info!$D$1:$E$5, MATCH(D149,Info!$D$1:$D$5,0),2)</f>
        <v>NotOpen</v>
      </c>
    </row>
    <row r="150" spans="1:5" hidden="1" x14ac:dyDescent="0.25">
      <c r="A150" s="35" t="str">
        <f>'Av-Jordan'!$H$1</f>
        <v>Jordan</v>
      </c>
      <c r="B150" s="37">
        <f t="shared" si="5"/>
        <v>42763.166666666308</v>
      </c>
      <c r="C150" s="37">
        <f t="shared" si="4"/>
        <v>42763.208333332972</v>
      </c>
      <c r="D150" s="35">
        <v>-1</v>
      </c>
      <c r="E150" s="35" t="str">
        <f>INDEX(Info!$D$1:$E$5, MATCH(D150,Info!$D$1:$D$5,0),2)</f>
        <v>NotOpen</v>
      </c>
    </row>
    <row r="151" spans="1:5" hidden="1" x14ac:dyDescent="0.25">
      <c r="A151" s="35" t="str">
        <f>'Av-Jordan'!$H$1</f>
        <v>Jordan</v>
      </c>
      <c r="B151" s="37">
        <f t="shared" si="5"/>
        <v>42763.208333332972</v>
      </c>
      <c r="C151" s="37">
        <f t="shared" si="4"/>
        <v>42763.249999999636</v>
      </c>
      <c r="D151" s="35">
        <v>-1</v>
      </c>
      <c r="E151" s="35" t="str">
        <f>INDEX(Info!$D$1:$E$5, MATCH(D151,Info!$D$1:$D$5,0),2)</f>
        <v>NotOpen</v>
      </c>
    </row>
    <row r="152" spans="1:5" hidden="1" x14ac:dyDescent="0.25">
      <c r="A152" s="35" t="str">
        <f>'Av-Jordan'!$H$1</f>
        <v>Jordan</v>
      </c>
      <c r="B152" s="37">
        <f t="shared" si="5"/>
        <v>42763.249999999636</v>
      </c>
      <c r="C152" s="37">
        <f t="shared" si="4"/>
        <v>42763.2916666663</v>
      </c>
      <c r="D152" s="35">
        <v>-1</v>
      </c>
      <c r="E152" s="35" t="str">
        <f>INDEX(Info!$D$1:$E$5, MATCH(D152,Info!$D$1:$D$5,0),2)</f>
        <v>NotOpen</v>
      </c>
    </row>
    <row r="153" spans="1:5" hidden="1" x14ac:dyDescent="0.25">
      <c r="A153" s="35" t="str">
        <f>'Av-Jordan'!$H$1</f>
        <v>Jordan</v>
      </c>
      <c r="B153" s="37">
        <f t="shared" si="5"/>
        <v>42763.2916666663</v>
      </c>
      <c r="C153" s="37">
        <f t="shared" si="4"/>
        <v>42763.333333332965</v>
      </c>
      <c r="D153" s="35">
        <v>-1</v>
      </c>
      <c r="E153" s="35" t="str">
        <f>INDEX(Info!$D$1:$E$5, MATCH(D153,Info!$D$1:$D$5,0),2)</f>
        <v>NotOpen</v>
      </c>
    </row>
    <row r="154" spans="1:5" hidden="1" x14ac:dyDescent="0.25">
      <c r="A154" s="35" t="str">
        <f>'Av-Jordan'!$H$1</f>
        <v>Jordan</v>
      </c>
      <c r="B154" s="37">
        <f t="shared" si="5"/>
        <v>42763.333333332965</v>
      </c>
      <c r="C154" s="37">
        <f t="shared" si="4"/>
        <v>42763.374999999629</v>
      </c>
      <c r="D154" s="35">
        <v>-1</v>
      </c>
      <c r="E154" s="35" t="str">
        <f>INDEX(Info!$D$1:$E$5, MATCH(D154,Info!$D$1:$D$5,0),2)</f>
        <v>NotOpen</v>
      </c>
    </row>
    <row r="155" spans="1:5" x14ac:dyDescent="0.25">
      <c r="A155" t="str">
        <f>'Av-Jordan'!$H$1</f>
        <v>Jordan</v>
      </c>
      <c r="B155" s="36">
        <f t="shared" si="5"/>
        <v>42763.374999999629</v>
      </c>
      <c r="C155" s="36">
        <f t="shared" si="4"/>
        <v>42763.416666666293</v>
      </c>
      <c r="D155">
        <f>IF(ISBLANK('Av-Jordan'!H8),1,'Av-Jordan'!H8)</f>
        <v>-1</v>
      </c>
      <c r="E155" t="str">
        <f>INDEX(Info!$D$1:$E$5, MATCH(D155,Info!$D$1:$D$5,0),2)</f>
        <v>NotOpen</v>
      </c>
    </row>
    <row r="156" spans="1:5" x14ac:dyDescent="0.25">
      <c r="A156" t="str">
        <f>'Av-Jordan'!$H$1</f>
        <v>Jordan</v>
      </c>
      <c r="B156" s="36">
        <f t="shared" si="5"/>
        <v>42763.416666666293</v>
      </c>
      <c r="C156" s="36">
        <f t="shared" si="4"/>
        <v>42763.458333332957</v>
      </c>
      <c r="D156">
        <f>IF(ISBLANK('Av-Jordan'!H9),1,'Av-Jordan'!H9)</f>
        <v>-1</v>
      </c>
      <c r="E156" t="str">
        <f>INDEX(Info!$D$1:$E$5, MATCH(D156,Info!$D$1:$D$5,0),2)</f>
        <v>NotOpen</v>
      </c>
    </row>
    <row r="157" spans="1:5" x14ac:dyDescent="0.25">
      <c r="A157" t="str">
        <f>'Av-Jordan'!$H$1</f>
        <v>Jordan</v>
      </c>
      <c r="B157" s="36">
        <f t="shared" si="5"/>
        <v>42763.458333332957</v>
      </c>
      <c r="C157" s="36">
        <f t="shared" si="4"/>
        <v>42763.499999999622</v>
      </c>
      <c r="D157">
        <f>IF(ISBLANK('Av-Jordan'!H10),1,'Av-Jordan'!H10)</f>
        <v>-1</v>
      </c>
      <c r="E157" t="str">
        <f>INDEX(Info!$D$1:$E$5, MATCH(D157,Info!$D$1:$D$5,0),2)</f>
        <v>NotOpen</v>
      </c>
    </row>
    <row r="158" spans="1:5" x14ac:dyDescent="0.25">
      <c r="A158" t="str">
        <f>'Av-Jordan'!$H$1</f>
        <v>Jordan</v>
      </c>
      <c r="B158" s="36">
        <f t="shared" si="5"/>
        <v>42763.499999999622</v>
      </c>
      <c r="C158" s="36">
        <f t="shared" si="4"/>
        <v>42763.541666666286</v>
      </c>
      <c r="D158">
        <f>IF(ISBLANK('Av-Jordan'!H11),1,'Av-Jordan'!H11)</f>
        <v>-1</v>
      </c>
      <c r="E158" t="str">
        <f>INDEX(Info!$D$1:$E$5, MATCH(D158,Info!$D$1:$D$5,0),2)</f>
        <v>NotOpen</v>
      </c>
    </row>
    <row r="159" spans="1:5" x14ac:dyDescent="0.25">
      <c r="A159" t="str">
        <f>'Av-Jordan'!$H$1</f>
        <v>Jordan</v>
      </c>
      <c r="B159" s="36">
        <f t="shared" si="5"/>
        <v>42763.541666666286</v>
      </c>
      <c r="C159" s="36">
        <f t="shared" si="4"/>
        <v>42763.58333333295</v>
      </c>
      <c r="D159">
        <f>IF(ISBLANK('Av-Jordan'!H12),1,'Av-Jordan'!H12)</f>
        <v>1</v>
      </c>
      <c r="E159" t="str">
        <f>INDEX(Info!$D$1:$E$5, MATCH(D159,Info!$D$1:$D$5,0),2)</f>
        <v>Available</v>
      </c>
    </row>
    <row r="160" spans="1:5" x14ac:dyDescent="0.25">
      <c r="A160" t="str">
        <f>'Av-Jordan'!$H$1</f>
        <v>Jordan</v>
      </c>
      <c r="B160" s="36">
        <f t="shared" si="5"/>
        <v>42763.58333333295</v>
      </c>
      <c r="C160" s="36">
        <f t="shared" si="4"/>
        <v>42763.624999999614</v>
      </c>
      <c r="D160">
        <f>IF(ISBLANK('Av-Jordan'!H13),1,'Av-Jordan'!H13)</f>
        <v>1</v>
      </c>
      <c r="E160" t="str">
        <f>INDEX(Info!$D$1:$E$5, MATCH(D160,Info!$D$1:$D$5,0),2)</f>
        <v>Available</v>
      </c>
    </row>
    <row r="161" spans="1:5" x14ac:dyDescent="0.25">
      <c r="A161" t="str">
        <f>'Av-Jordan'!$H$1</f>
        <v>Jordan</v>
      </c>
      <c r="B161" s="36">
        <f t="shared" si="5"/>
        <v>42763.624999999614</v>
      </c>
      <c r="C161" s="36">
        <f t="shared" si="4"/>
        <v>42763.666666666279</v>
      </c>
      <c r="D161">
        <f>IF(ISBLANK('Av-Jordan'!H14),1,'Av-Jordan'!H14)</f>
        <v>1</v>
      </c>
      <c r="E161" t="str">
        <f>INDEX(Info!$D$1:$E$5, MATCH(D161,Info!$D$1:$D$5,0),2)</f>
        <v>Available</v>
      </c>
    </row>
    <row r="162" spans="1:5" x14ac:dyDescent="0.25">
      <c r="A162" t="str">
        <f>'Av-Jordan'!$H$1</f>
        <v>Jordan</v>
      </c>
      <c r="B162" s="36">
        <f t="shared" si="5"/>
        <v>42763.666666666279</v>
      </c>
      <c r="C162" s="36">
        <f t="shared" si="4"/>
        <v>42763.708333332943</v>
      </c>
      <c r="D162">
        <f>IF(ISBLANK('Av-Jordan'!H15),1,'Av-Jordan'!H15)</f>
        <v>1</v>
      </c>
      <c r="E162" t="str">
        <f>INDEX(Info!$D$1:$E$5, MATCH(D162,Info!$D$1:$D$5,0),2)</f>
        <v>Available</v>
      </c>
    </row>
    <row r="163" spans="1:5" x14ac:dyDescent="0.25">
      <c r="A163" t="str">
        <f>'Av-Jordan'!$H$1</f>
        <v>Jordan</v>
      </c>
      <c r="B163" s="36">
        <f t="shared" si="5"/>
        <v>42763.708333332943</v>
      </c>
      <c r="C163" s="36">
        <f t="shared" si="4"/>
        <v>42763.749999999607</v>
      </c>
      <c r="D163">
        <f>IF(ISBLANK('Av-Jordan'!H16),1,'Av-Jordan'!H16)</f>
        <v>-1</v>
      </c>
      <c r="E163" t="str">
        <f>INDEX(Info!$D$1:$E$5, MATCH(D163,Info!$D$1:$D$5,0),2)</f>
        <v>NotOpen</v>
      </c>
    </row>
    <row r="164" spans="1:5" x14ac:dyDescent="0.25">
      <c r="A164" t="str">
        <f>'Av-Jordan'!$H$1</f>
        <v>Jordan</v>
      </c>
      <c r="B164" s="36">
        <f t="shared" si="5"/>
        <v>42763.749999999607</v>
      </c>
      <c r="C164" s="36">
        <f t="shared" si="4"/>
        <v>42763.791666666271</v>
      </c>
      <c r="D164">
        <f>IF(ISBLANK('Av-Jordan'!H17),1,'Av-Jordan'!H17)</f>
        <v>-1</v>
      </c>
      <c r="E164" t="str">
        <f>INDEX(Info!$D$1:$E$5, MATCH(D164,Info!$D$1:$D$5,0),2)</f>
        <v>NotOpen</v>
      </c>
    </row>
    <row r="165" spans="1:5" x14ac:dyDescent="0.25">
      <c r="A165" t="str">
        <f>'Av-Jordan'!$H$1</f>
        <v>Jordan</v>
      </c>
      <c r="B165" s="36">
        <f t="shared" si="5"/>
        <v>42763.791666666271</v>
      </c>
      <c r="C165" s="36">
        <f t="shared" si="4"/>
        <v>42763.833333332936</v>
      </c>
      <c r="D165">
        <f>IF(ISBLANK('Av-Jordan'!H18),1,'Av-Jordan'!H18)</f>
        <v>-1</v>
      </c>
      <c r="E165" t="str">
        <f>INDEX(Info!$D$1:$E$5, MATCH(D165,Info!$D$1:$D$5,0),2)</f>
        <v>NotOpen</v>
      </c>
    </row>
    <row r="166" spans="1:5" x14ac:dyDescent="0.25">
      <c r="A166" t="str">
        <f>'Av-Jordan'!$H$1</f>
        <v>Jordan</v>
      </c>
      <c r="B166" s="36">
        <f t="shared" si="5"/>
        <v>42763.833333332936</v>
      </c>
      <c r="C166" s="36">
        <f t="shared" si="4"/>
        <v>42763.8749999996</v>
      </c>
      <c r="D166">
        <f>IF(ISBLANK('Av-Jordan'!H19),1,'Av-Jordan'!H19)</f>
        <v>-1</v>
      </c>
      <c r="E166" t="str">
        <f>INDEX(Info!$D$1:$E$5, MATCH(D166,Info!$D$1:$D$5,0),2)</f>
        <v>NotOpen</v>
      </c>
    </row>
    <row r="167" spans="1:5" x14ac:dyDescent="0.25">
      <c r="A167" t="str">
        <f>'Av-Jordan'!$H$1</f>
        <v>Jordan</v>
      </c>
      <c r="B167" s="36">
        <f t="shared" si="5"/>
        <v>42763.8749999996</v>
      </c>
      <c r="C167" s="36">
        <f t="shared" si="4"/>
        <v>42763.916666666264</v>
      </c>
      <c r="D167">
        <f>IF(ISBLANK('Av-Jordan'!H20),1,'Av-Jordan'!H20)</f>
        <v>-1</v>
      </c>
      <c r="E167" t="str">
        <f>INDEX(Info!$D$1:$E$5, MATCH(D167,Info!$D$1:$D$5,0),2)</f>
        <v>NotOpen</v>
      </c>
    </row>
    <row r="168" spans="1:5" hidden="1" x14ac:dyDescent="0.25">
      <c r="A168" s="35" t="str">
        <f>'Av-Jordan'!$H$1</f>
        <v>Jordan</v>
      </c>
      <c r="B168" s="37">
        <f t="shared" si="5"/>
        <v>42763.916666666264</v>
      </c>
      <c r="C168" s="37">
        <f t="shared" si="4"/>
        <v>42763.958333332928</v>
      </c>
      <c r="D168" s="35">
        <v>-1</v>
      </c>
      <c r="E168" s="35" t="str">
        <f>INDEX(Info!$D$1:$E$5, MATCH(D168,Info!$D$1:$D$5,0),2)</f>
        <v>NotOpen</v>
      </c>
    </row>
    <row r="169" spans="1:5" hidden="1" x14ac:dyDescent="0.25">
      <c r="A169" s="35" t="str">
        <f>'Av-Jordan'!$H$1</f>
        <v>Jordan</v>
      </c>
      <c r="B169" s="37">
        <f t="shared" si="5"/>
        <v>42763.958333332928</v>
      </c>
      <c r="C169" s="37">
        <f t="shared" si="4"/>
        <v>42763.999999999593</v>
      </c>
      <c r="D169" s="35">
        <v>-1</v>
      </c>
      <c r="E169" s="35" t="str">
        <f>INDEX(Info!$D$1:$E$5, MATCH(D169,Info!$D$1:$D$5,0),2)</f>
        <v>NotOpen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" operator="beginsWith" id="{A82B696E-9D20-43B3-92C7-78519E75BC4F}">
            <xm:f>LEFT(E1,LEN(Info!$E$2))=Info!$E$2</xm:f>
            <xm:f>Info!$E$2</xm:f>
            <x14:dxf>
              <font>
                <color theme="0"/>
              </font>
              <fill>
                <patternFill>
                  <bgColor theme="0" tint="-0.499984740745262"/>
                </patternFill>
              </fill>
            </x14:dxf>
          </x14:cfRule>
          <x14:cfRule type="beginsWith" priority="2" operator="beginsWith" id="{534B8DB5-B8CC-44CF-8AED-C2B0580871FB}">
            <xm:f>LEFT(E1,LEN(Info!$E$3))=Info!$E$3</xm:f>
            <xm:f>Info!$E$3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beginsWith" priority="3" operator="beginsWith" id="{B6E583DE-CC4E-4A59-9C69-390F99361FEE}">
            <xm:f>LEFT(E1,LEN(Info!$E$4))=Info!$E$4</xm:f>
            <xm:f>Info!$E$4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4" operator="beginsWith" id="{FE432E1C-6EAB-47B0-9B7C-50BF95A3FB1D}">
            <xm:f>LEFT(E1,LEN(Info!$E$5))=Info!$E$5</xm:f>
            <xm:f>Info!$E$5</xm:f>
            <x14:dxf>
              <font>
                <b/>
                <i val="0"/>
                <color theme="0"/>
              </font>
              <fill>
                <patternFill>
                  <bgColor theme="9" tint="-0.24994659260841701"/>
                </patternFill>
              </fill>
            </x14:dxf>
          </x14:cfRule>
          <xm:sqref>E1:E1048576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workbookViewId="0">
      <selection activeCell="C1" sqref="C1:C1048576"/>
    </sheetView>
  </sheetViews>
  <sheetFormatPr defaultRowHeight="15" x14ac:dyDescent="0.25"/>
  <cols>
    <col min="1" max="1" width="15.42578125" bestFit="1" customWidth="1"/>
    <col min="2" max="3" width="20.140625" style="36" customWidth="1"/>
    <col min="4" max="4" width="7.85546875" customWidth="1"/>
    <col min="5" max="5" width="12.5703125" bestFit="1" customWidth="1"/>
  </cols>
  <sheetData>
    <row r="1" spans="1:5" x14ac:dyDescent="0.25">
      <c r="A1" t="s">
        <v>4</v>
      </c>
      <c r="B1" s="36" t="s">
        <v>1</v>
      </c>
      <c r="C1" s="36" t="s">
        <v>2</v>
      </c>
      <c r="D1" t="s">
        <v>6</v>
      </c>
      <c r="E1" t="s">
        <v>3</v>
      </c>
    </row>
    <row r="2" spans="1:5" hidden="1" x14ac:dyDescent="0.25">
      <c r="A2" s="35" t="str">
        <f>'Av-Amritha'!$H$1</f>
        <v>Amritha</v>
      </c>
      <c r="B2" s="37">
        <v>42757</v>
      </c>
      <c r="C2" s="37">
        <f t="shared" ref="C2:C65" si="0">B2+TIME(1,0,0)</f>
        <v>42757.041666666664</v>
      </c>
      <c r="D2" s="35">
        <v>-1</v>
      </c>
      <c r="E2" s="35" t="str">
        <f>INDEX(Info!$D$1:$E$5, MATCH(D2,Info!$D$1:$D$5,0),2)</f>
        <v>NotOpen</v>
      </c>
    </row>
    <row r="3" spans="1:5" hidden="1" x14ac:dyDescent="0.25">
      <c r="A3" s="35" t="str">
        <f>'Av-Amritha'!$H$1</f>
        <v>Amritha</v>
      </c>
      <c r="B3" s="37">
        <f t="shared" ref="B3:B66" si="1">C2</f>
        <v>42757.041666666664</v>
      </c>
      <c r="C3" s="37">
        <f t="shared" si="0"/>
        <v>42757.083333333328</v>
      </c>
      <c r="D3" s="35">
        <v>-1</v>
      </c>
      <c r="E3" s="35" t="str">
        <f>INDEX(Info!$D$1:$E$5, MATCH(D3,Info!$D$1:$D$5,0),2)</f>
        <v>NotOpen</v>
      </c>
    </row>
    <row r="4" spans="1:5" hidden="1" x14ac:dyDescent="0.25">
      <c r="A4" s="35" t="str">
        <f>'Av-Amritha'!$H$1</f>
        <v>Amritha</v>
      </c>
      <c r="B4" s="37">
        <f t="shared" si="1"/>
        <v>42757.083333333328</v>
      </c>
      <c r="C4" s="37">
        <f t="shared" si="0"/>
        <v>42757.124999999993</v>
      </c>
      <c r="D4" s="35">
        <v>-1</v>
      </c>
      <c r="E4" s="35" t="str">
        <f>INDEX(Info!$D$1:$E$5, MATCH(D4,Info!$D$1:$D$5,0),2)</f>
        <v>NotOpen</v>
      </c>
    </row>
    <row r="5" spans="1:5" hidden="1" x14ac:dyDescent="0.25">
      <c r="A5" s="35" t="str">
        <f>'Av-Amritha'!$H$1</f>
        <v>Amritha</v>
      </c>
      <c r="B5" s="37">
        <f t="shared" si="1"/>
        <v>42757.124999999993</v>
      </c>
      <c r="C5" s="37">
        <f t="shared" si="0"/>
        <v>42757.166666666657</v>
      </c>
      <c r="D5" s="35">
        <v>-1</v>
      </c>
      <c r="E5" s="35" t="str">
        <f>INDEX(Info!$D$1:$E$5, MATCH(D5,Info!$D$1:$D$5,0),2)</f>
        <v>NotOpen</v>
      </c>
    </row>
    <row r="6" spans="1:5" hidden="1" x14ac:dyDescent="0.25">
      <c r="A6" s="35" t="str">
        <f>'Av-Amritha'!$H$1</f>
        <v>Amritha</v>
      </c>
      <c r="B6" s="37">
        <f t="shared" si="1"/>
        <v>42757.166666666657</v>
      </c>
      <c r="C6" s="37">
        <f t="shared" si="0"/>
        <v>42757.208333333321</v>
      </c>
      <c r="D6" s="35">
        <v>-1</v>
      </c>
      <c r="E6" s="35" t="str">
        <f>INDEX(Info!$D$1:$E$5, MATCH(D6,Info!$D$1:$D$5,0),2)</f>
        <v>NotOpen</v>
      </c>
    </row>
    <row r="7" spans="1:5" hidden="1" x14ac:dyDescent="0.25">
      <c r="A7" s="35" t="str">
        <f>'Av-Amritha'!$H$1</f>
        <v>Amritha</v>
      </c>
      <c r="B7" s="37">
        <f t="shared" si="1"/>
        <v>42757.208333333321</v>
      </c>
      <c r="C7" s="37">
        <f t="shared" si="0"/>
        <v>42757.249999999985</v>
      </c>
      <c r="D7" s="35">
        <v>-1</v>
      </c>
      <c r="E7" s="35" t="str">
        <f>INDEX(Info!$D$1:$E$5, MATCH(D7,Info!$D$1:$D$5,0),2)</f>
        <v>NotOpen</v>
      </c>
    </row>
    <row r="8" spans="1:5" hidden="1" x14ac:dyDescent="0.25">
      <c r="A8" s="35" t="str">
        <f>'Av-Amritha'!$H$1</f>
        <v>Amritha</v>
      </c>
      <c r="B8" s="37">
        <f t="shared" si="1"/>
        <v>42757.249999999985</v>
      </c>
      <c r="C8" s="37">
        <f t="shared" si="0"/>
        <v>42757.29166666665</v>
      </c>
      <c r="D8" s="35">
        <v>-1</v>
      </c>
      <c r="E8" s="35" t="str">
        <f>INDEX(Info!$D$1:$E$5, MATCH(D8,Info!$D$1:$D$5,0),2)</f>
        <v>NotOpen</v>
      </c>
    </row>
    <row r="9" spans="1:5" hidden="1" x14ac:dyDescent="0.25">
      <c r="A9" s="35" t="str">
        <f>'Av-Amritha'!$H$1</f>
        <v>Amritha</v>
      </c>
      <c r="B9" s="37">
        <f t="shared" si="1"/>
        <v>42757.29166666665</v>
      </c>
      <c r="C9" s="37">
        <f t="shared" si="0"/>
        <v>42757.333333333314</v>
      </c>
      <c r="D9" s="35">
        <v>-1</v>
      </c>
      <c r="E9" s="35" t="str">
        <f>INDEX(Info!$D$1:$E$5, MATCH(D9,Info!$D$1:$D$5,0),2)</f>
        <v>NotOpen</v>
      </c>
    </row>
    <row r="10" spans="1:5" hidden="1" x14ac:dyDescent="0.25">
      <c r="A10" s="35" t="str">
        <f>'Av-Amritha'!$H$1</f>
        <v>Amritha</v>
      </c>
      <c r="B10" s="37">
        <f t="shared" si="1"/>
        <v>42757.333333333314</v>
      </c>
      <c r="C10" s="37">
        <f t="shared" si="0"/>
        <v>42757.374999999978</v>
      </c>
      <c r="D10" s="35">
        <v>-1</v>
      </c>
      <c r="E10" s="35" t="str">
        <f>INDEX(Info!$D$1:$E$5, MATCH(D10,Info!$D$1:$D$5,0),2)</f>
        <v>NotOpen</v>
      </c>
    </row>
    <row r="11" spans="1:5" x14ac:dyDescent="0.25">
      <c r="A11" t="str">
        <f>'Av-Amritha'!$H$1</f>
        <v>Amritha</v>
      </c>
      <c r="B11" s="36">
        <f t="shared" si="1"/>
        <v>42757.374999999978</v>
      </c>
      <c r="C11" s="36">
        <f t="shared" si="0"/>
        <v>42757.416666666642</v>
      </c>
      <c r="D11">
        <f>IF(ISBLANK('Av-Amritha'!B8),1,'Av-Amritha'!B8)</f>
        <v>-1</v>
      </c>
      <c r="E11" t="str">
        <f>INDEX(Info!$D$1:$E$5, MATCH(D11,Info!$D$1:$D$5,0),2)</f>
        <v>NotOpen</v>
      </c>
    </row>
    <row r="12" spans="1:5" x14ac:dyDescent="0.25">
      <c r="A12" t="str">
        <f>'Av-Amritha'!$H$1</f>
        <v>Amritha</v>
      </c>
      <c r="B12" s="36">
        <f t="shared" si="1"/>
        <v>42757.416666666642</v>
      </c>
      <c r="C12" s="36">
        <f t="shared" si="0"/>
        <v>42757.458333333307</v>
      </c>
      <c r="D12">
        <f>IF(ISBLANK('Av-Amritha'!B9),1,'Av-Amritha'!B9)</f>
        <v>-1</v>
      </c>
      <c r="E12" t="str">
        <f>INDEX(Info!$D$1:$E$5, MATCH(D12,Info!$D$1:$D$5,0),2)</f>
        <v>NotOpen</v>
      </c>
    </row>
    <row r="13" spans="1:5" x14ac:dyDescent="0.25">
      <c r="A13" t="str">
        <f>'Av-Amritha'!$H$1</f>
        <v>Amritha</v>
      </c>
      <c r="B13" s="36">
        <f t="shared" si="1"/>
        <v>42757.458333333307</v>
      </c>
      <c r="C13" s="36">
        <f t="shared" si="0"/>
        <v>42757.499999999971</v>
      </c>
      <c r="D13">
        <f>IF(ISBLANK('Av-Amritha'!B10),1,'Av-Amritha'!B10)</f>
        <v>-1</v>
      </c>
      <c r="E13" t="str">
        <f>INDEX(Info!$D$1:$E$5, MATCH(D13,Info!$D$1:$D$5,0),2)</f>
        <v>NotOpen</v>
      </c>
    </row>
    <row r="14" spans="1:5" x14ac:dyDescent="0.25">
      <c r="A14" t="str">
        <f>'Av-Amritha'!$H$1</f>
        <v>Amritha</v>
      </c>
      <c r="B14" s="36">
        <f t="shared" si="1"/>
        <v>42757.499999999971</v>
      </c>
      <c r="C14" s="36">
        <f t="shared" si="0"/>
        <v>42757.541666666635</v>
      </c>
      <c r="D14">
        <f>IF(ISBLANK('Av-Amritha'!B11),1,'Av-Amritha'!B11)</f>
        <v>-1</v>
      </c>
      <c r="E14" t="str">
        <f>INDEX(Info!$D$1:$E$5, MATCH(D14,Info!$D$1:$D$5,0),2)</f>
        <v>NotOpen</v>
      </c>
    </row>
    <row r="15" spans="1:5" x14ac:dyDescent="0.25">
      <c r="A15" t="str">
        <f>'Av-Amritha'!$H$1</f>
        <v>Amritha</v>
      </c>
      <c r="B15" s="36">
        <f t="shared" si="1"/>
        <v>42757.541666666635</v>
      </c>
      <c r="C15" s="36">
        <f t="shared" si="0"/>
        <v>42757.583333333299</v>
      </c>
      <c r="D15">
        <f>IF(ISBLANK('Av-Amritha'!B12),1,'Av-Amritha'!B12)</f>
        <v>-1</v>
      </c>
      <c r="E15" t="str">
        <f>INDEX(Info!$D$1:$E$5, MATCH(D15,Info!$D$1:$D$5,0),2)</f>
        <v>NotOpen</v>
      </c>
    </row>
    <row r="16" spans="1:5" x14ac:dyDescent="0.25">
      <c r="A16" t="str">
        <f>'Av-Amritha'!$H$1</f>
        <v>Amritha</v>
      </c>
      <c r="B16" s="36">
        <f t="shared" si="1"/>
        <v>42757.583333333299</v>
      </c>
      <c r="C16" s="36">
        <f t="shared" si="0"/>
        <v>42757.624999999964</v>
      </c>
      <c r="D16">
        <f>IF(ISBLANK('Av-Amritha'!B13),1,'Av-Amritha'!B13)</f>
        <v>0</v>
      </c>
      <c r="E16" t="str">
        <f>INDEX(Info!$D$1:$E$5, MATCH(D16,Info!$D$1:$D$5,0),2)</f>
        <v>NotAvailable</v>
      </c>
    </row>
    <row r="17" spans="1:5" x14ac:dyDescent="0.25">
      <c r="A17" t="str">
        <f>'Av-Amritha'!$H$1</f>
        <v>Amritha</v>
      </c>
      <c r="B17" s="36">
        <f t="shared" si="1"/>
        <v>42757.624999999964</v>
      </c>
      <c r="C17" s="36">
        <f t="shared" si="0"/>
        <v>42757.666666666628</v>
      </c>
      <c r="D17">
        <f>IF(ISBLANK('Av-Amritha'!B14),1,'Av-Amritha'!B14)</f>
        <v>0</v>
      </c>
      <c r="E17" t="str">
        <f>INDEX(Info!$D$1:$E$5, MATCH(D17,Info!$D$1:$D$5,0),2)</f>
        <v>NotAvailable</v>
      </c>
    </row>
    <row r="18" spans="1:5" x14ac:dyDescent="0.25">
      <c r="A18" t="str">
        <f>'Av-Amritha'!$H$1</f>
        <v>Amritha</v>
      </c>
      <c r="B18" s="36">
        <f t="shared" si="1"/>
        <v>42757.666666666628</v>
      </c>
      <c r="C18" s="36">
        <f t="shared" si="0"/>
        <v>42757.708333333292</v>
      </c>
      <c r="D18">
        <f>IF(ISBLANK('Av-Amritha'!B15),1,'Av-Amritha'!B15)</f>
        <v>0</v>
      </c>
      <c r="E18" t="str">
        <f>INDEX(Info!$D$1:$E$5, MATCH(D18,Info!$D$1:$D$5,0),2)</f>
        <v>NotAvailable</v>
      </c>
    </row>
    <row r="19" spans="1:5" x14ac:dyDescent="0.25">
      <c r="A19" t="str">
        <f>'Av-Amritha'!$H$1</f>
        <v>Amritha</v>
      </c>
      <c r="B19" s="36">
        <f t="shared" si="1"/>
        <v>42757.708333333292</v>
      </c>
      <c r="C19" s="36">
        <f t="shared" si="0"/>
        <v>42757.749999999956</v>
      </c>
      <c r="D19">
        <f>IF(ISBLANK('Av-Amritha'!B16),1,'Av-Amritha'!B16)</f>
        <v>0</v>
      </c>
      <c r="E19" t="str">
        <f>INDEX(Info!$D$1:$E$5, MATCH(D19,Info!$D$1:$D$5,0),2)</f>
        <v>NotAvailable</v>
      </c>
    </row>
    <row r="20" spans="1:5" x14ac:dyDescent="0.25">
      <c r="A20" t="str">
        <f>'Av-Amritha'!$H$1</f>
        <v>Amritha</v>
      </c>
      <c r="B20" s="36">
        <f t="shared" si="1"/>
        <v>42757.749999999956</v>
      </c>
      <c r="C20" s="36">
        <f t="shared" si="0"/>
        <v>42757.791666666621</v>
      </c>
      <c r="D20">
        <f>IF(ISBLANK('Av-Amritha'!B17),1,'Av-Amritha'!B17)</f>
        <v>0</v>
      </c>
      <c r="E20" t="str">
        <f>INDEX(Info!$D$1:$E$5, MATCH(D20,Info!$D$1:$D$5,0),2)</f>
        <v>NotAvailable</v>
      </c>
    </row>
    <row r="21" spans="1:5" x14ac:dyDescent="0.25">
      <c r="A21" t="str">
        <f>'Av-Amritha'!$H$1</f>
        <v>Amritha</v>
      </c>
      <c r="B21" s="36">
        <f t="shared" si="1"/>
        <v>42757.791666666621</v>
      </c>
      <c r="C21" s="36">
        <f t="shared" si="0"/>
        <v>42757.833333333285</v>
      </c>
      <c r="D21">
        <f>IF(ISBLANK('Av-Amritha'!B18),1,'Av-Amritha'!B18)</f>
        <v>0</v>
      </c>
      <c r="E21" t="str">
        <f>INDEX(Info!$D$1:$E$5, MATCH(D21,Info!$D$1:$D$5,0),2)</f>
        <v>NotAvailable</v>
      </c>
    </row>
    <row r="22" spans="1:5" x14ac:dyDescent="0.25">
      <c r="A22" t="str">
        <f>'Av-Amritha'!$H$1</f>
        <v>Amritha</v>
      </c>
      <c r="B22" s="36">
        <f t="shared" si="1"/>
        <v>42757.833333333285</v>
      </c>
      <c r="C22" s="36">
        <f t="shared" si="0"/>
        <v>42757.874999999949</v>
      </c>
      <c r="D22">
        <f>IF(ISBLANK('Av-Amritha'!B19),1,'Av-Amritha'!B19)</f>
        <v>0</v>
      </c>
      <c r="E22" t="str">
        <f>INDEX(Info!$D$1:$E$5, MATCH(D22,Info!$D$1:$D$5,0),2)</f>
        <v>NotAvailable</v>
      </c>
    </row>
    <row r="23" spans="1:5" x14ac:dyDescent="0.25">
      <c r="A23" t="str">
        <f>'Av-Amritha'!$H$1</f>
        <v>Amritha</v>
      </c>
      <c r="B23" s="36">
        <f t="shared" si="1"/>
        <v>42757.874999999949</v>
      </c>
      <c r="C23" s="36">
        <f t="shared" si="0"/>
        <v>42757.916666666613</v>
      </c>
      <c r="D23">
        <f>IF(ISBLANK('Av-Amritha'!B20),1,'Av-Amritha'!B20)</f>
        <v>0</v>
      </c>
      <c r="E23" t="str">
        <f>INDEX(Info!$D$1:$E$5, MATCH(D23,Info!$D$1:$D$5,0),2)</f>
        <v>NotAvailable</v>
      </c>
    </row>
    <row r="24" spans="1:5" hidden="1" x14ac:dyDescent="0.25">
      <c r="A24" s="35" t="str">
        <f>'Av-Amritha'!$H$1</f>
        <v>Amritha</v>
      </c>
      <c r="B24" s="37">
        <f t="shared" si="1"/>
        <v>42757.916666666613</v>
      </c>
      <c r="C24" s="37">
        <f t="shared" si="0"/>
        <v>42757.958333333278</v>
      </c>
      <c r="D24" s="35">
        <v>-1</v>
      </c>
      <c r="E24" s="35" t="str">
        <f>INDEX(Info!$D$1:$E$5, MATCH(D24,Info!$D$1:$D$5,0),2)</f>
        <v>NotOpen</v>
      </c>
    </row>
    <row r="25" spans="1:5" hidden="1" x14ac:dyDescent="0.25">
      <c r="A25" s="35" t="str">
        <f>'Av-Amritha'!$H$1</f>
        <v>Amritha</v>
      </c>
      <c r="B25" s="37">
        <f t="shared" si="1"/>
        <v>42757.958333333278</v>
      </c>
      <c r="C25" s="37">
        <f t="shared" si="0"/>
        <v>42757.999999999942</v>
      </c>
      <c r="D25" s="35">
        <v>-1</v>
      </c>
      <c r="E25" s="35" t="str">
        <f>INDEX(Info!$D$1:$E$5, MATCH(D25,Info!$D$1:$D$5,0),2)</f>
        <v>NotOpen</v>
      </c>
    </row>
    <row r="26" spans="1:5" hidden="1" x14ac:dyDescent="0.25">
      <c r="A26" s="35" t="str">
        <f>'Av-Amritha'!$H$1</f>
        <v>Amritha</v>
      </c>
      <c r="B26" s="37">
        <f t="shared" si="1"/>
        <v>42757.999999999942</v>
      </c>
      <c r="C26" s="37">
        <f t="shared" si="0"/>
        <v>42758.041666666606</v>
      </c>
      <c r="D26" s="35">
        <v>-1</v>
      </c>
      <c r="E26" s="35" t="str">
        <f>INDEX(Info!$D$1:$E$5, MATCH(D26,Info!$D$1:$D$5,0),2)</f>
        <v>NotOpen</v>
      </c>
    </row>
    <row r="27" spans="1:5" hidden="1" x14ac:dyDescent="0.25">
      <c r="A27" s="35" t="str">
        <f>'Av-Amritha'!$H$1</f>
        <v>Amritha</v>
      </c>
      <c r="B27" s="37">
        <f t="shared" si="1"/>
        <v>42758.041666666606</v>
      </c>
      <c r="C27" s="37">
        <f t="shared" si="0"/>
        <v>42758.08333333327</v>
      </c>
      <c r="D27" s="35">
        <v>-1</v>
      </c>
      <c r="E27" s="35" t="str">
        <f>INDEX(Info!$D$1:$E$5, MATCH(D27,Info!$D$1:$D$5,0),2)</f>
        <v>NotOpen</v>
      </c>
    </row>
    <row r="28" spans="1:5" hidden="1" x14ac:dyDescent="0.25">
      <c r="A28" s="35" t="str">
        <f>'Av-Amritha'!$H$1</f>
        <v>Amritha</v>
      </c>
      <c r="B28" s="37">
        <f t="shared" si="1"/>
        <v>42758.08333333327</v>
      </c>
      <c r="C28" s="37">
        <f t="shared" si="0"/>
        <v>42758.124999999935</v>
      </c>
      <c r="D28" s="35">
        <v>-1</v>
      </c>
      <c r="E28" s="35" t="str">
        <f>INDEX(Info!$D$1:$E$5, MATCH(D28,Info!$D$1:$D$5,0),2)</f>
        <v>NotOpen</v>
      </c>
    </row>
    <row r="29" spans="1:5" hidden="1" x14ac:dyDescent="0.25">
      <c r="A29" s="35" t="str">
        <f>'Av-Amritha'!$H$1</f>
        <v>Amritha</v>
      </c>
      <c r="B29" s="37">
        <f t="shared" si="1"/>
        <v>42758.124999999935</v>
      </c>
      <c r="C29" s="37">
        <f t="shared" si="0"/>
        <v>42758.166666666599</v>
      </c>
      <c r="D29" s="35">
        <v>-1</v>
      </c>
      <c r="E29" s="35" t="str">
        <f>INDEX(Info!$D$1:$E$5, MATCH(D29,Info!$D$1:$D$5,0),2)</f>
        <v>NotOpen</v>
      </c>
    </row>
    <row r="30" spans="1:5" hidden="1" x14ac:dyDescent="0.25">
      <c r="A30" s="35" t="str">
        <f>'Av-Amritha'!$H$1</f>
        <v>Amritha</v>
      </c>
      <c r="B30" s="37">
        <f t="shared" si="1"/>
        <v>42758.166666666599</v>
      </c>
      <c r="C30" s="37">
        <f t="shared" si="0"/>
        <v>42758.208333333263</v>
      </c>
      <c r="D30" s="35">
        <v>-1</v>
      </c>
      <c r="E30" s="35" t="str">
        <f>INDEX(Info!$D$1:$E$5, MATCH(D30,Info!$D$1:$D$5,0),2)</f>
        <v>NotOpen</v>
      </c>
    </row>
    <row r="31" spans="1:5" hidden="1" x14ac:dyDescent="0.25">
      <c r="A31" s="35" t="str">
        <f>'Av-Amritha'!$H$1</f>
        <v>Amritha</v>
      </c>
      <c r="B31" s="37">
        <f t="shared" si="1"/>
        <v>42758.208333333263</v>
      </c>
      <c r="C31" s="37">
        <f t="shared" si="0"/>
        <v>42758.249999999927</v>
      </c>
      <c r="D31" s="35">
        <v>-1</v>
      </c>
      <c r="E31" s="35" t="str">
        <f>INDEX(Info!$D$1:$E$5, MATCH(D31,Info!$D$1:$D$5,0),2)</f>
        <v>NotOpen</v>
      </c>
    </row>
    <row r="32" spans="1:5" hidden="1" x14ac:dyDescent="0.25">
      <c r="A32" s="35" t="str">
        <f>'Av-Amritha'!$H$1</f>
        <v>Amritha</v>
      </c>
      <c r="B32" s="37">
        <f t="shared" si="1"/>
        <v>42758.249999999927</v>
      </c>
      <c r="C32" s="37">
        <f t="shared" si="0"/>
        <v>42758.291666666591</v>
      </c>
      <c r="D32" s="35">
        <v>-1</v>
      </c>
      <c r="E32" s="35" t="str">
        <f>INDEX(Info!$D$1:$E$5, MATCH(D32,Info!$D$1:$D$5,0),2)</f>
        <v>NotOpen</v>
      </c>
    </row>
    <row r="33" spans="1:5" hidden="1" x14ac:dyDescent="0.25">
      <c r="A33" s="35" t="str">
        <f>'Av-Amritha'!$H$1</f>
        <v>Amritha</v>
      </c>
      <c r="B33" s="37">
        <f t="shared" si="1"/>
        <v>42758.291666666591</v>
      </c>
      <c r="C33" s="37">
        <f t="shared" si="0"/>
        <v>42758.333333333256</v>
      </c>
      <c r="D33" s="35">
        <v>-1</v>
      </c>
      <c r="E33" s="35" t="str">
        <f>INDEX(Info!$D$1:$E$5, MATCH(D33,Info!$D$1:$D$5,0),2)</f>
        <v>NotOpen</v>
      </c>
    </row>
    <row r="34" spans="1:5" hidden="1" x14ac:dyDescent="0.25">
      <c r="A34" s="35" t="str">
        <f>'Av-Amritha'!$H$1</f>
        <v>Amritha</v>
      </c>
      <c r="B34" s="37">
        <f t="shared" si="1"/>
        <v>42758.333333333256</v>
      </c>
      <c r="C34" s="37">
        <f t="shared" si="0"/>
        <v>42758.37499999992</v>
      </c>
      <c r="D34" s="35">
        <v>-1</v>
      </c>
      <c r="E34" s="35" t="str">
        <f>INDEX(Info!$D$1:$E$5, MATCH(D34,Info!$D$1:$D$5,0),2)</f>
        <v>NotOpen</v>
      </c>
    </row>
    <row r="35" spans="1:5" x14ac:dyDescent="0.25">
      <c r="A35" t="str">
        <f>'Av-Amritha'!$H$1</f>
        <v>Amritha</v>
      </c>
      <c r="B35" s="36">
        <f t="shared" si="1"/>
        <v>42758.37499999992</v>
      </c>
      <c r="C35" s="36">
        <f t="shared" si="0"/>
        <v>42758.416666666584</v>
      </c>
      <c r="D35">
        <f>IF(ISBLANK('Av-Amritha'!C8),1,'Av-Amritha'!C8)</f>
        <v>2</v>
      </c>
      <c r="E35" t="str">
        <f>INDEX(Info!$D$1:$E$5, MATCH(D35,Info!$D$1:$D$5,0),2)</f>
        <v>Preferred</v>
      </c>
    </row>
    <row r="36" spans="1:5" x14ac:dyDescent="0.25">
      <c r="A36" t="str">
        <f>'Av-Amritha'!$H$1</f>
        <v>Amritha</v>
      </c>
      <c r="B36" s="36">
        <f t="shared" si="1"/>
        <v>42758.416666666584</v>
      </c>
      <c r="C36" s="36">
        <f t="shared" si="0"/>
        <v>42758.458333333248</v>
      </c>
      <c r="D36">
        <f>IF(ISBLANK('Av-Amritha'!C9),1,'Av-Amritha'!C9)</f>
        <v>2</v>
      </c>
      <c r="E36" t="str">
        <f>INDEX(Info!$D$1:$E$5, MATCH(D36,Info!$D$1:$D$5,0),2)</f>
        <v>Preferred</v>
      </c>
    </row>
    <row r="37" spans="1:5" x14ac:dyDescent="0.25">
      <c r="A37" t="str">
        <f>'Av-Amritha'!$H$1</f>
        <v>Amritha</v>
      </c>
      <c r="B37" s="36">
        <f t="shared" si="1"/>
        <v>42758.458333333248</v>
      </c>
      <c r="C37" s="36">
        <f t="shared" si="0"/>
        <v>42758.499999999913</v>
      </c>
      <c r="D37">
        <f>IF(ISBLANK('Av-Amritha'!C10),1,'Av-Amritha'!C10)</f>
        <v>2</v>
      </c>
      <c r="E37" t="str">
        <f>INDEX(Info!$D$1:$E$5, MATCH(D37,Info!$D$1:$D$5,0),2)</f>
        <v>Preferred</v>
      </c>
    </row>
    <row r="38" spans="1:5" x14ac:dyDescent="0.25">
      <c r="A38" t="str">
        <f>'Av-Amritha'!$H$1</f>
        <v>Amritha</v>
      </c>
      <c r="B38" s="36">
        <f t="shared" si="1"/>
        <v>42758.499999999913</v>
      </c>
      <c r="C38" s="36">
        <f t="shared" si="0"/>
        <v>42758.541666666577</v>
      </c>
      <c r="D38">
        <f>IF(ISBLANK('Av-Amritha'!C11),1,'Av-Amritha'!C11)</f>
        <v>2</v>
      </c>
      <c r="E38" t="str">
        <f>INDEX(Info!$D$1:$E$5, MATCH(D38,Info!$D$1:$D$5,0),2)</f>
        <v>Preferred</v>
      </c>
    </row>
    <row r="39" spans="1:5" x14ac:dyDescent="0.25">
      <c r="A39" t="str">
        <f>'Av-Amritha'!$H$1</f>
        <v>Amritha</v>
      </c>
      <c r="B39" s="36">
        <f t="shared" si="1"/>
        <v>42758.541666666577</v>
      </c>
      <c r="C39" s="36">
        <f t="shared" si="0"/>
        <v>42758.583333333241</v>
      </c>
      <c r="D39">
        <f>IF(ISBLANK('Av-Amritha'!C12),1,'Av-Amritha'!C12)</f>
        <v>0</v>
      </c>
      <c r="E39" t="str">
        <f>INDEX(Info!$D$1:$E$5, MATCH(D39,Info!$D$1:$D$5,0),2)</f>
        <v>NotAvailable</v>
      </c>
    </row>
    <row r="40" spans="1:5" x14ac:dyDescent="0.25">
      <c r="A40" t="str">
        <f>'Av-Amritha'!$H$1</f>
        <v>Amritha</v>
      </c>
      <c r="B40" s="36">
        <f t="shared" si="1"/>
        <v>42758.583333333241</v>
      </c>
      <c r="C40" s="36">
        <f t="shared" si="0"/>
        <v>42758.624999999905</v>
      </c>
      <c r="D40">
        <f>IF(ISBLANK('Av-Amritha'!C13),1,'Av-Amritha'!C13)</f>
        <v>0</v>
      </c>
      <c r="E40" t="str">
        <f>INDEX(Info!$D$1:$E$5, MATCH(D40,Info!$D$1:$D$5,0),2)</f>
        <v>NotAvailable</v>
      </c>
    </row>
    <row r="41" spans="1:5" x14ac:dyDescent="0.25">
      <c r="A41" t="str">
        <f>'Av-Amritha'!$H$1</f>
        <v>Amritha</v>
      </c>
      <c r="B41" s="36">
        <f t="shared" si="1"/>
        <v>42758.624999999905</v>
      </c>
      <c r="C41" s="36">
        <f t="shared" si="0"/>
        <v>42758.66666666657</v>
      </c>
      <c r="D41">
        <f>IF(ISBLANK('Av-Amritha'!C14),1,'Av-Amritha'!C14)</f>
        <v>0</v>
      </c>
      <c r="E41" t="str">
        <f>INDEX(Info!$D$1:$E$5, MATCH(D41,Info!$D$1:$D$5,0),2)</f>
        <v>NotAvailable</v>
      </c>
    </row>
    <row r="42" spans="1:5" x14ac:dyDescent="0.25">
      <c r="A42" t="str">
        <f>'Av-Amritha'!$H$1</f>
        <v>Amritha</v>
      </c>
      <c r="B42" s="36">
        <f t="shared" si="1"/>
        <v>42758.66666666657</v>
      </c>
      <c r="C42" s="36">
        <f t="shared" si="0"/>
        <v>42758.708333333234</v>
      </c>
      <c r="D42">
        <f>IF(ISBLANK('Av-Amritha'!C15),1,'Av-Amritha'!C15)</f>
        <v>0</v>
      </c>
      <c r="E42" t="str">
        <f>INDEX(Info!$D$1:$E$5, MATCH(D42,Info!$D$1:$D$5,0),2)</f>
        <v>NotAvailable</v>
      </c>
    </row>
    <row r="43" spans="1:5" x14ac:dyDescent="0.25">
      <c r="A43" t="str">
        <f>'Av-Amritha'!$H$1</f>
        <v>Amritha</v>
      </c>
      <c r="B43" s="36">
        <f t="shared" si="1"/>
        <v>42758.708333333234</v>
      </c>
      <c r="C43" s="36">
        <f t="shared" si="0"/>
        <v>42758.749999999898</v>
      </c>
      <c r="D43">
        <f>IF(ISBLANK('Av-Amritha'!C16),1,'Av-Amritha'!C16)</f>
        <v>0</v>
      </c>
      <c r="E43" t="str">
        <f>INDEX(Info!$D$1:$E$5, MATCH(D43,Info!$D$1:$D$5,0),2)</f>
        <v>NotAvailable</v>
      </c>
    </row>
    <row r="44" spans="1:5" x14ac:dyDescent="0.25">
      <c r="A44" t="str">
        <f>'Av-Amritha'!$H$1</f>
        <v>Amritha</v>
      </c>
      <c r="B44" s="36">
        <f t="shared" si="1"/>
        <v>42758.749999999898</v>
      </c>
      <c r="C44" s="36">
        <f t="shared" si="0"/>
        <v>42758.791666666562</v>
      </c>
      <c r="D44">
        <f>IF(ISBLANK('Av-Amritha'!C17),1,'Av-Amritha'!C17)</f>
        <v>0</v>
      </c>
      <c r="E44" t="str">
        <f>INDEX(Info!$D$1:$E$5, MATCH(D44,Info!$D$1:$D$5,0),2)</f>
        <v>NotAvailable</v>
      </c>
    </row>
    <row r="45" spans="1:5" x14ac:dyDescent="0.25">
      <c r="A45" t="str">
        <f>'Av-Amritha'!$H$1</f>
        <v>Amritha</v>
      </c>
      <c r="B45" s="36">
        <f t="shared" si="1"/>
        <v>42758.791666666562</v>
      </c>
      <c r="C45" s="36">
        <f t="shared" si="0"/>
        <v>42758.833333333227</v>
      </c>
      <c r="D45">
        <f>IF(ISBLANK('Av-Amritha'!C18),1,'Av-Amritha'!C18)</f>
        <v>0</v>
      </c>
      <c r="E45" t="str">
        <f>INDEX(Info!$D$1:$E$5, MATCH(D45,Info!$D$1:$D$5,0),2)</f>
        <v>NotAvailable</v>
      </c>
    </row>
    <row r="46" spans="1:5" x14ac:dyDescent="0.25">
      <c r="A46" t="str">
        <f>'Av-Amritha'!$H$1</f>
        <v>Amritha</v>
      </c>
      <c r="B46" s="36">
        <f t="shared" si="1"/>
        <v>42758.833333333227</v>
      </c>
      <c r="C46" s="36">
        <f t="shared" si="0"/>
        <v>42758.874999999891</v>
      </c>
      <c r="D46">
        <f>IF(ISBLANK('Av-Amritha'!C19),1,'Av-Amritha'!C19)</f>
        <v>0</v>
      </c>
      <c r="E46" t="str">
        <f>INDEX(Info!$D$1:$E$5, MATCH(D46,Info!$D$1:$D$5,0),2)</f>
        <v>NotAvailable</v>
      </c>
    </row>
    <row r="47" spans="1:5" x14ac:dyDescent="0.25">
      <c r="A47" t="str">
        <f>'Av-Amritha'!$H$1</f>
        <v>Amritha</v>
      </c>
      <c r="B47" s="36">
        <f t="shared" si="1"/>
        <v>42758.874999999891</v>
      </c>
      <c r="C47" s="36">
        <f t="shared" si="0"/>
        <v>42758.916666666555</v>
      </c>
      <c r="D47">
        <f>IF(ISBLANK('Av-Amritha'!C20),1,'Av-Amritha'!C20)</f>
        <v>-1</v>
      </c>
      <c r="E47" t="str">
        <f>INDEX(Info!$D$1:$E$5, MATCH(D47,Info!$D$1:$D$5,0),2)</f>
        <v>NotOpen</v>
      </c>
    </row>
    <row r="48" spans="1:5" hidden="1" x14ac:dyDescent="0.25">
      <c r="A48" s="35" t="str">
        <f>'Av-Amritha'!$H$1</f>
        <v>Amritha</v>
      </c>
      <c r="B48" s="37">
        <f t="shared" si="1"/>
        <v>42758.916666666555</v>
      </c>
      <c r="C48" s="37">
        <f t="shared" si="0"/>
        <v>42758.958333333219</v>
      </c>
      <c r="D48" s="35">
        <v>-1</v>
      </c>
      <c r="E48" s="35" t="str">
        <f>INDEX(Info!$D$1:$E$5, MATCH(D48,Info!$D$1:$D$5,0),2)</f>
        <v>NotOpen</v>
      </c>
    </row>
    <row r="49" spans="1:5" hidden="1" x14ac:dyDescent="0.25">
      <c r="A49" s="35" t="str">
        <f>'Av-Amritha'!$H$1</f>
        <v>Amritha</v>
      </c>
      <c r="B49" s="37">
        <f t="shared" si="1"/>
        <v>42758.958333333219</v>
      </c>
      <c r="C49" s="37">
        <f t="shared" si="0"/>
        <v>42758.999999999884</v>
      </c>
      <c r="D49" s="35">
        <v>-1</v>
      </c>
      <c r="E49" s="35" t="str">
        <f>INDEX(Info!$D$1:$E$5, MATCH(D49,Info!$D$1:$D$5,0),2)</f>
        <v>NotOpen</v>
      </c>
    </row>
    <row r="50" spans="1:5" hidden="1" x14ac:dyDescent="0.25">
      <c r="A50" s="35" t="str">
        <f>'Av-Amritha'!$H$1</f>
        <v>Amritha</v>
      </c>
      <c r="B50" s="37">
        <f t="shared" si="1"/>
        <v>42758.999999999884</v>
      </c>
      <c r="C50" s="37">
        <f t="shared" si="0"/>
        <v>42759.041666666548</v>
      </c>
      <c r="D50" s="35">
        <v>-1</v>
      </c>
      <c r="E50" s="35" t="str">
        <f>INDEX(Info!$D$1:$E$5, MATCH(D50,Info!$D$1:$D$5,0),2)</f>
        <v>NotOpen</v>
      </c>
    </row>
    <row r="51" spans="1:5" hidden="1" x14ac:dyDescent="0.25">
      <c r="A51" s="35" t="str">
        <f>'Av-Amritha'!$H$1</f>
        <v>Amritha</v>
      </c>
      <c r="B51" s="37">
        <f t="shared" si="1"/>
        <v>42759.041666666548</v>
      </c>
      <c r="C51" s="37">
        <f t="shared" si="0"/>
        <v>42759.083333333212</v>
      </c>
      <c r="D51" s="35">
        <v>-1</v>
      </c>
      <c r="E51" s="35" t="str">
        <f>INDEX(Info!$D$1:$E$5, MATCH(D51,Info!$D$1:$D$5,0),2)</f>
        <v>NotOpen</v>
      </c>
    </row>
    <row r="52" spans="1:5" hidden="1" x14ac:dyDescent="0.25">
      <c r="A52" s="35" t="str">
        <f>'Av-Amritha'!$H$1</f>
        <v>Amritha</v>
      </c>
      <c r="B52" s="37">
        <f t="shared" si="1"/>
        <v>42759.083333333212</v>
      </c>
      <c r="C52" s="37">
        <f t="shared" si="0"/>
        <v>42759.124999999876</v>
      </c>
      <c r="D52" s="35">
        <v>-1</v>
      </c>
      <c r="E52" s="35" t="str">
        <f>INDEX(Info!$D$1:$E$5, MATCH(D52,Info!$D$1:$D$5,0),2)</f>
        <v>NotOpen</v>
      </c>
    </row>
    <row r="53" spans="1:5" hidden="1" x14ac:dyDescent="0.25">
      <c r="A53" s="35" t="str">
        <f>'Av-Amritha'!$H$1</f>
        <v>Amritha</v>
      </c>
      <c r="B53" s="37">
        <f t="shared" si="1"/>
        <v>42759.124999999876</v>
      </c>
      <c r="C53" s="37">
        <f t="shared" si="0"/>
        <v>42759.166666666541</v>
      </c>
      <c r="D53" s="35">
        <v>-1</v>
      </c>
      <c r="E53" s="35" t="str">
        <f>INDEX(Info!$D$1:$E$5, MATCH(D53,Info!$D$1:$D$5,0),2)</f>
        <v>NotOpen</v>
      </c>
    </row>
    <row r="54" spans="1:5" hidden="1" x14ac:dyDescent="0.25">
      <c r="A54" s="35" t="str">
        <f>'Av-Amritha'!$H$1</f>
        <v>Amritha</v>
      </c>
      <c r="B54" s="37">
        <f t="shared" si="1"/>
        <v>42759.166666666541</v>
      </c>
      <c r="C54" s="37">
        <f t="shared" si="0"/>
        <v>42759.208333333205</v>
      </c>
      <c r="D54" s="35">
        <v>-1</v>
      </c>
      <c r="E54" s="35" t="str">
        <f>INDEX(Info!$D$1:$E$5, MATCH(D54,Info!$D$1:$D$5,0),2)</f>
        <v>NotOpen</v>
      </c>
    </row>
    <row r="55" spans="1:5" hidden="1" x14ac:dyDescent="0.25">
      <c r="A55" s="35" t="str">
        <f>'Av-Amritha'!$H$1</f>
        <v>Amritha</v>
      </c>
      <c r="B55" s="37">
        <f t="shared" si="1"/>
        <v>42759.208333333205</v>
      </c>
      <c r="C55" s="37">
        <f t="shared" si="0"/>
        <v>42759.249999999869</v>
      </c>
      <c r="D55" s="35">
        <v>-1</v>
      </c>
      <c r="E55" s="35" t="str">
        <f>INDEX(Info!$D$1:$E$5, MATCH(D55,Info!$D$1:$D$5,0),2)</f>
        <v>NotOpen</v>
      </c>
    </row>
    <row r="56" spans="1:5" hidden="1" x14ac:dyDescent="0.25">
      <c r="A56" s="35" t="str">
        <f>'Av-Amritha'!$H$1</f>
        <v>Amritha</v>
      </c>
      <c r="B56" s="37">
        <f t="shared" si="1"/>
        <v>42759.249999999869</v>
      </c>
      <c r="C56" s="37">
        <f t="shared" si="0"/>
        <v>42759.291666666533</v>
      </c>
      <c r="D56" s="35">
        <v>-1</v>
      </c>
      <c r="E56" s="35" t="str">
        <f>INDEX(Info!$D$1:$E$5, MATCH(D56,Info!$D$1:$D$5,0),2)</f>
        <v>NotOpen</v>
      </c>
    </row>
    <row r="57" spans="1:5" hidden="1" x14ac:dyDescent="0.25">
      <c r="A57" s="35" t="str">
        <f>'Av-Amritha'!$H$1</f>
        <v>Amritha</v>
      </c>
      <c r="B57" s="37">
        <f t="shared" si="1"/>
        <v>42759.291666666533</v>
      </c>
      <c r="C57" s="37">
        <f t="shared" si="0"/>
        <v>42759.333333333198</v>
      </c>
      <c r="D57" s="35">
        <v>-1</v>
      </c>
      <c r="E57" s="35" t="str">
        <f>INDEX(Info!$D$1:$E$5, MATCH(D57,Info!$D$1:$D$5,0),2)</f>
        <v>NotOpen</v>
      </c>
    </row>
    <row r="58" spans="1:5" hidden="1" x14ac:dyDescent="0.25">
      <c r="A58" s="35" t="str">
        <f>'Av-Amritha'!$H$1</f>
        <v>Amritha</v>
      </c>
      <c r="B58" s="37">
        <f t="shared" si="1"/>
        <v>42759.333333333198</v>
      </c>
      <c r="C58" s="37">
        <f t="shared" si="0"/>
        <v>42759.374999999862</v>
      </c>
      <c r="D58" s="35">
        <v>-1</v>
      </c>
      <c r="E58" s="35" t="str">
        <f>INDEX(Info!$D$1:$E$5, MATCH(D58,Info!$D$1:$D$5,0),2)</f>
        <v>NotOpen</v>
      </c>
    </row>
    <row r="59" spans="1:5" x14ac:dyDescent="0.25">
      <c r="A59" t="str">
        <f>'Av-Amritha'!$H$1</f>
        <v>Amritha</v>
      </c>
      <c r="B59" s="36">
        <f t="shared" si="1"/>
        <v>42759.374999999862</v>
      </c>
      <c r="C59" s="36">
        <f t="shared" si="0"/>
        <v>42759.416666666526</v>
      </c>
      <c r="D59">
        <f>IF(ISBLANK('Av-Amritha'!D8),1,'Av-Amritha'!D8)</f>
        <v>0</v>
      </c>
      <c r="E59" t="str">
        <f>INDEX(Info!$D$1:$E$5, MATCH(D59,Info!$D$1:$D$5,0),2)</f>
        <v>NotAvailable</v>
      </c>
    </row>
    <row r="60" spans="1:5" x14ac:dyDescent="0.25">
      <c r="A60" t="str">
        <f>'Av-Amritha'!$H$1</f>
        <v>Amritha</v>
      </c>
      <c r="B60" s="36">
        <f t="shared" si="1"/>
        <v>42759.416666666526</v>
      </c>
      <c r="C60" s="36">
        <f t="shared" si="0"/>
        <v>42759.45833333319</v>
      </c>
      <c r="D60">
        <f>IF(ISBLANK('Av-Amritha'!D9),1,'Av-Amritha'!D9)</f>
        <v>0</v>
      </c>
      <c r="E60" t="str">
        <f>INDEX(Info!$D$1:$E$5, MATCH(D60,Info!$D$1:$D$5,0),2)</f>
        <v>NotAvailable</v>
      </c>
    </row>
    <row r="61" spans="1:5" x14ac:dyDescent="0.25">
      <c r="A61" t="str">
        <f>'Av-Amritha'!$H$1</f>
        <v>Amritha</v>
      </c>
      <c r="B61" s="36">
        <f t="shared" si="1"/>
        <v>42759.45833333319</v>
      </c>
      <c r="C61" s="36">
        <f t="shared" si="0"/>
        <v>42759.499999999854</v>
      </c>
      <c r="D61">
        <f>IF(ISBLANK('Av-Amritha'!D10),1,'Av-Amritha'!D10)</f>
        <v>0</v>
      </c>
      <c r="E61" t="str">
        <f>INDEX(Info!$D$1:$E$5, MATCH(D61,Info!$D$1:$D$5,0),2)</f>
        <v>NotAvailable</v>
      </c>
    </row>
    <row r="62" spans="1:5" x14ac:dyDescent="0.25">
      <c r="A62" t="str">
        <f>'Av-Amritha'!$H$1</f>
        <v>Amritha</v>
      </c>
      <c r="B62" s="36">
        <f t="shared" si="1"/>
        <v>42759.499999999854</v>
      </c>
      <c r="C62" s="36">
        <f t="shared" si="0"/>
        <v>42759.541666666519</v>
      </c>
      <c r="D62">
        <f>IF(ISBLANK('Av-Amritha'!D11),1,'Av-Amritha'!D11)</f>
        <v>0</v>
      </c>
      <c r="E62" t="str">
        <f>INDEX(Info!$D$1:$E$5, MATCH(D62,Info!$D$1:$D$5,0),2)</f>
        <v>NotAvailable</v>
      </c>
    </row>
    <row r="63" spans="1:5" x14ac:dyDescent="0.25">
      <c r="A63" t="str">
        <f>'Av-Amritha'!$H$1</f>
        <v>Amritha</v>
      </c>
      <c r="B63" s="36">
        <f t="shared" si="1"/>
        <v>42759.541666666519</v>
      </c>
      <c r="C63" s="36">
        <f t="shared" si="0"/>
        <v>42759.583333333183</v>
      </c>
      <c r="D63">
        <f>IF(ISBLANK('Av-Amritha'!D12),1,'Av-Amritha'!D12)</f>
        <v>0</v>
      </c>
      <c r="E63" t="str">
        <f>INDEX(Info!$D$1:$E$5, MATCH(D63,Info!$D$1:$D$5,0),2)</f>
        <v>NotAvailable</v>
      </c>
    </row>
    <row r="64" spans="1:5" x14ac:dyDescent="0.25">
      <c r="A64" t="str">
        <f>'Av-Amritha'!$H$1</f>
        <v>Amritha</v>
      </c>
      <c r="B64" s="36">
        <f t="shared" si="1"/>
        <v>42759.583333333183</v>
      </c>
      <c r="C64" s="36">
        <f t="shared" si="0"/>
        <v>42759.624999999847</v>
      </c>
      <c r="D64">
        <f>IF(ISBLANK('Av-Amritha'!D13),1,'Av-Amritha'!D13)</f>
        <v>0</v>
      </c>
      <c r="E64" t="str">
        <f>INDEX(Info!$D$1:$E$5, MATCH(D64,Info!$D$1:$D$5,0),2)</f>
        <v>NotAvailable</v>
      </c>
    </row>
    <row r="65" spans="1:5" x14ac:dyDescent="0.25">
      <c r="A65" t="str">
        <f>'Av-Amritha'!$H$1</f>
        <v>Amritha</v>
      </c>
      <c r="B65" s="36">
        <f t="shared" si="1"/>
        <v>42759.624999999847</v>
      </c>
      <c r="C65" s="36">
        <f t="shared" si="0"/>
        <v>42759.666666666511</v>
      </c>
      <c r="D65">
        <f>IF(ISBLANK('Av-Amritha'!D14),1,'Av-Amritha'!D14)</f>
        <v>0</v>
      </c>
      <c r="E65" t="str">
        <f>INDEX(Info!$D$1:$E$5, MATCH(D65,Info!$D$1:$D$5,0),2)</f>
        <v>NotAvailable</v>
      </c>
    </row>
    <row r="66" spans="1:5" x14ac:dyDescent="0.25">
      <c r="A66" t="str">
        <f>'Av-Amritha'!$H$1</f>
        <v>Amritha</v>
      </c>
      <c r="B66" s="36">
        <f t="shared" si="1"/>
        <v>42759.666666666511</v>
      </c>
      <c r="C66" s="36">
        <f t="shared" ref="C66:C129" si="2">B66+TIME(1,0,0)</f>
        <v>42759.708333333176</v>
      </c>
      <c r="D66">
        <f>IF(ISBLANK('Av-Amritha'!D15),1,'Av-Amritha'!D15)</f>
        <v>0</v>
      </c>
      <c r="E66" t="str">
        <f>INDEX(Info!$D$1:$E$5, MATCH(D66,Info!$D$1:$D$5,0),2)</f>
        <v>NotAvailable</v>
      </c>
    </row>
    <row r="67" spans="1:5" x14ac:dyDescent="0.25">
      <c r="A67" t="str">
        <f>'Av-Amritha'!$H$1</f>
        <v>Amritha</v>
      </c>
      <c r="B67" s="36">
        <f t="shared" ref="B67:B130" si="3">C66</f>
        <v>42759.708333333176</v>
      </c>
      <c r="C67" s="36">
        <f t="shared" si="2"/>
        <v>42759.74999999984</v>
      </c>
      <c r="D67">
        <f>IF(ISBLANK('Av-Amritha'!D16),1,'Av-Amritha'!D16)</f>
        <v>0</v>
      </c>
      <c r="E67" t="str">
        <f>INDEX(Info!$D$1:$E$5, MATCH(D67,Info!$D$1:$D$5,0),2)</f>
        <v>NotAvailable</v>
      </c>
    </row>
    <row r="68" spans="1:5" x14ac:dyDescent="0.25">
      <c r="A68" t="str">
        <f>'Av-Amritha'!$H$1</f>
        <v>Amritha</v>
      </c>
      <c r="B68" s="36">
        <f t="shared" si="3"/>
        <v>42759.74999999984</v>
      </c>
      <c r="C68" s="36">
        <f t="shared" si="2"/>
        <v>42759.791666666504</v>
      </c>
      <c r="D68">
        <f>IF(ISBLANK('Av-Amritha'!D17),1,'Av-Amritha'!D17)</f>
        <v>0</v>
      </c>
      <c r="E68" t="str">
        <f>INDEX(Info!$D$1:$E$5, MATCH(D68,Info!$D$1:$D$5,0),2)</f>
        <v>NotAvailable</v>
      </c>
    </row>
    <row r="69" spans="1:5" x14ac:dyDescent="0.25">
      <c r="A69" t="str">
        <f>'Av-Amritha'!$H$1</f>
        <v>Amritha</v>
      </c>
      <c r="B69" s="36">
        <f t="shared" si="3"/>
        <v>42759.791666666504</v>
      </c>
      <c r="C69" s="36">
        <f t="shared" si="2"/>
        <v>42759.833333333168</v>
      </c>
      <c r="D69">
        <f>IF(ISBLANK('Av-Amritha'!D18),1,'Av-Amritha'!D18)</f>
        <v>0</v>
      </c>
      <c r="E69" t="str">
        <f>INDEX(Info!$D$1:$E$5, MATCH(D69,Info!$D$1:$D$5,0),2)</f>
        <v>NotAvailable</v>
      </c>
    </row>
    <row r="70" spans="1:5" x14ac:dyDescent="0.25">
      <c r="A70" t="str">
        <f>'Av-Amritha'!$H$1</f>
        <v>Amritha</v>
      </c>
      <c r="B70" s="36">
        <f t="shared" si="3"/>
        <v>42759.833333333168</v>
      </c>
      <c r="C70" s="36">
        <f t="shared" si="2"/>
        <v>42759.874999999833</v>
      </c>
      <c r="D70">
        <f>IF(ISBLANK('Av-Amritha'!D19),1,'Av-Amritha'!D19)</f>
        <v>0</v>
      </c>
      <c r="E70" t="str">
        <f>INDEX(Info!$D$1:$E$5, MATCH(D70,Info!$D$1:$D$5,0),2)</f>
        <v>NotAvailable</v>
      </c>
    </row>
    <row r="71" spans="1:5" x14ac:dyDescent="0.25">
      <c r="A71" t="str">
        <f>'Av-Amritha'!$H$1</f>
        <v>Amritha</v>
      </c>
      <c r="B71" s="36">
        <f t="shared" si="3"/>
        <v>42759.874999999833</v>
      </c>
      <c r="C71" s="36">
        <f t="shared" si="2"/>
        <v>42759.916666666497</v>
      </c>
      <c r="D71">
        <f>IF(ISBLANK('Av-Amritha'!D20),1,'Av-Amritha'!D20)</f>
        <v>-1</v>
      </c>
      <c r="E71" t="str">
        <f>INDEX(Info!$D$1:$E$5, MATCH(D71,Info!$D$1:$D$5,0),2)</f>
        <v>NotOpen</v>
      </c>
    </row>
    <row r="72" spans="1:5" hidden="1" x14ac:dyDescent="0.25">
      <c r="A72" s="35" t="str">
        <f>'Av-Amritha'!$H$1</f>
        <v>Amritha</v>
      </c>
      <c r="B72" s="37">
        <f t="shared" si="3"/>
        <v>42759.916666666497</v>
      </c>
      <c r="C72" s="37">
        <f t="shared" si="2"/>
        <v>42759.958333333161</v>
      </c>
      <c r="D72" s="35">
        <v>-1</v>
      </c>
      <c r="E72" s="35" t="str">
        <f>INDEX(Info!$D$1:$E$5, MATCH(D72,Info!$D$1:$D$5,0),2)</f>
        <v>NotOpen</v>
      </c>
    </row>
    <row r="73" spans="1:5" hidden="1" x14ac:dyDescent="0.25">
      <c r="A73" s="35" t="str">
        <f>'Av-Amritha'!$H$1</f>
        <v>Amritha</v>
      </c>
      <c r="B73" s="37">
        <f t="shared" si="3"/>
        <v>42759.958333333161</v>
      </c>
      <c r="C73" s="37">
        <f t="shared" si="2"/>
        <v>42759.999999999825</v>
      </c>
      <c r="D73" s="35">
        <v>-1</v>
      </c>
      <c r="E73" s="35" t="str">
        <f>INDEX(Info!$D$1:$E$5, MATCH(D73,Info!$D$1:$D$5,0),2)</f>
        <v>NotOpen</v>
      </c>
    </row>
    <row r="74" spans="1:5" hidden="1" x14ac:dyDescent="0.25">
      <c r="A74" s="35" t="str">
        <f>'Av-Amritha'!$H$1</f>
        <v>Amritha</v>
      </c>
      <c r="B74" s="37">
        <f t="shared" si="3"/>
        <v>42759.999999999825</v>
      </c>
      <c r="C74" s="37">
        <f t="shared" si="2"/>
        <v>42760.04166666649</v>
      </c>
      <c r="D74" s="35">
        <v>-1</v>
      </c>
      <c r="E74" s="35" t="str">
        <f>INDEX(Info!$D$1:$E$5, MATCH(D74,Info!$D$1:$D$5,0),2)</f>
        <v>NotOpen</v>
      </c>
    </row>
    <row r="75" spans="1:5" hidden="1" x14ac:dyDescent="0.25">
      <c r="A75" s="35" t="str">
        <f>'Av-Amritha'!$H$1</f>
        <v>Amritha</v>
      </c>
      <c r="B75" s="37">
        <f t="shared" si="3"/>
        <v>42760.04166666649</v>
      </c>
      <c r="C75" s="37">
        <f t="shared" si="2"/>
        <v>42760.083333333154</v>
      </c>
      <c r="D75" s="35">
        <v>-1</v>
      </c>
      <c r="E75" s="35" t="str">
        <f>INDEX(Info!$D$1:$E$5, MATCH(D75,Info!$D$1:$D$5,0),2)</f>
        <v>NotOpen</v>
      </c>
    </row>
    <row r="76" spans="1:5" hidden="1" x14ac:dyDescent="0.25">
      <c r="A76" s="35" t="str">
        <f>'Av-Amritha'!$H$1</f>
        <v>Amritha</v>
      </c>
      <c r="B76" s="37">
        <f t="shared" si="3"/>
        <v>42760.083333333154</v>
      </c>
      <c r="C76" s="37">
        <f t="shared" si="2"/>
        <v>42760.124999999818</v>
      </c>
      <c r="D76" s="35">
        <v>-1</v>
      </c>
      <c r="E76" s="35" t="str">
        <f>INDEX(Info!$D$1:$E$5, MATCH(D76,Info!$D$1:$D$5,0),2)</f>
        <v>NotOpen</v>
      </c>
    </row>
    <row r="77" spans="1:5" hidden="1" x14ac:dyDescent="0.25">
      <c r="A77" s="35" t="str">
        <f>'Av-Amritha'!$H$1</f>
        <v>Amritha</v>
      </c>
      <c r="B77" s="37">
        <f t="shared" si="3"/>
        <v>42760.124999999818</v>
      </c>
      <c r="C77" s="37">
        <f t="shared" si="2"/>
        <v>42760.166666666482</v>
      </c>
      <c r="D77" s="35">
        <v>-1</v>
      </c>
      <c r="E77" s="35" t="str">
        <f>INDEX(Info!$D$1:$E$5, MATCH(D77,Info!$D$1:$D$5,0),2)</f>
        <v>NotOpen</v>
      </c>
    </row>
    <row r="78" spans="1:5" hidden="1" x14ac:dyDescent="0.25">
      <c r="A78" s="35" t="str">
        <f>'Av-Amritha'!$H$1</f>
        <v>Amritha</v>
      </c>
      <c r="B78" s="37">
        <f t="shared" si="3"/>
        <v>42760.166666666482</v>
      </c>
      <c r="C78" s="37">
        <f t="shared" si="2"/>
        <v>42760.208333333147</v>
      </c>
      <c r="D78" s="35">
        <v>-1</v>
      </c>
      <c r="E78" s="35" t="str">
        <f>INDEX(Info!$D$1:$E$5, MATCH(D78,Info!$D$1:$D$5,0),2)</f>
        <v>NotOpen</v>
      </c>
    </row>
    <row r="79" spans="1:5" hidden="1" x14ac:dyDescent="0.25">
      <c r="A79" s="35" t="str">
        <f>'Av-Amritha'!$H$1</f>
        <v>Amritha</v>
      </c>
      <c r="B79" s="37">
        <f t="shared" si="3"/>
        <v>42760.208333333147</v>
      </c>
      <c r="C79" s="37">
        <f t="shared" si="2"/>
        <v>42760.249999999811</v>
      </c>
      <c r="D79" s="35">
        <v>-1</v>
      </c>
      <c r="E79" s="35" t="str">
        <f>INDEX(Info!$D$1:$E$5, MATCH(D79,Info!$D$1:$D$5,0),2)</f>
        <v>NotOpen</v>
      </c>
    </row>
    <row r="80" spans="1:5" hidden="1" x14ac:dyDescent="0.25">
      <c r="A80" s="35" t="str">
        <f>'Av-Amritha'!$H$1</f>
        <v>Amritha</v>
      </c>
      <c r="B80" s="37">
        <f t="shared" si="3"/>
        <v>42760.249999999811</v>
      </c>
      <c r="C80" s="37">
        <f t="shared" si="2"/>
        <v>42760.291666666475</v>
      </c>
      <c r="D80" s="35">
        <v>-1</v>
      </c>
      <c r="E80" s="35" t="str">
        <f>INDEX(Info!$D$1:$E$5, MATCH(D80,Info!$D$1:$D$5,0),2)</f>
        <v>NotOpen</v>
      </c>
    </row>
    <row r="81" spans="1:5" hidden="1" x14ac:dyDescent="0.25">
      <c r="A81" s="35" t="str">
        <f>'Av-Amritha'!$H$1</f>
        <v>Amritha</v>
      </c>
      <c r="B81" s="37">
        <f t="shared" si="3"/>
        <v>42760.291666666475</v>
      </c>
      <c r="C81" s="37">
        <f t="shared" si="2"/>
        <v>42760.333333333139</v>
      </c>
      <c r="D81" s="35">
        <v>-1</v>
      </c>
      <c r="E81" s="35" t="str">
        <f>INDEX(Info!$D$1:$E$5, MATCH(D81,Info!$D$1:$D$5,0),2)</f>
        <v>NotOpen</v>
      </c>
    </row>
    <row r="82" spans="1:5" hidden="1" x14ac:dyDescent="0.25">
      <c r="A82" s="35" t="str">
        <f>'Av-Amritha'!$H$1</f>
        <v>Amritha</v>
      </c>
      <c r="B82" s="37">
        <f t="shared" si="3"/>
        <v>42760.333333333139</v>
      </c>
      <c r="C82" s="37">
        <f t="shared" si="2"/>
        <v>42760.374999999804</v>
      </c>
      <c r="D82" s="35">
        <v>-1</v>
      </c>
      <c r="E82" s="35" t="str">
        <f>INDEX(Info!$D$1:$E$5, MATCH(D82,Info!$D$1:$D$5,0),2)</f>
        <v>NotOpen</v>
      </c>
    </row>
    <row r="83" spans="1:5" x14ac:dyDescent="0.25">
      <c r="A83" t="str">
        <f>'Av-Amritha'!$H$1</f>
        <v>Amritha</v>
      </c>
      <c r="B83" s="36">
        <f t="shared" si="3"/>
        <v>42760.374999999804</v>
      </c>
      <c r="C83" s="36">
        <f t="shared" si="2"/>
        <v>42760.416666666468</v>
      </c>
      <c r="D83">
        <f>IF(ISBLANK('Av-Amritha'!E8),1,'Av-Amritha'!E8)</f>
        <v>2</v>
      </c>
      <c r="E83" t="str">
        <f>INDEX(Info!$D$1:$E$5, MATCH(D83,Info!$D$1:$D$5,0),2)</f>
        <v>Preferred</v>
      </c>
    </row>
    <row r="84" spans="1:5" x14ac:dyDescent="0.25">
      <c r="A84" t="str">
        <f>'Av-Amritha'!$H$1</f>
        <v>Amritha</v>
      </c>
      <c r="B84" s="36">
        <f t="shared" si="3"/>
        <v>42760.416666666468</v>
      </c>
      <c r="C84" s="36">
        <f t="shared" si="2"/>
        <v>42760.458333333132</v>
      </c>
      <c r="D84">
        <f>IF(ISBLANK('Av-Amritha'!E9),1,'Av-Amritha'!E9)</f>
        <v>2</v>
      </c>
      <c r="E84" t="str">
        <f>INDEX(Info!$D$1:$E$5, MATCH(D84,Info!$D$1:$D$5,0),2)</f>
        <v>Preferred</v>
      </c>
    </row>
    <row r="85" spans="1:5" x14ac:dyDescent="0.25">
      <c r="A85" t="str">
        <f>'Av-Amritha'!$H$1</f>
        <v>Amritha</v>
      </c>
      <c r="B85" s="36">
        <f t="shared" si="3"/>
        <v>42760.458333333132</v>
      </c>
      <c r="C85" s="36">
        <f t="shared" si="2"/>
        <v>42760.499999999796</v>
      </c>
      <c r="D85">
        <f>IF(ISBLANK('Av-Amritha'!E10),1,'Av-Amritha'!E10)</f>
        <v>2</v>
      </c>
      <c r="E85" t="str">
        <f>INDEX(Info!$D$1:$E$5, MATCH(D85,Info!$D$1:$D$5,0),2)</f>
        <v>Preferred</v>
      </c>
    </row>
    <row r="86" spans="1:5" x14ac:dyDescent="0.25">
      <c r="A86" t="str">
        <f>'Av-Amritha'!$H$1</f>
        <v>Amritha</v>
      </c>
      <c r="B86" s="36">
        <f t="shared" si="3"/>
        <v>42760.499999999796</v>
      </c>
      <c r="C86" s="36">
        <f t="shared" si="2"/>
        <v>42760.541666666461</v>
      </c>
      <c r="D86">
        <f>IF(ISBLANK('Av-Amritha'!E11),1,'Av-Amritha'!E11)</f>
        <v>2</v>
      </c>
      <c r="E86" t="str">
        <f>INDEX(Info!$D$1:$E$5, MATCH(D86,Info!$D$1:$D$5,0),2)</f>
        <v>Preferred</v>
      </c>
    </row>
    <row r="87" spans="1:5" x14ac:dyDescent="0.25">
      <c r="A87" t="str">
        <f>'Av-Amritha'!$H$1</f>
        <v>Amritha</v>
      </c>
      <c r="B87" s="36">
        <f t="shared" si="3"/>
        <v>42760.541666666461</v>
      </c>
      <c r="C87" s="36">
        <f t="shared" si="2"/>
        <v>42760.583333333125</v>
      </c>
      <c r="D87">
        <f>IF(ISBLANK('Av-Amritha'!E12),1,'Av-Amritha'!E12)</f>
        <v>0</v>
      </c>
      <c r="E87" t="str">
        <f>INDEX(Info!$D$1:$E$5, MATCH(D87,Info!$D$1:$D$5,0),2)</f>
        <v>NotAvailable</v>
      </c>
    </row>
    <row r="88" spans="1:5" x14ac:dyDescent="0.25">
      <c r="A88" t="str">
        <f>'Av-Amritha'!$H$1</f>
        <v>Amritha</v>
      </c>
      <c r="B88" s="36">
        <f t="shared" si="3"/>
        <v>42760.583333333125</v>
      </c>
      <c r="C88" s="36">
        <f t="shared" si="2"/>
        <v>42760.624999999789</v>
      </c>
      <c r="D88">
        <f>IF(ISBLANK('Av-Amritha'!E13),1,'Av-Amritha'!E13)</f>
        <v>2</v>
      </c>
      <c r="E88" t="str">
        <f>INDEX(Info!$D$1:$E$5, MATCH(D88,Info!$D$1:$D$5,0),2)</f>
        <v>Preferred</v>
      </c>
    </row>
    <row r="89" spans="1:5" x14ac:dyDescent="0.25">
      <c r="A89" t="str">
        <f>'Av-Amritha'!$H$1</f>
        <v>Amritha</v>
      </c>
      <c r="B89" s="36">
        <f t="shared" si="3"/>
        <v>42760.624999999789</v>
      </c>
      <c r="C89" s="36">
        <f t="shared" si="2"/>
        <v>42760.666666666453</v>
      </c>
      <c r="D89">
        <f>IF(ISBLANK('Av-Amritha'!E14),1,'Av-Amritha'!E14)</f>
        <v>2</v>
      </c>
      <c r="E89" t="str">
        <f>INDEX(Info!$D$1:$E$5, MATCH(D89,Info!$D$1:$D$5,0),2)</f>
        <v>Preferred</v>
      </c>
    </row>
    <row r="90" spans="1:5" x14ac:dyDescent="0.25">
      <c r="A90" t="str">
        <f>'Av-Amritha'!$H$1</f>
        <v>Amritha</v>
      </c>
      <c r="B90" s="36">
        <f t="shared" si="3"/>
        <v>42760.666666666453</v>
      </c>
      <c r="C90" s="36">
        <f t="shared" si="2"/>
        <v>42760.708333333117</v>
      </c>
      <c r="D90">
        <f>IF(ISBLANK('Av-Amritha'!E15),1,'Av-Amritha'!E15)</f>
        <v>2</v>
      </c>
      <c r="E90" t="str">
        <f>INDEX(Info!$D$1:$E$5, MATCH(D90,Info!$D$1:$D$5,0),2)</f>
        <v>Preferred</v>
      </c>
    </row>
    <row r="91" spans="1:5" x14ac:dyDescent="0.25">
      <c r="A91" t="str">
        <f>'Av-Amritha'!$H$1</f>
        <v>Amritha</v>
      </c>
      <c r="B91" s="36">
        <f t="shared" si="3"/>
        <v>42760.708333333117</v>
      </c>
      <c r="C91" s="36">
        <f t="shared" si="2"/>
        <v>42760.749999999782</v>
      </c>
      <c r="D91">
        <f>IF(ISBLANK('Av-Amritha'!E16),1,'Av-Amritha'!E16)</f>
        <v>0</v>
      </c>
      <c r="E91" t="str">
        <f>INDEX(Info!$D$1:$E$5, MATCH(D91,Info!$D$1:$D$5,0),2)</f>
        <v>NotAvailable</v>
      </c>
    </row>
    <row r="92" spans="1:5" x14ac:dyDescent="0.25">
      <c r="A92" t="str">
        <f>'Av-Amritha'!$H$1</f>
        <v>Amritha</v>
      </c>
      <c r="B92" s="36">
        <f t="shared" si="3"/>
        <v>42760.749999999782</v>
      </c>
      <c r="C92" s="36">
        <f t="shared" si="2"/>
        <v>42760.791666666446</v>
      </c>
      <c r="D92">
        <f>IF(ISBLANK('Av-Amritha'!E17),1,'Av-Amritha'!E17)</f>
        <v>0</v>
      </c>
      <c r="E92" t="str">
        <f>INDEX(Info!$D$1:$E$5, MATCH(D92,Info!$D$1:$D$5,0),2)</f>
        <v>NotAvailable</v>
      </c>
    </row>
    <row r="93" spans="1:5" x14ac:dyDescent="0.25">
      <c r="A93" t="str">
        <f>'Av-Amritha'!$H$1</f>
        <v>Amritha</v>
      </c>
      <c r="B93" s="36">
        <f t="shared" si="3"/>
        <v>42760.791666666446</v>
      </c>
      <c r="C93" s="36">
        <f t="shared" si="2"/>
        <v>42760.83333333311</v>
      </c>
      <c r="D93">
        <f>IF(ISBLANK('Av-Amritha'!E18),1,'Av-Amritha'!E18)</f>
        <v>0</v>
      </c>
      <c r="E93" t="str">
        <f>INDEX(Info!$D$1:$E$5, MATCH(D93,Info!$D$1:$D$5,0),2)</f>
        <v>NotAvailable</v>
      </c>
    </row>
    <row r="94" spans="1:5" x14ac:dyDescent="0.25">
      <c r="A94" t="str">
        <f>'Av-Amritha'!$H$1</f>
        <v>Amritha</v>
      </c>
      <c r="B94" s="36">
        <f t="shared" si="3"/>
        <v>42760.83333333311</v>
      </c>
      <c r="C94" s="36">
        <f t="shared" si="2"/>
        <v>42760.874999999774</v>
      </c>
      <c r="D94">
        <f>IF(ISBLANK('Av-Amritha'!E19),1,'Av-Amritha'!E19)</f>
        <v>0</v>
      </c>
      <c r="E94" t="str">
        <f>INDEX(Info!$D$1:$E$5, MATCH(D94,Info!$D$1:$D$5,0),2)</f>
        <v>NotAvailable</v>
      </c>
    </row>
    <row r="95" spans="1:5" x14ac:dyDescent="0.25">
      <c r="A95" t="str">
        <f>'Av-Amritha'!$H$1</f>
        <v>Amritha</v>
      </c>
      <c r="B95" s="36">
        <f t="shared" si="3"/>
        <v>42760.874999999774</v>
      </c>
      <c r="C95" s="36">
        <f t="shared" si="2"/>
        <v>42760.916666666439</v>
      </c>
      <c r="D95">
        <f>IF(ISBLANK('Av-Amritha'!E20),1,'Av-Amritha'!E20)</f>
        <v>-1</v>
      </c>
      <c r="E95" t="str">
        <f>INDEX(Info!$D$1:$E$5, MATCH(D95,Info!$D$1:$D$5,0),2)</f>
        <v>NotOpen</v>
      </c>
    </row>
    <row r="96" spans="1:5" hidden="1" x14ac:dyDescent="0.25">
      <c r="A96" s="35" t="str">
        <f>'Av-Amritha'!$H$1</f>
        <v>Amritha</v>
      </c>
      <c r="B96" s="37">
        <f t="shared" si="3"/>
        <v>42760.916666666439</v>
      </c>
      <c r="C96" s="37">
        <f t="shared" si="2"/>
        <v>42760.958333333103</v>
      </c>
      <c r="D96" s="35">
        <v>-1</v>
      </c>
      <c r="E96" s="35" t="str">
        <f>INDEX(Info!$D$1:$E$5, MATCH(D96,Info!$D$1:$D$5,0),2)</f>
        <v>NotOpen</v>
      </c>
    </row>
    <row r="97" spans="1:5" hidden="1" x14ac:dyDescent="0.25">
      <c r="A97" s="35" t="str">
        <f>'Av-Amritha'!$H$1</f>
        <v>Amritha</v>
      </c>
      <c r="B97" s="37">
        <f t="shared" si="3"/>
        <v>42760.958333333103</v>
      </c>
      <c r="C97" s="37">
        <f t="shared" si="2"/>
        <v>42760.999999999767</v>
      </c>
      <c r="D97" s="35">
        <v>-1</v>
      </c>
      <c r="E97" s="35" t="str">
        <f>INDEX(Info!$D$1:$E$5, MATCH(D97,Info!$D$1:$D$5,0),2)</f>
        <v>NotOpen</v>
      </c>
    </row>
    <row r="98" spans="1:5" hidden="1" x14ac:dyDescent="0.25">
      <c r="A98" s="35" t="str">
        <f>'Av-Amritha'!$H$1</f>
        <v>Amritha</v>
      </c>
      <c r="B98" s="37">
        <f t="shared" si="3"/>
        <v>42760.999999999767</v>
      </c>
      <c r="C98" s="37">
        <f t="shared" si="2"/>
        <v>42761.041666666431</v>
      </c>
      <c r="D98" s="35">
        <v>-1</v>
      </c>
      <c r="E98" s="35" t="str">
        <f>INDEX(Info!$D$1:$E$5, MATCH(D98,Info!$D$1:$D$5,0),2)</f>
        <v>NotOpen</v>
      </c>
    </row>
    <row r="99" spans="1:5" hidden="1" x14ac:dyDescent="0.25">
      <c r="A99" s="35" t="str">
        <f>'Av-Amritha'!$H$1</f>
        <v>Amritha</v>
      </c>
      <c r="B99" s="37">
        <f t="shared" si="3"/>
        <v>42761.041666666431</v>
      </c>
      <c r="C99" s="37">
        <f t="shared" si="2"/>
        <v>42761.083333333096</v>
      </c>
      <c r="D99" s="35">
        <v>-1</v>
      </c>
      <c r="E99" s="35" t="str">
        <f>INDEX(Info!$D$1:$E$5, MATCH(D99,Info!$D$1:$D$5,0),2)</f>
        <v>NotOpen</v>
      </c>
    </row>
    <row r="100" spans="1:5" hidden="1" x14ac:dyDescent="0.25">
      <c r="A100" s="35" t="str">
        <f>'Av-Amritha'!$H$1</f>
        <v>Amritha</v>
      </c>
      <c r="B100" s="37">
        <f t="shared" si="3"/>
        <v>42761.083333333096</v>
      </c>
      <c r="C100" s="37">
        <f t="shared" si="2"/>
        <v>42761.12499999976</v>
      </c>
      <c r="D100" s="35">
        <v>-1</v>
      </c>
      <c r="E100" s="35" t="str">
        <f>INDEX(Info!$D$1:$E$5, MATCH(D100,Info!$D$1:$D$5,0),2)</f>
        <v>NotOpen</v>
      </c>
    </row>
    <row r="101" spans="1:5" hidden="1" x14ac:dyDescent="0.25">
      <c r="A101" s="35" t="str">
        <f>'Av-Amritha'!$H$1</f>
        <v>Amritha</v>
      </c>
      <c r="B101" s="37">
        <f t="shared" si="3"/>
        <v>42761.12499999976</v>
      </c>
      <c r="C101" s="37">
        <f t="shared" si="2"/>
        <v>42761.166666666424</v>
      </c>
      <c r="D101" s="35">
        <v>-1</v>
      </c>
      <c r="E101" s="35" t="str">
        <f>INDEX(Info!$D$1:$E$5, MATCH(D101,Info!$D$1:$D$5,0),2)</f>
        <v>NotOpen</v>
      </c>
    </row>
    <row r="102" spans="1:5" hidden="1" x14ac:dyDescent="0.25">
      <c r="A102" s="35" t="str">
        <f>'Av-Amritha'!$H$1</f>
        <v>Amritha</v>
      </c>
      <c r="B102" s="37">
        <f t="shared" si="3"/>
        <v>42761.166666666424</v>
      </c>
      <c r="C102" s="37">
        <f t="shared" si="2"/>
        <v>42761.208333333088</v>
      </c>
      <c r="D102" s="35">
        <v>-1</v>
      </c>
      <c r="E102" s="35" t="str">
        <f>INDEX(Info!$D$1:$E$5, MATCH(D102,Info!$D$1:$D$5,0),2)</f>
        <v>NotOpen</v>
      </c>
    </row>
    <row r="103" spans="1:5" hidden="1" x14ac:dyDescent="0.25">
      <c r="A103" s="35" t="str">
        <f>'Av-Amritha'!$H$1</f>
        <v>Amritha</v>
      </c>
      <c r="B103" s="37">
        <f t="shared" si="3"/>
        <v>42761.208333333088</v>
      </c>
      <c r="C103" s="37">
        <f t="shared" si="2"/>
        <v>42761.249999999753</v>
      </c>
      <c r="D103" s="35">
        <v>-1</v>
      </c>
      <c r="E103" s="35" t="str">
        <f>INDEX(Info!$D$1:$E$5, MATCH(D103,Info!$D$1:$D$5,0),2)</f>
        <v>NotOpen</v>
      </c>
    </row>
    <row r="104" spans="1:5" hidden="1" x14ac:dyDescent="0.25">
      <c r="A104" s="35" t="str">
        <f>'Av-Amritha'!$H$1</f>
        <v>Amritha</v>
      </c>
      <c r="B104" s="37">
        <f t="shared" si="3"/>
        <v>42761.249999999753</v>
      </c>
      <c r="C104" s="37">
        <f t="shared" si="2"/>
        <v>42761.291666666417</v>
      </c>
      <c r="D104" s="35">
        <v>-1</v>
      </c>
      <c r="E104" s="35" t="str">
        <f>INDEX(Info!$D$1:$E$5, MATCH(D104,Info!$D$1:$D$5,0),2)</f>
        <v>NotOpen</v>
      </c>
    </row>
    <row r="105" spans="1:5" hidden="1" x14ac:dyDescent="0.25">
      <c r="A105" s="35" t="str">
        <f>'Av-Amritha'!$H$1</f>
        <v>Amritha</v>
      </c>
      <c r="B105" s="37">
        <f t="shared" si="3"/>
        <v>42761.291666666417</v>
      </c>
      <c r="C105" s="37">
        <f t="shared" si="2"/>
        <v>42761.333333333081</v>
      </c>
      <c r="D105" s="35">
        <v>-1</v>
      </c>
      <c r="E105" s="35" t="str">
        <f>INDEX(Info!$D$1:$E$5, MATCH(D105,Info!$D$1:$D$5,0),2)</f>
        <v>NotOpen</v>
      </c>
    </row>
    <row r="106" spans="1:5" hidden="1" x14ac:dyDescent="0.25">
      <c r="A106" s="35" t="str">
        <f>'Av-Amritha'!$H$1</f>
        <v>Amritha</v>
      </c>
      <c r="B106" s="37">
        <f t="shared" si="3"/>
        <v>42761.333333333081</v>
      </c>
      <c r="C106" s="37">
        <f t="shared" si="2"/>
        <v>42761.374999999745</v>
      </c>
      <c r="D106" s="35">
        <v>-1</v>
      </c>
      <c r="E106" s="35" t="str">
        <f>INDEX(Info!$D$1:$E$5, MATCH(D106,Info!$D$1:$D$5,0),2)</f>
        <v>NotOpen</v>
      </c>
    </row>
    <row r="107" spans="1:5" x14ac:dyDescent="0.25">
      <c r="A107" t="str">
        <f>'Av-Amritha'!$H$1</f>
        <v>Amritha</v>
      </c>
      <c r="B107" s="36">
        <f t="shared" si="3"/>
        <v>42761.374999999745</v>
      </c>
      <c r="C107" s="36">
        <f t="shared" si="2"/>
        <v>42761.41666666641</v>
      </c>
      <c r="D107">
        <f>IF(ISBLANK('Av-Amritha'!F8),1,'Av-Amritha'!F8)</f>
        <v>0</v>
      </c>
      <c r="E107" t="str">
        <f>INDEX(Info!$D$1:$E$5, MATCH(D107,Info!$D$1:$D$5,0),2)</f>
        <v>NotAvailable</v>
      </c>
    </row>
    <row r="108" spans="1:5" x14ac:dyDescent="0.25">
      <c r="A108" t="str">
        <f>'Av-Amritha'!$H$1</f>
        <v>Amritha</v>
      </c>
      <c r="B108" s="36">
        <f t="shared" si="3"/>
        <v>42761.41666666641</v>
      </c>
      <c r="C108" s="36">
        <f t="shared" si="2"/>
        <v>42761.458333333074</v>
      </c>
      <c r="D108">
        <f>IF(ISBLANK('Av-Amritha'!F9),1,'Av-Amritha'!F9)</f>
        <v>0</v>
      </c>
      <c r="E108" t="str">
        <f>INDEX(Info!$D$1:$E$5, MATCH(D108,Info!$D$1:$D$5,0),2)</f>
        <v>NotAvailable</v>
      </c>
    </row>
    <row r="109" spans="1:5" x14ac:dyDescent="0.25">
      <c r="A109" t="str">
        <f>'Av-Amritha'!$H$1</f>
        <v>Amritha</v>
      </c>
      <c r="B109" s="36">
        <f t="shared" si="3"/>
        <v>42761.458333333074</v>
      </c>
      <c r="C109" s="36">
        <f t="shared" si="2"/>
        <v>42761.499999999738</v>
      </c>
      <c r="D109">
        <f>IF(ISBLANK('Av-Amritha'!F10),1,'Av-Amritha'!F10)</f>
        <v>0</v>
      </c>
      <c r="E109" t="str">
        <f>INDEX(Info!$D$1:$E$5, MATCH(D109,Info!$D$1:$D$5,0),2)</f>
        <v>NotAvailable</v>
      </c>
    </row>
    <row r="110" spans="1:5" x14ac:dyDescent="0.25">
      <c r="A110" t="str">
        <f>'Av-Amritha'!$H$1</f>
        <v>Amritha</v>
      </c>
      <c r="B110" s="36">
        <f t="shared" si="3"/>
        <v>42761.499999999738</v>
      </c>
      <c r="C110" s="36">
        <f t="shared" si="2"/>
        <v>42761.541666666402</v>
      </c>
      <c r="D110">
        <f>IF(ISBLANK('Av-Amritha'!F11),1,'Av-Amritha'!F11)</f>
        <v>0</v>
      </c>
      <c r="E110" t="str">
        <f>INDEX(Info!$D$1:$E$5, MATCH(D110,Info!$D$1:$D$5,0),2)</f>
        <v>NotAvailable</v>
      </c>
    </row>
    <row r="111" spans="1:5" x14ac:dyDescent="0.25">
      <c r="A111" t="str">
        <f>'Av-Amritha'!$H$1</f>
        <v>Amritha</v>
      </c>
      <c r="B111" s="36">
        <f t="shared" si="3"/>
        <v>42761.541666666402</v>
      </c>
      <c r="C111" s="36">
        <f t="shared" si="2"/>
        <v>42761.583333333067</v>
      </c>
      <c r="D111">
        <f>IF(ISBLANK('Av-Amritha'!F12),1,'Av-Amritha'!F12)</f>
        <v>2</v>
      </c>
      <c r="E111" t="str">
        <f>INDEX(Info!$D$1:$E$5, MATCH(D111,Info!$D$1:$D$5,0),2)</f>
        <v>Preferred</v>
      </c>
    </row>
    <row r="112" spans="1:5" x14ac:dyDescent="0.25">
      <c r="A112" t="str">
        <f>'Av-Amritha'!$H$1</f>
        <v>Amritha</v>
      </c>
      <c r="B112" s="36">
        <f t="shared" si="3"/>
        <v>42761.583333333067</v>
      </c>
      <c r="C112" s="36">
        <f t="shared" si="2"/>
        <v>42761.624999999731</v>
      </c>
      <c r="D112">
        <f>IF(ISBLANK('Av-Amritha'!F13),1,'Av-Amritha'!F13)</f>
        <v>2</v>
      </c>
      <c r="E112" t="str">
        <f>INDEX(Info!$D$1:$E$5, MATCH(D112,Info!$D$1:$D$5,0),2)</f>
        <v>Preferred</v>
      </c>
    </row>
    <row r="113" spans="1:5" x14ac:dyDescent="0.25">
      <c r="A113" t="str">
        <f>'Av-Amritha'!$H$1</f>
        <v>Amritha</v>
      </c>
      <c r="B113" s="36">
        <f t="shared" si="3"/>
        <v>42761.624999999731</v>
      </c>
      <c r="C113" s="36">
        <f t="shared" si="2"/>
        <v>42761.666666666395</v>
      </c>
      <c r="D113">
        <f>IF(ISBLANK('Av-Amritha'!F14),1,'Av-Amritha'!F14)</f>
        <v>2</v>
      </c>
      <c r="E113" t="str">
        <f>INDEX(Info!$D$1:$E$5, MATCH(D113,Info!$D$1:$D$5,0),2)</f>
        <v>Preferred</v>
      </c>
    </row>
    <row r="114" spans="1:5" x14ac:dyDescent="0.25">
      <c r="A114" t="str">
        <f>'Av-Amritha'!$H$1</f>
        <v>Amritha</v>
      </c>
      <c r="B114" s="36">
        <f t="shared" si="3"/>
        <v>42761.666666666395</v>
      </c>
      <c r="C114" s="36">
        <f t="shared" si="2"/>
        <v>42761.708333333059</v>
      </c>
      <c r="D114">
        <f>IF(ISBLANK('Av-Amritha'!F15),1,'Av-Amritha'!F15)</f>
        <v>2</v>
      </c>
      <c r="E114" t="str">
        <f>INDEX(Info!$D$1:$E$5, MATCH(D114,Info!$D$1:$D$5,0),2)</f>
        <v>Preferred</v>
      </c>
    </row>
    <row r="115" spans="1:5" x14ac:dyDescent="0.25">
      <c r="A115" t="str">
        <f>'Av-Amritha'!$H$1</f>
        <v>Amritha</v>
      </c>
      <c r="B115" s="36">
        <f t="shared" si="3"/>
        <v>42761.708333333059</v>
      </c>
      <c r="C115" s="36">
        <f t="shared" si="2"/>
        <v>42761.749999999724</v>
      </c>
      <c r="D115">
        <f>IF(ISBLANK('Av-Amritha'!F16),1,'Av-Amritha'!F16)</f>
        <v>0</v>
      </c>
      <c r="E115" t="str">
        <f>INDEX(Info!$D$1:$E$5, MATCH(D115,Info!$D$1:$D$5,0),2)</f>
        <v>NotAvailable</v>
      </c>
    </row>
    <row r="116" spans="1:5" x14ac:dyDescent="0.25">
      <c r="A116" t="str">
        <f>'Av-Amritha'!$H$1</f>
        <v>Amritha</v>
      </c>
      <c r="B116" s="36">
        <f t="shared" si="3"/>
        <v>42761.749999999724</v>
      </c>
      <c r="C116" s="36">
        <f t="shared" si="2"/>
        <v>42761.791666666388</v>
      </c>
      <c r="D116">
        <f>IF(ISBLANK('Av-Amritha'!F17),1,'Av-Amritha'!F17)</f>
        <v>0</v>
      </c>
      <c r="E116" t="str">
        <f>INDEX(Info!$D$1:$E$5, MATCH(D116,Info!$D$1:$D$5,0),2)</f>
        <v>NotAvailable</v>
      </c>
    </row>
    <row r="117" spans="1:5" x14ac:dyDescent="0.25">
      <c r="A117" t="str">
        <f>'Av-Amritha'!$H$1</f>
        <v>Amritha</v>
      </c>
      <c r="B117" s="36">
        <f t="shared" si="3"/>
        <v>42761.791666666388</v>
      </c>
      <c r="C117" s="36">
        <f t="shared" si="2"/>
        <v>42761.833333333052</v>
      </c>
      <c r="D117">
        <f>IF(ISBLANK('Av-Amritha'!F18),1,'Av-Amritha'!F18)</f>
        <v>0</v>
      </c>
      <c r="E117" t="str">
        <f>INDEX(Info!$D$1:$E$5, MATCH(D117,Info!$D$1:$D$5,0),2)</f>
        <v>NotAvailable</v>
      </c>
    </row>
    <row r="118" spans="1:5" x14ac:dyDescent="0.25">
      <c r="A118" t="str">
        <f>'Av-Amritha'!$H$1</f>
        <v>Amritha</v>
      </c>
      <c r="B118" s="36">
        <f t="shared" si="3"/>
        <v>42761.833333333052</v>
      </c>
      <c r="C118" s="36">
        <f t="shared" si="2"/>
        <v>42761.874999999716</v>
      </c>
      <c r="D118">
        <f>IF(ISBLANK('Av-Amritha'!F19),1,'Av-Amritha'!F19)</f>
        <v>0</v>
      </c>
      <c r="E118" t="str">
        <f>INDEX(Info!$D$1:$E$5, MATCH(D118,Info!$D$1:$D$5,0),2)</f>
        <v>NotAvailable</v>
      </c>
    </row>
    <row r="119" spans="1:5" x14ac:dyDescent="0.25">
      <c r="A119" t="str">
        <f>'Av-Amritha'!$H$1</f>
        <v>Amritha</v>
      </c>
      <c r="B119" s="36">
        <f t="shared" si="3"/>
        <v>42761.874999999716</v>
      </c>
      <c r="C119" s="36">
        <f t="shared" si="2"/>
        <v>42761.91666666638</v>
      </c>
      <c r="D119">
        <f>IF(ISBLANK('Av-Amritha'!F20),1,'Av-Amritha'!F20)</f>
        <v>-1</v>
      </c>
      <c r="E119" t="str">
        <f>INDEX(Info!$D$1:$E$5, MATCH(D119,Info!$D$1:$D$5,0),2)</f>
        <v>NotOpen</v>
      </c>
    </row>
    <row r="120" spans="1:5" hidden="1" x14ac:dyDescent="0.25">
      <c r="A120" s="35" t="str">
        <f>'Av-Amritha'!$H$1</f>
        <v>Amritha</v>
      </c>
      <c r="B120" s="37">
        <f t="shared" si="3"/>
        <v>42761.91666666638</v>
      </c>
      <c r="C120" s="37">
        <f t="shared" si="2"/>
        <v>42761.958333333045</v>
      </c>
      <c r="D120" s="35">
        <v>-1</v>
      </c>
      <c r="E120" s="35" t="str">
        <f>INDEX(Info!$D$1:$E$5, MATCH(D120,Info!$D$1:$D$5,0),2)</f>
        <v>NotOpen</v>
      </c>
    </row>
    <row r="121" spans="1:5" hidden="1" x14ac:dyDescent="0.25">
      <c r="A121" s="35" t="str">
        <f>'Av-Amritha'!$H$1</f>
        <v>Amritha</v>
      </c>
      <c r="B121" s="37">
        <f t="shared" si="3"/>
        <v>42761.958333333045</v>
      </c>
      <c r="C121" s="37">
        <f t="shared" si="2"/>
        <v>42761.999999999709</v>
      </c>
      <c r="D121" s="35">
        <v>-1</v>
      </c>
      <c r="E121" s="35" t="str">
        <f>INDEX(Info!$D$1:$E$5, MATCH(D121,Info!$D$1:$D$5,0),2)</f>
        <v>NotOpen</v>
      </c>
    </row>
    <row r="122" spans="1:5" hidden="1" x14ac:dyDescent="0.25">
      <c r="A122" s="35" t="str">
        <f>'Av-Amritha'!$H$1</f>
        <v>Amritha</v>
      </c>
      <c r="B122" s="37">
        <f t="shared" si="3"/>
        <v>42761.999999999709</v>
      </c>
      <c r="C122" s="37">
        <f t="shared" si="2"/>
        <v>42762.041666666373</v>
      </c>
      <c r="D122" s="35">
        <v>-1</v>
      </c>
      <c r="E122" s="35" t="str">
        <f>INDEX(Info!$D$1:$E$5, MATCH(D122,Info!$D$1:$D$5,0),2)</f>
        <v>NotOpen</v>
      </c>
    </row>
    <row r="123" spans="1:5" hidden="1" x14ac:dyDescent="0.25">
      <c r="A123" s="35" t="str">
        <f>'Av-Amritha'!$H$1</f>
        <v>Amritha</v>
      </c>
      <c r="B123" s="37">
        <f t="shared" si="3"/>
        <v>42762.041666666373</v>
      </c>
      <c r="C123" s="37">
        <f t="shared" si="2"/>
        <v>42762.083333333037</v>
      </c>
      <c r="D123" s="35">
        <v>-1</v>
      </c>
      <c r="E123" s="35" t="str">
        <f>INDEX(Info!$D$1:$E$5, MATCH(D123,Info!$D$1:$D$5,0),2)</f>
        <v>NotOpen</v>
      </c>
    </row>
    <row r="124" spans="1:5" hidden="1" x14ac:dyDescent="0.25">
      <c r="A124" s="35" t="str">
        <f>'Av-Amritha'!$H$1</f>
        <v>Amritha</v>
      </c>
      <c r="B124" s="37">
        <f t="shared" si="3"/>
        <v>42762.083333333037</v>
      </c>
      <c r="C124" s="37">
        <f t="shared" si="2"/>
        <v>42762.124999999702</v>
      </c>
      <c r="D124" s="35">
        <v>-1</v>
      </c>
      <c r="E124" s="35" t="str">
        <f>INDEX(Info!$D$1:$E$5, MATCH(D124,Info!$D$1:$D$5,0),2)</f>
        <v>NotOpen</v>
      </c>
    </row>
    <row r="125" spans="1:5" hidden="1" x14ac:dyDescent="0.25">
      <c r="A125" s="35" t="str">
        <f>'Av-Amritha'!$H$1</f>
        <v>Amritha</v>
      </c>
      <c r="B125" s="37">
        <f t="shared" si="3"/>
        <v>42762.124999999702</v>
      </c>
      <c r="C125" s="37">
        <f t="shared" si="2"/>
        <v>42762.166666666366</v>
      </c>
      <c r="D125" s="35">
        <v>-1</v>
      </c>
      <c r="E125" s="35" t="str">
        <f>INDEX(Info!$D$1:$E$5, MATCH(D125,Info!$D$1:$D$5,0),2)</f>
        <v>NotOpen</v>
      </c>
    </row>
    <row r="126" spans="1:5" hidden="1" x14ac:dyDescent="0.25">
      <c r="A126" s="35" t="str">
        <f>'Av-Amritha'!$H$1</f>
        <v>Amritha</v>
      </c>
      <c r="B126" s="37">
        <f t="shared" si="3"/>
        <v>42762.166666666366</v>
      </c>
      <c r="C126" s="37">
        <f t="shared" si="2"/>
        <v>42762.20833333303</v>
      </c>
      <c r="D126" s="35">
        <v>-1</v>
      </c>
      <c r="E126" s="35" t="str">
        <f>INDEX(Info!$D$1:$E$5, MATCH(D126,Info!$D$1:$D$5,0),2)</f>
        <v>NotOpen</v>
      </c>
    </row>
    <row r="127" spans="1:5" hidden="1" x14ac:dyDescent="0.25">
      <c r="A127" s="35" t="str">
        <f>'Av-Amritha'!$H$1</f>
        <v>Amritha</v>
      </c>
      <c r="B127" s="37">
        <f t="shared" si="3"/>
        <v>42762.20833333303</v>
      </c>
      <c r="C127" s="37">
        <f t="shared" si="2"/>
        <v>42762.249999999694</v>
      </c>
      <c r="D127" s="35">
        <v>-1</v>
      </c>
      <c r="E127" s="35" t="str">
        <f>INDEX(Info!$D$1:$E$5, MATCH(D127,Info!$D$1:$D$5,0),2)</f>
        <v>NotOpen</v>
      </c>
    </row>
    <row r="128" spans="1:5" hidden="1" x14ac:dyDescent="0.25">
      <c r="A128" s="35" t="str">
        <f>'Av-Amritha'!$H$1</f>
        <v>Amritha</v>
      </c>
      <c r="B128" s="37">
        <f t="shared" si="3"/>
        <v>42762.249999999694</v>
      </c>
      <c r="C128" s="37">
        <f t="shared" si="2"/>
        <v>42762.291666666359</v>
      </c>
      <c r="D128" s="35">
        <v>-1</v>
      </c>
      <c r="E128" s="35" t="str">
        <f>INDEX(Info!$D$1:$E$5, MATCH(D128,Info!$D$1:$D$5,0),2)</f>
        <v>NotOpen</v>
      </c>
    </row>
    <row r="129" spans="1:5" hidden="1" x14ac:dyDescent="0.25">
      <c r="A129" s="35" t="str">
        <f>'Av-Amritha'!$H$1</f>
        <v>Amritha</v>
      </c>
      <c r="B129" s="37">
        <f t="shared" si="3"/>
        <v>42762.291666666359</v>
      </c>
      <c r="C129" s="37">
        <f t="shared" si="2"/>
        <v>42762.333333333023</v>
      </c>
      <c r="D129" s="35">
        <v>-1</v>
      </c>
      <c r="E129" s="35" t="str">
        <f>INDEX(Info!$D$1:$E$5, MATCH(D129,Info!$D$1:$D$5,0),2)</f>
        <v>NotOpen</v>
      </c>
    </row>
    <row r="130" spans="1:5" hidden="1" x14ac:dyDescent="0.25">
      <c r="A130" s="35" t="str">
        <f>'Av-Amritha'!$H$1</f>
        <v>Amritha</v>
      </c>
      <c r="B130" s="37">
        <f t="shared" si="3"/>
        <v>42762.333333333023</v>
      </c>
      <c r="C130" s="37">
        <f t="shared" ref="C130:C169" si="4">B130+TIME(1,0,0)</f>
        <v>42762.374999999687</v>
      </c>
      <c r="D130" s="35">
        <v>-1</v>
      </c>
      <c r="E130" s="35" t="str">
        <f>INDEX(Info!$D$1:$E$5, MATCH(D130,Info!$D$1:$D$5,0),2)</f>
        <v>NotOpen</v>
      </c>
    </row>
    <row r="131" spans="1:5" x14ac:dyDescent="0.25">
      <c r="A131" t="str">
        <f>'Av-Amritha'!$H$1</f>
        <v>Amritha</v>
      </c>
      <c r="B131" s="36">
        <f t="shared" ref="B131:B169" si="5">C130</f>
        <v>42762.374999999687</v>
      </c>
      <c r="C131" s="36">
        <f t="shared" si="4"/>
        <v>42762.416666666351</v>
      </c>
      <c r="D131">
        <f>IF(ISBLANK('Av-Amritha'!G8),1,'Av-Amritha'!G8)</f>
        <v>2</v>
      </c>
      <c r="E131" t="str">
        <f>INDEX(Info!$D$1:$E$5, MATCH(D131,Info!$D$1:$D$5,0),2)</f>
        <v>Preferred</v>
      </c>
    </row>
    <row r="132" spans="1:5" x14ac:dyDescent="0.25">
      <c r="A132" t="str">
        <f>'Av-Amritha'!$H$1</f>
        <v>Amritha</v>
      </c>
      <c r="B132" s="36">
        <f t="shared" si="5"/>
        <v>42762.416666666351</v>
      </c>
      <c r="C132" s="36">
        <f t="shared" si="4"/>
        <v>42762.458333333016</v>
      </c>
      <c r="D132">
        <f>IF(ISBLANK('Av-Amritha'!G9),1,'Av-Amritha'!G9)</f>
        <v>2</v>
      </c>
      <c r="E132" t="str">
        <f>INDEX(Info!$D$1:$E$5, MATCH(D132,Info!$D$1:$D$5,0),2)</f>
        <v>Preferred</v>
      </c>
    </row>
    <row r="133" spans="1:5" x14ac:dyDescent="0.25">
      <c r="A133" t="str">
        <f>'Av-Amritha'!$H$1</f>
        <v>Amritha</v>
      </c>
      <c r="B133" s="36">
        <f t="shared" si="5"/>
        <v>42762.458333333016</v>
      </c>
      <c r="C133" s="36">
        <f t="shared" si="4"/>
        <v>42762.49999999968</v>
      </c>
      <c r="D133">
        <f>IF(ISBLANK('Av-Amritha'!G10),1,'Av-Amritha'!G10)</f>
        <v>2</v>
      </c>
      <c r="E133" t="str">
        <f>INDEX(Info!$D$1:$E$5, MATCH(D133,Info!$D$1:$D$5,0),2)</f>
        <v>Preferred</v>
      </c>
    </row>
    <row r="134" spans="1:5" x14ac:dyDescent="0.25">
      <c r="A134" t="str">
        <f>'Av-Amritha'!$H$1</f>
        <v>Amritha</v>
      </c>
      <c r="B134" s="36">
        <f t="shared" si="5"/>
        <v>42762.49999999968</v>
      </c>
      <c r="C134" s="36">
        <f t="shared" si="4"/>
        <v>42762.541666666344</v>
      </c>
      <c r="D134">
        <f>IF(ISBLANK('Av-Amritha'!G11),1,'Av-Amritha'!G11)</f>
        <v>2</v>
      </c>
      <c r="E134" t="str">
        <f>INDEX(Info!$D$1:$E$5, MATCH(D134,Info!$D$1:$D$5,0),2)</f>
        <v>Preferred</v>
      </c>
    </row>
    <row r="135" spans="1:5" x14ac:dyDescent="0.25">
      <c r="A135" t="str">
        <f>'Av-Amritha'!$H$1</f>
        <v>Amritha</v>
      </c>
      <c r="B135" s="36">
        <f t="shared" si="5"/>
        <v>42762.541666666344</v>
      </c>
      <c r="C135" s="36">
        <f t="shared" si="4"/>
        <v>42762.583333333008</v>
      </c>
      <c r="D135">
        <f>IF(ISBLANK('Av-Amritha'!G12),1,'Av-Amritha'!G12)</f>
        <v>0</v>
      </c>
      <c r="E135" t="str">
        <f>INDEX(Info!$D$1:$E$5, MATCH(D135,Info!$D$1:$D$5,0),2)</f>
        <v>NotAvailable</v>
      </c>
    </row>
    <row r="136" spans="1:5" x14ac:dyDescent="0.25">
      <c r="A136" t="str">
        <f>'Av-Amritha'!$H$1</f>
        <v>Amritha</v>
      </c>
      <c r="B136" s="36">
        <f t="shared" si="5"/>
        <v>42762.583333333008</v>
      </c>
      <c r="C136" s="36">
        <f t="shared" si="4"/>
        <v>42762.624999999673</v>
      </c>
      <c r="D136">
        <f>IF(ISBLANK('Av-Amritha'!G13),1,'Av-Amritha'!G13)</f>
        <v>2</v>
      </c>
      <c r="E136" t="str">
        <f>INDEX(Info!$D$1:$E$5, MATCH(D136,Info!$D$1:$D$5,0),2)</f>
        <v>Preferred</v>
      </c>
    </row>
    <row r="137" spans="1:5" x14ac:dyDescent="0.25">
      <c r="A137" t="str">
        <f>'Av-Amritha'!$H$1</f>
        <v>Amritha</v>
      </c>
      <c r="B137" s="36">
        <f t="shared" si="5"/>
        <v>42762.624999999673</v>
      </c>
      <c r="C137" s="36">
        <f t="shared" si="4"/>
        <v>42762.666666666337</v>
      </c>
      <c r="D137">
        <f>IF(ISBLANK('Av-Amritha'!G14),1,'Av-Amritha'!G14)</f>
        <v>2</v>
      </c>
      <c r="E137" t="str">
        <f>INDEX(Info!$D$1:$E$5, MATCH(D137,Info!$D$1:$D$5,0),2)</f>
        <v>Preferred</v>
      </c>
    </row>
    <row r="138" spans="1:5" x14ac:dyDescent="0.25">
      <c r="A138" t="str">
        <f>'Av-Amritha'!$H$1</f>
        <v>Amritha</v>
      </c>
      <c r="B138" s="36">
        <f t="shared" si="5"/>
        <v>42762.666666666337</v>
      </c>
      <c r="C138" s="36">
        <f t="shared" si="4"/>
        <v>42762.708333333001</v>
      </c>
      <c r="D138">
        <f>IF(ISBLANK('Av-Amritha'!G15),1,'Av-Amritha'!G15)</f>
        <v>2</v>
      </c>
      <c r="E138" t="str">
        <f>INDEX(Info!$D$1:$E$5, MATCH(D138,Info!$D$1:$D$5,0),2)</f>
        <v>Preferred</v>
      </c>
    </row>
    <row r="139" spans="1:5" x14ac:dyDescent="0.25">
      <c r="A139" t="str">
        <f>'Av-Amritha'!$H$1</f>
        <v>Amritha</v>
      </c>
      <c r="B139" s="36">
        <f t="shared" si="5"/>
        <v>42762.708333333001</v>
      </c>
      <c r="C139" s="36">
        <f t="shared" si="4"/>
        <v>42762.749999999665</v>
      </c>
      <c r="D139">
        <f>IF(ISBLANK('Av-Amritha'!G16),1,'Av-Amritha'!G16)</f>
        <v>2</v>
      </c>
      <c r="E139" t="str">
        <f>INDEX(Info!$D$1:$E$5, MATCH(D139,Info!$D$1:$D$5,0),2)</f>
        <v>Preferred</v>
      </c>
    </row>
    <row r="140" spans="1:5" x14ac:dyDescent="0.25">
      <c r="A140" t="str">
        <f>'Av-Amritha'!$H$1</f>
        <v>Amritha</v>
      </c>
      <c r="B140" s="36">
        <f t="shared" si="5"/>
        <v>42762.749999999665</v>
      </c>
      <c r="C140" s="36">
        <f t="shared" si="4"/>
        <v>42762.79166666633</v>
      </c>
      <c r="D140">
        <f>IF(ISBLANK('Av-Amritha'!G17),1,'Av-Amritha'!G17)</f>
        <v>2</v>
      </c>
      <c r="E140" t="str">
        <f>INDEX(Info!$D$1:$E$5, MATCH(D140,Info!$D$1:$D$5,0),2)</f>
        <v>Preferred</v>
      </c>
    </row>
    <row r="141" spans="1:5" x14ac:dyDescent="0.25">
      <c r="A141" t="str">
        <f>'Av-Amritha'!$H$1</f>
        <v>Amritha</v>
      </c>
      <c r="B141" s="36">
        <f t="shared" si="5"/>
        <v>42762.79166666633</v>
      </c>
      <c r="C141" s="36">
        <f t="shared" si="4"/>
        <v>42762.833333332994</v>
      </c>
      <c r="D141">
        <f>IF(ISBLANK('Av-Amritha'!G18),1,'Av-Amritha'!G18)</f>
        <v>2</v>
      </c>
      <c r="E141" t="str">
        <f>INDEX(Info!$D$1:$E$5, MATCH(D141,Info!$D$1:$D$5,0),2)</f>
        <v>Preferred</v>
      </c>
    </row>
    <row r="142" spans="1:5" x14ac:dyDescent="0.25">
      <c r="A142" t="str">
        <f>'Av-Amritha'!$H$1</f>
        <v>Amritha</v>
      </c>
      <c r="B142" s="36">
        <f t="shared" si="5"/>
        <v>42762.833333332994</v>
      </c>
      <c r="C142" s="36">
        <f t="shared" si="4"/>
        <v>42762.874999999658</v>
      </c>
      <c r="D142">
        <f>IF(ISBLANK('Av-Amritha'!G19),1,'Av-Amritha'!G19)</f>
        <v>2</v>
      </c>
      <c r="E142" t="str">
        <f>INDEX(Info!$D$1:$E$5, MATCH(D142,Info!$D$1:$D$5,0),2)</f>
        <v>Preferred</v>
      </c>
    </row>
    <row r="143" spans="1:5" x14ac:dyDescent="0.25">
      <c r="A143" t="str">
        <f>'Av-Amritha'!$H$1</f>
        <v>Amritha</v>
      </c>
      <c r="B143" s="36">
        <f t="shared" si="5"/>
        <v>42762.874999999658</v>
      </c>
      <c r="C143" s="36">
        <f t="shared" si="4"/>
        <v>42762.916666666322</v>
      </c>
      <c r="D143">
        <f>IF(ISBLANK('Av-Amritha'!G20),1,'Av-Amritha'!G20)</f>
        <v>-1</v>
      </c>
      <c r="E143" t="str">
        <f>INDEX(Info!$D$1:$E$5, MATCH(D143,Info!$D$1:$D$5,0),2)</f>
        <v>NotOpen</v>
      </c>
    </row>
    <row r="144" spans="1:5" hidden="1" x14ac:dyDescent="0.25">
      <c r="A144" s="35" t="str">
        <f>'Av-Amritha'!$H$1</f>
        <v>Amritha</v>
      </c>
      <c r="B144" s="37">
        <f t="shared" si="5"/>
        <v>42762.916666666322</v>
      </c>
      <c r="C144" s="37">
        <f t="shared" si="4"/>
        <v>42762.958333332987</v>
      </c>
      <c r="D144" s="35">
        <v>-1</v>
      </c>
      <c r="E144" s="35" t="str">
        <f>INDEX(Info!$D$1:$E$5, MATCH(D144,Info!$D$1:$D$5,0),2)</f>
        <v>NotOpen</v>
      </c>
    </row>
    <row r="145" spans="1:5" hidden="1" x14ac:dyDescent="0.25">
      <c r="A145" s="35" t="str">
        <f>'Av-Amritha'!$H$1</f>
        <v>Amritha</v>
      </c>
      <c r="B145" s="37">
        <f t="shared" si="5"/>
        <v>42762.958333332987</v>
      </c>
      <c r="C145" s="37">
        <f t="shared" si="4"/>
        <v>42762.999999999651</v>
      </c>
      <c r="D145" s="35">
        <v>-1</v>
      </c>
      <c r="E145" s="35" t="str">
        <f>INDEX(Info!$D$1:$E$5, MATCH(D145,Info!$D$1:$D$5,0),2)</f>
        <v>NotOpen</v>
      </c>
    </row>
    <row r="146" spans="1:5" hidden="1" x14ac:dyDescent="0.25">
      <c r="A146" s="35" t="str">
        <f>'Av-Amritha'!$H$1</f>
        <v>Amritha</v>
      </c>
      <c r="B146" s="37">
        <f t="shared" si="5"/>
        <v>42762.999999999651</v>
      </c>
      <c r="C146" s="37">
        <f t="shared" si="4"/>
        <v>42763.041666666315</v>
      </c>
      <c r="D146" s="35">
        <v>-1</v>
      </c>
      <c r="E146" s="35" t="str">
        <f>INDEX(Info!$D$1:$E$5, MATCH(D146,Info!$D$1:$D$5,0),2)</f>
        <v>NotOpen</v>
      </c>
    </row>
    <row r="147" spans="1:5" hidden="1" x14ac:dyDescent="0.25">
      <c r="A147" s="35" t="str">
        <f>'Av-Amritha'!$H$1</f>
        <v>Amritha</v>
      </c>
      <c r="B147" s="37">
        <f t="shared" si="5"/>
        <v>42763.041666666315</v>
      </c>
      <c r="C147" s="37">
        <f t="shared" si="4"/>
        <v>42763.083333332979</v>
      </c>
      <c r="D147" s="35">
        <v>-1</v>
      </c>
      <c r="E147" s="35" t="str">
        <f>INDEX(Info!$D$1:$E$5, MATCH(D147,Info!$D$1:$D$5,0),2)</f>
        <v>NotOpen</v>
      </c>
    </row>
    <row r="148" spans="1:5" hidden="1" x14ac:dyDescent="0.25">
      <c r="A148" s="35" t="str">
        <f>'Av-Amritha'!$H$1</f>
        <v>Amritha</v>
      </c>
      <c r="B148" s="37">
        <f t="shared" si="5"/>
        <v>42763.083333332979</v>
      </c>
      <c r="C148" s="37">
        <f t="shared" si="4"/>
        <v>42763.124999999643</v>
      </c>
      <c r="D148" s="35">
        <v>-1</v>
      </c>
      <c r="E148" s="35" t="str">
        <f>INDEX(Info!$D$1:$E$5, MATCH(D148,Info!$D$1:$D$5,0),2)</f>
        <v>NotOpen</v>
      </c>
    </row>
    <row r="149" spans="1:5" hidden="1" x14ac:dyDescent="0.25">
      <c r="A149" s="35" t="str">
        <f>'Av-Amritha'!$H$1</f>
        <v>Amritha</v>
      </c>
      <c r="B149" s="37">
        <f t="shared" si="5"/>
        <v>42763.124999999643</v>
      </c>
      <c r="C149" s="37">
        <f t="shared" si="4"/>
        <v>42763.166666666308</v>
      </c>
      <c r="D149" s="35">
        <v>-1</v>
      </c>
      <c r="E149" s="35" t="str">
        <f>INDEX(Info!$D$1:$E$5, MATCH(D149,Info!$D$1:$D$5,0),2)</f>
        <v>NotOpen</v>
      </c>
    </row>
    <row r="150" spans="1:5" hidden="1" x14ac:dyDescent="0.25">
      <c r="A150" s="35" t="str">
        <f>'Av-Amritha'!$H$1</f>
        <v>Amritha</v>
      </c>
      <c r="B150" s="37">
        <f t="shared" si="5"/>
        <v>42763.166666666308</v>
      </c>
      <c r="C150" s="37">
        <f t="shared" si="4"/>
        <v>42763.208333332972</v>
      </c>
      <c r="D150" s="35">
        <v>-1</v>
      </c>
      <c r="E150" s="35" t="str">
        <f>INDEX(Info!$D$1:$E$5, MATCH(D150,Info!$D$1:$D$5,0),2)</f>
        <v>NotOpen</v>
      </c>
    </row>
    <row r="151" spans="1:5" hidden="1" x14ac:dyDescent="0.25">
      <c r="A151" s="35" t="str">
        <f>'Av-Amritha'!$H$1</f>
        <v>Amritha</v>
      </c>
      <c r="B151" s="37">
        <f t="shared" si="5"/>
        <v>42763.208333332972</v>
      </c>
      <c r="C151" s="37">
        <f t="shared" si="4"/>
        <v>42763.249999999636</v>
      </c>
      <c r="D151" s="35">
        <v>-1</v>
      </c>
      <c r="E151" s="35" t="str">
        <f>INDEX(Info!$D$1:$E$5, MATCH(D151,Info!$D$1:$D$5,0),2)</f>
        <v>NotOpen</v>
      </c>
    </row>
    <row r="152" spans="1:5" hidden="1" x14ac:dyDescent="0.25">
      <c r="A152" s="35" t="str">
        <f>'Av-Amritha'!$H$1</f>
        <v>Amritha</v>
      </c>
      <c r="B152" s="37">
        <f t="shared" si="5"/>
        <v>42763.249999999636</v>
      </c>
      <c r="C152" s="37">
        <f t="shared" si="4"/>
        <v>42763.2916666663</v>
      </c>
      <c r="D152" s="35">
        <v>-1</v>
      </c>
      <c r="E152" s="35" t="str">
        <f>INDEX(Info!$D$1:$E$5, MATCH(D152,Info!$D$1:$D$5,0),2)</f>
        <v>NotOpen</v>
      </c>
    </row>
    <row r="153" spans="1:5" hidden="1" x14ac:dyDescent="0.25">
      <c r="A153" s="35" t="str">
        <f>'Av-Amritha'!$H$1</f>
        <v>Amritha</v>
      </c>
      <c r="B153" s="37">
        <f t="shared" si="5"/>
        <v>42763.2916666663</v>
      </c>
      <c r="C153" s="37">
        <f t="shared" si="4"/>
        <v>42763.333333332965</v>
      </c>
      <c r="D153" s="35">
        <v>-1</v>
      </c>
      <c r="E153" s="35" t="str">
        <f>INDEX(Info!$D$1:$E$5, MATCH(D153,Info!$D$1:$D$5,0),2)</f>
        <v>NotOpen</v>
      </c>
    </row>
    <row r="154" spans="1:5" hidden="1" x14ac:dyDescent="0.25">
      <c r="A154" s="35" t="str">
        <f>'Av-Amritha'!$H$1</f>
        <v>Amritha</v>
      </c>
      <c r="B154" s="37">
        <f t="shared" si="5"/>
        <v>42763.333333332965</v>
      </c>
      <c r="C154" s="37">
        <f t="shared" si="4"/>
        <v>42763.374999999629</v>
      </c>
      <c r="D154" s="35">
        <v>-1</v>
      </c>
      <c r="E154" s="35" t="str">
        <f>INDEX(Info!$D$1:$E$5, MATCH(D154,Info!$D$1:$D$5,0),2)</f>
        <v>NotOpen</v>
      </c>
    </row>
    <row r="155" spans="1:5" x14ac:dyDescent="0.25">
      <c r="A155" t="str">
        <f>'Av-Amritha'!$H$1</f>
        <v>Amritha</v>
      </c>
      <c r="B155" s="36">
        <f t="shared" si="5"/>
        <v>42763.374999999629</v>
      </c>
      <c r="C155" s="36">
        <f t="shared" si="4"/>
        <v>42763.416666666293</v>
      </c>
      <c r="D155">
        <f>IF(ISBLANK('Av-Amritha'!H8),1,'Av-Amritha'!H8)</f>
        <v>-1</v>
      </c>
      <c r="E155" t="str">
        <f>INDEX(Info!$D$1:$E$5, MATCH(D155,Info!$D$1:$D$5,0),2)</f>
        <v>NotOpen</v>
      </c>
    </row>
    <row r="156" spans="1:5" x14ac:dyDescent="0.25">
      <c r="A156" t="str">
        <f>'Av-Amritha'!$H$1</f>
        <v>Amritha</v>
      </c>
      <c r="B156" s="36">
        <f t="shared" si="5"/>
        <v>42763.416666666293</v>
      </c>
      <c r="C156" s="36">
        <f t="shared" si="4"/>
        <v>42763.458333332957</v>
      </c>
      <c r="D156">
        <f>IF(ISBLANK('Av-Amritha'!H9),1,'Av-Amritha'!H9)</f>
        <v>-1</v>
      </c>
      <c r="E156" t="str">
        <f>INDEX(Info!$D$1:$E$5, MATCH(D156,Info!$D$1:$D$5,0),2)</f>
        <v>NotOpen</v>
      </c>
    </row>
    <row r="157" spans="1:5" x14ac:dyDescent="0.25">
      <c r="A157" t="str">
        <f>'Av-Amritha'!$H$1</f>
        <v>Amritha</v>
      </c>
      <c r="B157" s="36">
        <f t="shared" si="5"/>
        <v>42763.458333332957</v>
      </c>
      <c r="C157" s="36">
        <f t="shared" si="4"/>
        <v>42763.499999999622</v>
      </c>
      <c r="D157">
        <f>IF(ISBLANK('Av-Amritha'!H10),1,'Av-Amritha'!H10)</f>
        <v>-1</v>
      </c>
      <c r="E157" t="str">
        <f>INDEX(Info!$D$1:$E$5, MATCH(D157,Info!$D$1:$D$5,0),2)</f>
        <v>NotOpen</v>
      </c>
    </row>
    <row r="158" spans="1:5" x14ac:dyDescent="0.25">
      <c r="A158" t="str">
        <f>'Av-Amritha'!$H$1</f>
        <v>Amritha</v>
      </c>
      <c r="B158" s="36">
        <f t="shared" si="5"/>
        <v>42763.499999999622</v>
      </c>
      <c r="C158" s="36">
        <f t="shared" si="4"/>
        <v>42763.541666666286</v>
      </c>
      <c r="D158">
        <f>IF(ISBLANK('Av-Amritha'!H11),1,'Av-Amritha'!H11)</f>
        <v>-1</v>
      </c>
      <c r="E158" t="str">
        <f>INDEX(Info!$D$1:$E$5, MATCH(D158,Info!$D$1:$D$5,0),2)</f>
        <v>NotOpen</v>
      </c>
    </row>
    <row r="159" spans="1:5" x14ac:dyDescent="0.25">
      <c r="A159" t="str">
        <f>'Av-Amritha'!$H$1</f>
        <v>Amritha</v>
      </c>
      <c r="B159" s="36">
        <f t="shared" si="5"/>
        <v>42763.541666666286</v>
      </c>
      <c r="C159" s="36">
        <f t="shared" si="4"/>
        <v>42763.58333333295</v>
      </c>
      <c r="D159">
        <f>IF(ISBLANK('Av-Amritha'!H12),1,'Av-Amritha'!H12)</f>
        <v>0</v>
      </c>
      <c r="E159" t="str">
        <f>INDEX(Info!$D$1:$E$5, MATCH(D159,Info!$D$1:$D$5,0),2)</f>
        <v>NotAvailable</v>
      </c>
    </row>
    <row r="160" spans="1:5" x14ac:dyDescent="0.25">
      <c r="A160" t="str">
        <f>'Av-Amritha'!$H$1</f>
        <v>Amritha</v>
      </c>
      <c r="B160" s="36">
        <f t="shared" si="5"/>
        <v>42763.58333333295</v>
      </c>
      <c r="C160" s="36">
        <f t="shared" si="4"/>
        <v>42763.624999999614</v>
      </c>
      <c r="D160">
        <f>IF(ISBLANK('Av-Amritha'!H13),1,'Av-Amritha'!H13)</f>
        <v>0</v>
      </c>
      <c r="E160" t="str">
        <f>INDEX(Info!$D$1:$E$5, MATCH(D160,Info!$D$1:$D$5,0),2)</f>
        <v>NotAvailable</v>
      </c>
    </row>
    <row r="161" spans="1:5" x14ac:dyDescent="0.25">
      <c r="A161" t="str">
        <f>'Av-Amritha'!$H$1</f>
        <v>Amritha</v>
      </c>
      <c r="B161" s="36">
        <f t="shared" si="5"/>
        <v>42763.624999999614</v>
      </c>
      <c r="C161" s="36">
        <f t="shared" si="4"/>
        <v>42763.666666666279</v>
      </c>
      <c r="D161">
        <f>IF(ISBLANK('Av-Amritha'!H14),1,'Av-Amritha'!H14)</f>
        <v>0</v>
      </c>
      <c r="E161" t="str">
        <f>INDEX(Info!$D$1:$E$5, MATCH(D161,Info!$D$1:$D$5,0),2)</f>
        <v>NotAvailable</v>
      </c>
    </row>
    <row r="162" spans="1:5" x14ac:dyDescent="0.25">
      <c r="A162" t="str">
        <f>'Av-Amritha'!$H$1</f>
        <v>Amritha</v>
      </c>
      <c r="B162" s="36">
        <f t="shared" si="5"/>
        <v>42763.666666666279</v>
      </c>
      <c r="C162" s="36">
        <f t="shared" si="4"/>
        <v>42763.708333332943</v>
      </c>
      <c r="D162">
        <f>IF(ISBLANK('Av-Amritha'!H15),1,'Av-Amritha'!H15)</f>
        <v>0</v>
      </c>
      <c r="E162" t="str">
        <f>INDEX(Info!$D$1:$E$5, MATCH(D162,Info!$D$1:$D$5,0),2)</f>
        <v>NotAvailable</v>
      </c>
    </row>
    <row r="163" spans="1:5" x14ac:dyDescent="0.25">
      <c r="A163" t="str">
        <f>'Av-Amritha'!$H$1</f>
        <v>Amritha</v>
      </c>
      <c r="B163" s="36">
        <f t="shared" si="5"/>
        <v>42763.708333332943</v>
      </c>
      <c r="C163" s="36">
        <f t="shared" si="4"/>
        <v>42763.749999999607</v>
      </c>
      <c r="D163">
        <f>IF(ISBLANK('Av-Amritha'!H16),1,'Av-Amritha'!H16)</f>
        <v>-1</v>
      </c>
      <c r="E163" t="str">
        <f>INDEX(Info!$D$1:$E$5, MATCH(D163,Info!$D$1:$D$5,0),2)</f>
        <v>NotOpen</v>
      </c>
    </row>
    <row r="164" spans="1:5" x14ac:dyDescent="0.25">
      <c r="A164" t="str">
        <f>'Av-Amritha'!$H$1</f>
        <v>Amritha</v>
      </c>
      <c r="B164" s="36">
        <f t="shared" si="5"/>
        <v>42763.749999999607</v>
      </c>
      <c r="C164" s="36">
        <f t="shared" si="4"/>
        <v>42763.791666666271</v>
      </c>
      <c r="D164">
        <f>IF(ISBLANK('Av-Amritha'!H17),1,'Av-Amritha'!H17)</f>
        <v>-1</v>
      </c>
      <c r="E164" t="str">
        <f>INDEX(Info!$D$1:$E$5, MATCH(D164,Info!$D$1:$D$5,0),2)</f>
        <v>NotOpen</v>
      </c>
    </row>
    <row r="165" spans="1:5" x14ac:dyDescent="0.25">
      <c r="A165" t="str">
        <f>'Av-Amritha'!$H$1</f>
        <v>Amritha</v>
      </c>
      <c r="B165" s="36">
        <f t="shared" si="5"/>
        <v>42763.791666666271</v>
      </c>
      <c r="C165" s="36">
        <f t="shared" si="4"/>
        <v>42763.833333332936</v>
      </c>
      <c r="D165">
        <f>IF(ISBLANK('Av-Amritha'!H18),1,'Av-Amritha'!H18)</f>
        <v>-1</v>
      </c>
      <c r="E165" t="str">
        <f>INDEX(Info!$D$1:$E$5, MATCH(D165,Info!$D$1:$D$5,0),2)</f>
        <v>NotOpen</v>
      </c>
    </row>
    <row r="166" spans="1:5" x14ac:dyDescent="0.25">
      <c r="A166" t="str">
        <f>'Av-Amritha'!$H$1</f>
        <v>Amritha</v>
      </c>
      <c r="B166" s="36">
        <f t="shared" si="5"/>
        <v>42763.833333332936</v>
      </c>
      <c r="C166" s="36">
        <f t="shared" si="4"/>
        <v>42763.8749999996</v>
      </c>
      <c r="D166">
        <f>IF(ISBLANK('Av-Amritha'!H19),1,'Av-Amritha'!H19)</f>
        <v>-1</v>
      </c>
      <c r="E166" t="str">
        <f>INDEX(Info!$D$1:$E$5, MATCH(D166,Info!$D$1:$D$5,0),2)</f>
        <v>NotOpen</v>
      </c>
    </row>
    <row r="167" spans="1:5" x14ac:dyDescent="0.25">
      <c r="A167" t="str">
        <f>'Av-Amritha'!$H$1</f>
        <v>Amritha</v>
      </c>
      <c r="B167" s="36">
        <f t="shared" si="5"/>
        <v>42763.8749999996</v>
      </c>
      <c r="C167" s="36">
        <f t="shared" si="4"/>
        <v>42763.916666666264</v>
      </c>
      <c r="D167">
        <f>IF(ISBLANK('Av-Amritha'!H20),1,'Av-Amritha'!H20)</f>
        <v>-1</v>
      </c>
      <c r="E167" t="str">
        <f>INDEX(Info!$D$1:$E$5, MATCH(D167,Info!$D$1:$D$5,0),2)</f>
        <v>NotOpen</v>
      </c>
    </row>
    <row r="168" spans="1:5" hidden="1" x14ac:dyDescent="0.25">
      <c r="A168" s="35" t="str">
        <f>'Av-Amritha'!$H$1</f>
        <v>Amritha</v>
      </c>
      <c r="B168" s="37">
        <f t="shared" si="5"/>
        <v>42763.916666666264</v>
      </c>
      <c r="C168" s="37">
        <f t="shared" si="4"/>
        <v>42763.958333332928</v>
      </c>
      <c r="D168" s="35">
        <v>-1</v>
      </c>
      <c r="E168" s="35" t="str">
        <f>INDEX(Info!$D$1:$E$5, MATCH(D168,Info!$D$1:$D$5,0),2)</f>
        <v>NotOpen</v>
      </c>
    </row>
    <row r="169" spans="1:5" hidden="1" x14ac:dyDescent="0.25">
      <c r="A169" s="35" t="str">
        <f>'Av-Amritha'!$H$1</f>
        <v>Amritha</v>
      </c>
      <c r="B169" s="37">
        <f t="shared" si="5"/>
        <v>42763.958333332928</v>
      </c>
      <c r="C169" s="37">
        <f t="shared" si="4"/>
        <v>42763.999999999593</v>
      </c>
      <c r="D169" s="35">
        <v>-1</v>
      </c>
      <c r="E169" s="35" t="str">
        <f>INDEX(Info!$D$1:$E$5, MATCH(D169,Info!$D$1:$D$5,0),2)</f>
        <v>NotOpen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" operator="beginsWith" id="{2DE5AF1D-5998-4D7E-BC38-162438D7DC0E}">
            <xm:f>LEFT(E1,LEN(Info!$E$2))=Info!$E$2</xm:f>
            <xm:f>Info!$E$2</xm:f>
            <x14:dxf>
              <font>
                <color theme="0"/>
              </font>
              <fill>
                <patternFill>
                  <bgColor theme="0" tint="-0.499984740745262"/>
                </patternFill>
              </fill>
            </x14:dxf>
          </x14:cfRule>
          <x14:cfRule type="beginsWith" priority="2" operator="beginsWith" id="{D03D4502-3338-47CB-B0BA-CDCCFDAE44F5}">
            <xm:f>LEFT(E1,LEN(Info!$E$3))=Info!$E$3</xm:f>
            <xm:f>Info!$E$3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beginsWith" priority="3" operator="beginsWith" id="{A522CDC3-B582-48D2-AAFE-461146CC1BCF}">
            <xm:f>LEFT(E1,LEN(Info!$E$4))=Info!$E$4</xm:f>
            <xm:f>Info!$E$4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4" operator="beginsWith" id="{6A9FB04F-6CB8-437D-B735-97F8E92C493C}">
            <xm:f>LEFT(E1,LEN(Info!$E$5))=Info!$E$5</xm:f>
            <xm:f>Info!$E$5</xm:f>
            <x14:dxf>
              <font>
                <b/>
                <i val="0"/>
                <color theme="0"/>
              </font>
              <fill>
                <patternFill>
                  <bgColor theme="9" tint="-0.24994659260841701"/>
                </patternFill>
              </fill>
            </x14:dxf>
          </x14:cfRule>
          <xm:sqref>E1:E1048576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workbookViewId="0">
      <selection activeCell="C1" sqref="C1:C1048576"/>
    </sheetView>
  </sheetViews>
  <sheetFormatPr defaultRowHeight="15" x14ac:dyDescent="0.25"/>
  <cols>
    <col min="1" max="1" width="15.42578125" bestFit="1" customWidth="1"/>
    <col min="2" max="3" width="20.140625" style="36" customWidth="1"/>
    <col min="4" max="4" width="7.85546875" customWidth="1"/>
    <col min="5" max="5" width="12.5703125" bestFit="1" customWidth="1"/>
  </cols>
  <sheetData>
    <row r="1" spans="1:5" x14ac:dyDescent="0.25">
      <c r="A1" t="s">
        <v>4</v>
      </c>
      <c r="B1" s="36" t="s">
        <v>1</v>
      </c>
      <c r="C1" s="36" t="s">
        <v>2</v>
      </c>
      <c r="D1" t="s">
        <v>6</v>
      </c>
      <c r="E1" t="s">
        <v>3</v>
      </c>
    </row>
    <row r="2" spans="1:5" hidden="1" x14ac:dyDescent="0.25">
      <c r="A2" s="35" t="str">
        <f>'Av-Tim'!$H$1</f>
        <v>Tim</v>
      </c>
      <c r="B2" s="37">
        <v>42757</v>
      </c>
      <c r="C2" s="37">
        <f t="shared" ref="C2:C65" si="0">B2+TIME(1,0,0)</f>
        <v>42757.041666666664</v>
      </c>
      <c r="D2" s="35">
        <v>-1</v>
      </c>
      <c r="E2" s="35" t="str">
        <f>INDEX(Info!$D$1:$E$5, MATCH(D2,Info!$D$1:$D$5,0),2)</f>
        <v>NotOpen</v>
      </c>
    </row>
    <row r="3" spans="1:5" hidden="1" x14ac:dyDescent="0.25">
      <c r="A3" s="35" t="str">
        <f>'Av-Tim'!$H$1</f>
        <v>Tim</v>
      </c>
      <c r="B3" s="37">
        <f t="shared" ref="B3:B66" si="1">C2</f>
        <v>42757.041666666664</v>
      </c>
      <c r="C3" s="37">
        <f t="shared" si="0"/>
        <v>42757.083333333328</v>
      </c>
      <c r="D3" s="35">
        <v>-1</v>
      </c>
      <c r="E3" s="35" t="str">
        <f>INDEX(Info!$D$1:$E$5, MATCH(D3,Info!$D$1:$D$5,0),2)</f>
        <v>NotOpen</v>
      </c>
    </row>
    <row r="4" spans="1:5" hidden="1" x14ac:dyDescent="0.25">
      <c r="A4" s="35" t="str">
        <f>'Av-Tim'!$H$1</f>
        <v>Tim</v>
      </c>
      <c r="B4" s="37">
        <f t="shared" si="1"/>
        <v>42757.083333333328</v>
      </c>
      <c r="C4" s="37">
        <f t="shared" si="0"/>
        <v>42757.124999999993</v>
      </c>
      <c r="D4" s="35">
        <v>-1</v>
      </c>
      <c r="E4" s="35" t="str">
        <f>INDEX(Info!$D$1:$E$5, MATCH(D4,Info!$D$1:$D$5,0),2)</f>
        <v>NotOpen</v>
      </c>
    </row>
    <row r="5" spans="1:5" hidden="1" x14ac:dyDescent="0.25">
      <c r="A5" s="35" t="str">
        <f>'Av-Tim'!$H$1</f>
        <v>Tim</v>
      </c>
      <c r="B5" s="37">
        <f t="shared" si="1"/>
        <v>42757.124999999993</v>
      </c>
      <c r="C5" s="37">
        <f t="shared" si="0"/>
        <v>42757.166666666657</v>
      </c>
      <c r="D5" s="35">
        <v>-1</v>
      </c>
      <c r="E5" s="35" t="str">
        <f>INDEX(Info!$D$1:$E$5, MATCH(D5,Info!$D$1:$D$5,0),2)</f>
        <v>NotOpen</v>
      </c>
    </row>
    <row r="6" spans="1:5" hidden="1" x14ac:dyDescent="0.25">
      <c r="A6" s="35" t="str">
        <f>'Av-Tim'!$H$1</f>
        <v>Tim</v>
      </c>
      <c r="B6" s="37">
        <f t="shared" si="1"/>
        <v>42757.166666666657</v>
      </c>
      <c r="C6" s="37">
        <f t="shared" si="0"/>
        <v>42757.208333333321</v>
      </c>
      <c r="D6" s="35">
        <v>-1</v>
      </c>
      <c r="E6" s="35" t="str">
        <f>INDEX(Info!$D$1:$E$5, MATCH(D6,Info!$D$1:$D$5,0),2)</f>
        <v>NotOpen</v>
      </c>
    </row>
    <row r="7" spans="1:5" hidden="1" x14ac:dyDescent="0.25">
      <c r="A7" s="35" t="str">
        <f>'Av-Tim'!$H$1</f>
        <v>Tim</v>
      </c>
      <c r="B7" s="37">
        <f t="shared" si="1"/>
        <v>42757.208333333321</v>
      </c>
      <c r="C7" s="37">
        <f t="shared" si="0"/>
        <v>42757.249999999985</v>
      </c>
      <c r="D7" s="35">
        <v>-1</v>
      </c>
      <c r="E7" s="35" t="str">
        <f>INDEX(Info!$D$1:$E$5, MATCH(D7,Info!$D$1:$D$5,0),2)</f>
        <v>NotOpen</v>
      </c>
    </row>
    <row r="8" spans="1:5" hidden="1" x14ac:dyDescent="0.25">
      <c r="A8" s="35" t="str">
        <f>'Av-Tim'!$H$1</f>
        <v>Tim</v>
      </c>
      <c r="B8" s="37">
        <f t="shared" si="1"/>
        <v>42757.249999999985</v>
      </c>
      <c r="C8" s="37">
        <f t="shared" si="0"/>
        <v>42757.29166666665</v>
      </c>
      <c r="D8" s="35">
        <v>-1</v>
      </c>
      <c r="E8" s="35" t="str">
        <f>INDEX(Info!$D$1:$E$5, MATCH(D8,Info!$D$1:$D$5,0),2)</f>
        <v>NotOpen</v>
      </c>
    </row>
    <row r="9" spans="1:5" hidden="1" x14ac:dyDescent="0.25">
      <c r="A9" s="35" t="str">
        <f>'Av-Tim'!$H$1</f>
        <v>Tim</v>
      </c>
      <c r="B9" s="37">
        <f t="shared" si="1"/>
        <v>42757.29166666665</v>
      </c>
      <c r="C9" s="37">
        <f t="shared" si="0"/>
        <v>42757.333333333314</v>
      </c>
      <c r="D9" s="35">
        <v>-1</v>
      </c>
      <c r="E9" s="35" t="str">
        <f>INDEX(Info!$D$1:$E$5, MATCH(D9,Info!$D$1:$D$5,0),2)</f>
        <v>NotOpen</v>
      </c>
    </row>
    <row r="10" spans="1:5" hidden="1" x14ac:dyDescent="0.25">
      <c r="A10" s="35" t="str">
        <f>'Av-Tim'!$H$1</f>
        <v>Tim</v>
      </c>
      <c r="B10" s="37">
        <f t="shared" si="1"/>
        <v>42757.333333333314</v>
      </c>
      <c r="C10" s="37">
        <f t="shared" si="0"/>
        <v>42757.374999999978</v>
      </c>
      <c r="D10" s="35">
        <v>-1</v>
      </c>
      <c r="E10" s="35" t="str">
        <f>INDEX(Info!$D$1:$E$5, MATCH(D10,Info!$D$1:$D$5,0),2)</f>
        <v>NotOpen</v>
      </c>
    </row>
    <row r="11" spans="1:5" x14ac:dyDescent="0.25">
      <c r="A11" t="str">
        <f>'Av-Tim'!$H$1</f>
        <v>Tim</v>
      </c>
      <c r="B11" s="36">
        <f t="shared" si="1"/>
        <v>42757.374999999978</v>
      </c>
      <c r="C11" s="36">
        <f t="shared" si="0"/>
        <v>42757.416666666642</v>
      </c>
      <c r="D11">
        <f>IF(ISBLANK('Av-Tim'!B8),1,'Av-Tim'!B8)</f>
        <v>-1</v>
      </c>
      <c r="E11" t="str">
        <f>INDEX(Info!$D$1:$E$5, MATCH(D11,Info!$D$1:$D$5,0),2)</f>
        <v>NotOpen</v>
      </c>
    </row>
    <row r="12" spans="1:5" x14ac:dyDescent="0.25">
      <c r="A12" t="str">
        <f>'Av-Tim'!$H$1</f>
        <v>Tim</v>
      </c>
      <c r="B12" s="36">
        <f t="shared" si="1"/>
        <v>42757.416666666642</v>
      </c>
      <c r="C12" s="36">
        <f t="shared" si="0"/>
        <v>42757.458333333307</v>
      </c>
      <c r="D12">
        <f>IF(ISBLANK('Av-Tim'!B9),1,'Av-Tim'!B9)</f>
        <v>-1</v>
      </c>
      <c r="E12" t="str">
        <f>INDEX(Info!$D$1:$E$5, MATCH(D12,Info!$D$1:$D$5,0),2)</f>
        <v>NotOpen</v>
      </c>
    </row>
    <row r="13" spans="1:5" x14ac:dyDescent="0.25">
      <c r="A13" t="str">
        <f>'Av-Tim'!$H$1</f>
        <v>Tim</v>
      </c>
      <c r="B13" s="36">
        <f t="shared" si="1"/>
        <v>42757.458333333307</v>
      </c>
      <c r="C13" s="36">
        <f t="shared" si="0"/>
        <v>42757.499999999971</v>
      </c>
      <c r="D13">
        <f>IF(ISBLANK('Av-Tim'!B10),1,'Av-Tim'!B10)</f>
        <v>-1</v>
      </c>
      <c r="E13" t="str">
        <f>INDEX(Info!$D$1:$E$5, MATCH(D13,Info!$D$1:$D$5,0),2)</f>
        <v>NotOpen</v>
      </c>
    </row>
    <row r="14" spans="1:5" x14ac:dyDescent="0.25">
      <c r="A14" t="str">
        <f>'Av-Tim'!$H$1</f>
        <v>Tim</v>
      </c>
      <c r="B14" s="36">
        <f t="shared" si="1"/>
        <v>42757.499999999971</v>
      </c>
      <c r="C14" s="36">
        <f t="shared" si="0"/>
        <v>42757.541666666635</v>
      </c>
      <c r="D14">
        <f>IF(ISBLANK('Av-Tim'!B11),1,'Av-Tim'!B11)</f>
        <v>-1</v>
      </c>
      <c r="E14" t="str">
        <f>INDEX(Info!$D$1:$E$5, MATCH(D14,Info!$D$1:$D$5,0),2)</f>
        <v>NotOpen</v>
      </c>
    </row>
    <row r="15" spans="1:5" x14ac:dyDescent="0.25">
      <c r="A15" t="str">
        <f>'Av-Tim'!$H$1</f>
        <v>Tim</v>
      </c>
      <c r="B15" s="36">
        <f t="shared" si="1"/>
        <v>42757.541666666635</v>
      </c>
      <c r="C15" s="36">
        <f t="shared" si="0"/>
        <v>42757.583333333299</v>
      </c>
      <c r="D15">
        <f>IF(ISBLANK('Av-Tim'!B12),1,'Av-Tim'!B12)</f>
        <v>-1</v>
      </c>
      <c r="E15" t="str">
        <f>INDEX(Info!$D$1:$E$5, MATCH(D15,Info!$D$1:$D$5,0),2)</f>
        <v>NotOpen</v>
      </c>
    </row>
    <row r="16" spans="1:5" x14ac:dyDescent="0.25">
      <c r="A16" t="str">
        <f>'Av-Tim'!$H$1</f>
        <v>Tim</v>
      </c>
      <c r="B16" s="36">
        <f t="shared" si="1"/>
        <v>42757.583333333299</v>
      </c>
      <c r="C16" s="36">
        <f t="shared" si="0"/>
        <v>42757.624999999964</v>
      </c>
      <c r="D16">
        <f>IF(ISBLANK('Av-Tim'!B13),1,'Av-Tim'!B13)</f>
        <v>2</v>
      </c>
      <c r="E16" t="str">
        <f>INDEX(Info!$D$1:$E$5, MATCH(D16,Info!$D$1:$D$5,0),2)</f>
        <v>Preferred</v>
      </c>
    </row>
    <row r="17" spans="1:5" x14ac:dyDescent="0.25">
      <c r="A17" t="str">
        <f>'Av-Tim'!$H$1</f>
        <v>Tim</v>
      </c>
      <c r="B17" s="36">
        <f t="shared" si="1"/>
        <v>42757.624999999964</v>
      </c>
      <c r="C17" s="36">
        <f t="shared" si="0"/>
        <v>42757.666666666628</v>
      </c>
      <c r="D17">
        <f>IF(ISBLANK('Av-Tim'!B14),1,'Av-Tim'!B14)</f>
        <v>2</v>
      </c>
      <c r="E17" t="str">
        <f>INDEX(Info!$D$1:$E$5, MATCH(D17,Info!$D$1:$D$5,0),2)</f>
        <v>Preferred</v>
      </c>
    </row>
    <row r="18" spans="1:5" x14ac:dyDescent="0.25">
      <c r="A18" t="str">
        <f>'Av-Tim'!$H$1</f>
        <v>Tim</v>
      </c>
      <c r="B18" s="36">
        <f t="shared" si="1"/>
        <v>42757.666666666628</v>
      </c>
      <c r="C18" s="36">
        <f t="shared" si="0"/>
        <v>42757.708333333292</v>
      </c>
      <c r="D18">
        <f>IF(ISBLANK('Av-Tim'!B15),1,'Av-Tim'!B15)</f>
        <v>2</v>
      </c>
      <c r="E18" t="str">
        <f>INDEX(Info!$D$1:$E$5, MATCH(D18,Info!$D$1:$D$5,0),2)</f>
        <v>Preferred</v>
      </c>
    </row>
    <row r="19" spans="1:5" x14ac:dyDescent="0.25">
      <c r="A19" t="str">
        <f>'Av-Tim'!$H$1</f>
        <v>Tim</v>
      </c>
      <c r="B19" s="36">
        <f t="shared" si="1"/>
        <v>42757.708333333292</v>
      </c>
      <c r="C19" s="36">
        <f t="shared" si="0"/>
        <v>42757.749999999956</v>
      </c>
      <c r="D19">
        <f>IF(ISBLANK('Av-Tim'!B16),1,'Av-Tim'!B16)</f>
        <v>2</v>
      </c>
      <c r="E19" t="str">
        <f>INDEX(Info!$D$1:$E$5, MATCH(D19,Info!$D$1:$D$5,0),2)</f>
        <v>Preferred</v>
      </c>
    </row>
    <row r="20" spans="1:5" x14ac:dyDescent="0.25">
      <c r="A20" t="str">
        <f>'Av-Tim'!$H$1</f>
        <v>Tim</v>
      </c>
      <c r="B20" s="36">
        <f t="shared" si="1"/>
        <v>42757.749999999956</v>
      </c>
      <c r="C20" s="36">
        <f t="shared" si="0"/>
        <v>42757.791666666621</v>
      </c>
      <c r="D20">
        <f>IF(ISBLANK('Av-Tim'!B17),1,'Av-Tim'!B17)</f>
        <v>2</v>
      </c>
      <c r="E20" t="str">
        <f>INDEX(Info!$D$1:$E$5, MATCH(D20,Info!$D$1:$D$5,0),2)</f>
        <v>Preferred</v>
      </c>
    </row>
    <row r="21" spans="1:5" x14ac:dyDescent="0.25">
      <c r="A21" t="str">
        <f>'Av-Tim'!$H$1</f>
        <v>Tim</v>
      </c>
      <c r="B21" s="36">
        <f t="shared" si="1"/>
        <v>42757.791666666621</v>
      </c>
      <c r="C21" s="36">
        <f t="shared" si="0"/>
        <v>42757.833333333285</v>
      </c>
      <c r="D21">
        <f>IF(ISBLANK('Av-Tim'!B18),1,'Av-Tim'!B18)</f>
        <v>2</v>
      </c>
      <c r="E21" t="str">
        <f>INDEX(Info!$D$1:$E$5, MATCH(D21,Info!$D$1:$D$5,0),2)</f>
        <v>Preferred</v>
      </c>
    </row>
    <row r="22" spans="1:5" x14ac:dyDescent="0.25">
      <c r="A22" t="str">
        <f>'Av-Tim'!$H$1</f>
        <v>Tim</v>
      </c>
      <c r="B22" s="36">
        <f t="shared" si="1"/>
        <v>42757.833333333285</v>
      </c>
      <c r="C22" s="36">
        <f t="shared" si="0"/>
        <v>42757.874999999949</v>
      </c>
      <c r="D22">
        <f>IF(ISBLANK('Av-Tim'!B19),1,'Av-Tim'!B19)</f>
        <v>2</v>
      </c>
      <c r="E22" t="str">
        <f>INDEX(Info!$D$1:$E$5, MATCH(D22,Info!$D$1:$D$5,0),2)</f>
        <v>Preferred</v>
      </c>
    </row>
    <row r="23" spans="1:5" x14ac:dyDescent="0.25">
      <c r="A23" t="str">
        <f>'Av-Tim'!$H$1</f>
        <v>Tim</v>
      </c>
      <c r="B23" s="36">
        <f t="shared" si="1"/>
        <v>42757.874999999949</v>
      </c>
      <c r="C23" s="36">
        <f t="shared" si="0"/>
        <v>42757.916666666613</v>
      </c>
      <c r="D23">
        <f>IF(ISBLANK('Av-Tim'!B20),1,'Av-Tim'!B20)</f>
        <v>2</v>
      </c>
      <c r="E23" t="str">
        <f>INDEX(Info!$D$1:$E$5, MATCH(D23,Info!$D$1:$D$5,0),2)</f>
        <v>Preferred</v>
      </c>
    </row>
    <row r="24" spans="1:5" hidden="1" x14ac:dyDescent="0.25">
      <c r="A24" s="35" t="str">
        <f>'Av-Tim'!$H$1</f>
        <v>Tim</v>
      </c>
      <c r="B24" s="37">
        <f t="shared" si="1"/>
        <v>42757.916666666613</v>
      </c>
      <c r="C24" s="37">
        <f t="shared" si="0"/>
        <v>42757.958333333278</v>
      </c>
      <c r="D24" s="35">
        <v>-1</v>
      </c>
      <c r="E24" s="35" t="str">
        <f>INDEX(Info!$D$1:$E$5, MATCH(D24,Info!$D$1:$D$5,0),2)</f>
        <v>NotOpen</v>
      </c>
    </row>
    <row r="25" spans="1:5" hidden="1" x14ac:dyDescent="0.25">
      <c r="A25" s="35" t="str">
        <f>'Av-Tim'!$H$1</f>
        <v>Tim</v>
      </c>
      <c r="B25" s="37">
        <f t="shared" si="1"/>
        <v>42757.958333333278</v>
      </c>
      <c r="C25" s="37">
        <f t="shared" si="0"/>
        <v>42757.999999999942</v>
      </c>
      <c r="D25" s="35">
        <v>-1</v>
      </c>
      <c r="E25" s="35" t="str">
        <f>INDEX(Info!$D$1:$E$5, MATCH(D25,Info!$D$1:$D$5,0),2)</f>
        <v>NotOpen</v>
      </c>
    </row>
    <row r="26" spans="1:5" hidden="1" x14ac:dyDescent="0.25">
      <c r="A26" s="35" t="str">
        <f>'Av-Tim'!$H$1</f>
        <v>Tim</v>
      </c>
      <c r="B26" s="37">
        <f t="shared" si="1"/>
        <v>42757.999999999942</v>
      </c>
      <c r="C26" s="37">
        <f t="shared" si="0"/>
        <v>42758.041666666606</v>
      </c>
      <c r="D26" s="35">
        <v>-1</v>
      </c>
      <c r="E26" s="35" t="str">
        <f>INDEX(Info!$D$1:$E$5, MATCH(D26,Info!$D$1:$D$5,0),2)</f>
        <v>NotOpen</v>
      </c>
    </row>
    <row r="27" spans="1:5" hidden="1" x14ac:dyDescent="0.25">
      <c r="A27" s="35" t="str">
        <f>'Av-Tim'!$H$1</f>
        <v>Tim</v>
      </c>
      <c r="B27" s="37">
        <f t="shared" si="1"/>
        <v>42758.041666666606</v>
      </c>
      <c r="C27" s="37">
        <f t="shared" si="0"/>
        <v>42758.08333333327</v>
      </c>
      <c r="D27" s="35">
        <v>-1</v>
      </c>
      <c r="E27" s="35" t="str">
        <f>INDEX(Info!$D$1:$E$5, MATCH(D27,Info!$D$1:$D$5,0),2)</f>
        <v>NotOpen</v>
      </c>
    </row>
    <row r="28" spans="1:5" hidden="1" x14ac:dyDescent="0.25">
      <c r="A28" s="35" t="str">
        <f>'Av-Tim'!$H$1</f>
        <v>Tim</v>
      </c>
      <c r="B28" s="37">
        <f t="shared" si="1"/>
        <v>42758.08333333327</v>
      </c>
      <c r="C28" s="37">
        <f t="shared" si="0"/>
        <v>42758.124999999935</v>
      </c>
      <c r="D28" s="35">
        <v>-1</v>
      </c>
      <c r="E28" s="35" t="str">
        <f>INDEX(Info!$D$1:$E$5, MATCH(D28,Info!$D$1:$D$5,0),2)</f>
        <v>NotOpen</v>
      </c>
    </row>
    <row r="29" spans="1:5" hidden="1" x14ac:dyDescent="0.25">
      <c r="A29" s="35" t="str">
        <f>'Av-Tim'!$H$1</f>
        <v>Tim</v>
      </c>
      <c r="B29" s="37">
        <f t="shared" si="1"/>
        <v>42758.124999999935</v>
      </c>
      <c r="C29" s="37">
        <f t="shared" si="0"/>
        <v>42758.166666666599</v>
      </c>
      <c r="D29" s="35">
        <v>-1</v>
      </c>
      <c r="E29" s="35" t="str">
        <f>INDEX(Info!$D$1:$E$5, MATCH(D29,Info!$D$1:$D$5,0),2)</f>
        <v>NotOpen</v>
      </c>
    </row>
    <row r="30" spans="1:5" hidden="1" x14ac:dyDescent="0.25">
      <c r="A30" s="35" t="str">
        <f>'Av-Tim'!$H$1</f>
        <v>Tim</v>
      </c>
      <c r="B30" s="37">
        <f t="shared" si="1"/>
        <v>42758.166666666599</v>
      </c>
      <c r="C30" s="37">
        <f t="shared" si="0"/>
        <v>42758.208333333263</v>
      </c>
      <c r="D30" s="35">
        <v>-1</v>
      </c>
      <c r="E30" s="35" t="str">
        <f>INDEX(Info!$D$1:$E$5, MATCH(D30,Info!$D$1:$D$5,0),2)</f>
        <v>NotOpen</v>
      </c>
    </row>
    <row r="31" spans="1:5" hidden="1" x14ac:dyDescent="0.25">
      <c r="A31" s="35" t="str">
        <f>'Av-Tim'!$H$1</f>
        <v>Tim</v>
      </c>
      <c r="B31" s="37">
        <f t="shared" si="1"/>
        <v>42758.208333333263</v>
      </c>
      <c r="C31" s="37">
        <f t="shared" si="0"/>
        <v>42758.249999999927</v>
      </c>
      <c r="D31" s="35">
        <v>-1</v>
      </c>
      <c r="E31" s="35" t="str">
        <f>INDEX(Info!$D$1:$E$5, MATCH(D31,Info!$D$1:$D$5,0),2)</f>
        <v>NotOpen</v>
      </c>
    </row>
    <row r="32" spans="1:5" hidden="1" x14ac:dyDescent="0.25">
      <c r="A32" s="35" t="str">
        <f>'Av-Tim'!$H$1</f>
        <v>Tim</v>
      </c>
      <c r="B32" s="37">
        <f t="shared" si="1"/>
        <v>42758.249999999927</v>
      </c>
      <c r="C32" s="37">
        <f t="shared" si="0"/>
        <v>42758.291666666591</v>
      </c>
      <c r="D32" s="35">
        <v>-1</v>
      </c>
      <c r="E32" s="35" t="str">
        <f>INDEX(Info!$D$1:$E$5, MATCH(D32,Info!$D$1:$D$5,0),2)</f>
        <v>NotOpen</v>
      </c>
    </row>
    <row r="33" spans="1:5" hidden="1" x14ac:dyDescent="0.25">
      <c r="A33" s="35" t="str">
        <f>'Av-Tim'!$H$1</f>
        <v>Tim</v>
      </c>
      <c r="B33" s="37">
        <f t="shared" si="1"/>
        <v>42758.291666666591</v>
      </c>
      <c r="C33" s="37">
        <f t="shared" si="0"/>
        <v>42758.333333333256</v>
      </c>
      <c r="D33" s="35">
        <v>-1</v>
      </c>
      <c r="E33" s="35" t="str">
        <f>INDEX(Info!$D$1:$E$5, MATCH(D33,Info!$D$1:$D$5,0),2)</f>
        <v>NotOpen</v>
      </c>
    </row>
    <row r="34" spans="1:5" hidden="1" x14ac:dyDescent="0.25">
      <c r="A34" s="35" t="str">
        <f>'Av-Tim'!$H$1</f>
        <v>Tim</v>
      </c>
      <c r="B34" s="37">
        <f t="shared" si="1"/>
        <v>42758.333333333256</v>
      </c>
      <c r="C34" s="37">
        <f t="shared" si="0"/>
        <v>42758.37499999992</v>
      </c>
      <c r="D34" s="35">
        <v>-1</v>
      </c>
      <c r="E34" s="35" t="str">
        <f>INDEX(Info!$D$1:$E$5, MATCH(D34,Info!$D$1:$D$5,0),2)</f>
        <v>NotOpen</v>
      </c>
    </row>
    <row r="35" spans="1:5" x14ac:dyDescent="0.25">
      <c r="A35" t="str">
        <f>'Av-Tim'!$H$1</f>
        <v>Tim</v>
      </c>
      <c r="B35" s="36">
        <f t="shared" si="1"/>
        <v>42758.37499999992</v>
      </c>
      <c r="C35" s="36">
        <f t="shared" si="0"/>
        <v>42758.416666666584</v>
      </c>
      <c r="D35">
        <f>IF(ISBLANK('Av-Tim'!C8),1,'Av-Tim'!C8)</f>
        <v>1</v>
      </c>
      <c r="E35" t="str">
        <f>INDEX(Info!$D$1:$E$5, MATCH(D35,Info!$D$1:$D$5,0),2)</f>
        <v>Available</v>
      </c>
    </row>
    <row r="36" spans="1:5" x14ac:dyDescent="0.25">
      <c r="A36" t="str">
        <f>'Av-Tim'!$H$1</f>
        <v>Tim</v>
      </c>
      <c r="B36" s="36">
        <f t="shared" si="1"/>
        <v>42758.416666666584</v>
      </c>
      <c r="C36" s="36">
        <f t="shared" si="0"/>
        <v>42758.458333333248</v>
      </c>
      <c r="D36">
        <f>IF(ISBLANK('Av-Tim'!C9),1,'Av-Tim'!C9)</f>
        <v>0</v>
      </c>
      <c r="E36" t="str">
        <f>INDEX(Info!$D$1:$E$5, MATCH(D36,Info!$D$1:$D$5,0),2)</f>
        <v>NotAvailable</v>
      </c>
    </row>
    <row r="37" spans="1:5" x14ac:dyDescent="0.25">
      <c r="A37" t="str">
        <f>'Av-Tim'!$H$1</f>
        <v>Tim</v>
      </c>
      <c r="B37" s="36">
        <f t="shared" si="1"/>
        <v>42758.458333333248</v>
      </c>
      <c r="C37" s="36">
        <f t="shared" si="0"/>
        <v>42758.499999999913</v>
      </c>
      <c r="D37">
        <f>IF(ISBLANK('Av-Tim'!C10),1,'Av-Tim'!C10)</f>
        <v>1</v>
      </c>
      <c r="E37" t="str">
        <f>INDEX(Info!$D$1:$E$5, MATCH(D37,Info!$D$1:$D$5,0),2)</f>
        <v>Available</v>
      </c>
    </row>
    <row r="38" spans="1:5" x14ac:dyDescent="0.25">
      <c r="A38" t="str">
        <f>'Av-Tim'!$H$1</f>
        <v>Tim</v>
      </c>
      <c r="B38" s="36">
        <f t="shared" si="1"/>
        <v>42758.499999999913</v>
      </c>
      <c r="C38" s="36">
        <f t="shared" si="0"/>
        <v>42758.541666666577</v>
      </c>
      <c r="D38">
        <f>IF(ISBLANK('Av-Tim'!C11),1,'Av-Tim'!C11)</f>
        <v>0</v>
      </c>
      <c r="E38" t="str">
        <f>INDEX(Info!$D$1:$E$5, MATCH(D38,Info!$D$1:$D$5,0),2)</f>
        <v>NotAvailable</v>
      </c>
    </row>
    <row r="39" spans="1:5" x14ac:dyDescent="0.25">
      <c r="A39" t="str">
        <f>'Av-Tim'!$H$1</f>
        <v>Tim</v>
      </c>
      <c r="B39" s="36">
        <f t="shared" si="1"/>
        <v>42758.541666666577</v>
      </c>
      <c r="C39" s="36">
        <f t="shared" si="0"/>
        <v>42758.583333333241</v>
      </c>
      <c r="D39">
        <f>IF(ISBLANK('Av-Tim'!C12),1,'Av-Tim'!C12)</f>
        <v>1</v>
      </c>
      <c r="E39" t="str">
        <f>INDEX(Info!$D$1:$E$5, MATCH(D39,Info!$D$1:$D$5,0),2)</f>
        <v>Available</v>
      </c>
    </row>
    <row r="40" spans="1:5" x14ac:dyDescent="0.25">
      <c r="A40" t="str">
        <f>'Av-Tim'!$H$1</f>
        <v>Tim</v>
      </c>
      <c r="B40" s="36">
        <f t="shared" si="1"/>
        <v>42758.583333333241</v>
      </c>
      <c r="C40" s="36">
        <f t="shared" si="0"/>
        <v>42758.624999999905</v>
      </c>
      <c r="D40">
        <f>IF(ISBLANK('Av-Tim'!C13),1,'Av-Tim'!C13)</f>
        <v>0</v>
      </c>
      <c r="E40" t="str">
        <f>INDEX(Info!$D$1:$E$5, MATCH(D40,Info!$D$1:$D$5,0),2)</f>
        <v>NotAvailable</v>
      </c>
    </row>
    <row r="41" spans="1:5" x14ac:dyDescent="0.25">
      <c r="A41" t="str">
        <f>'Av-Tim'!$H$1</f>
        <v>Tim</v>
      </c>
      <c r="B41" s="36">
        <f t="shared" si="1"/>
        <v>42758.624999999905</v>
      </c>
      <c r="C41" s="36">
        <f t="shared" si="0"/>
        <v>42758.66666666657</v>
      </c>
      <c r="D41">
        <f>IF(ISBLANK('Av-Tim'!C14),1,'Av-Tim'!C14)</f>
        <v>0</v>
      </c>
      <c r="E41" t="str">
        <f>INDEX(Info!$D$1:$E$5, MATCH(D41,Info!$D$1:$D$5,0),2)</f>
        <v>NotAvailable</v>
      </c>
    </row>
    <row r="42" spans="1:5" x14ac:dyDescent="0.25">
      <c r="A42" t="str">
        <f>'Av-Tim'!$H$1</f>
        <v>Tim</v>
      </c>
      <c r="B42" s="36">
        <f t="shared" si="1"/>
        <v>42758.66666666657</v>
      </c>
      <c r="C42" s="36">
        <f t="shared" si="0"/>
        <v>42758.708333333234</v>
      </c>
      <c r="D42">
        <f>IF(ISBLANK('Av-Tim'!C15),1,'Av-Tim'!C15)</f>
        <v>1</v>
      </c>
      <c r="E42" t="str">
        <f>INDEX(Info!$D$1:$E$5, MATCH(D42,Info!$D$1:$D$5,0),2)</f>
        <v>Available</v>
      </c>
    </row>
    <row r="43" spans="1:5" x14ac:dyDescent="0.25">
      <c r="A43" t="str">
        <f>'Av-Tim'!$H$1</f>
        <v>Tim</v>
      </c>
      <c r="B43" s="36">
        <f t="shared" si="1"/>
        <v>42758.708333333234</v>
      </c>
      <c r="C43" s="36">
        <f t="shared" si="0"/>
        <v>42758.749999999898</v>
      </c>
      <c r="D43">
        <f>IF(ISBLANK('Av-Tim'!C16),1,'Av-Tim'!C16)</f>
        <v>2</v>
      </c>
      <c r="E43" t="str">
        <f>INDEX(Info!$D$1:$E$5, MATCH(D43,Info!$D$1:$D$5,0),2)</f>
        <v>Preferred</v>
      </c>
    </row>
    <row r="44" spans="1:5" x14ac:dyDescent="0.25">
      <c r="A44" t="str">
        <f>'Av-Tim'!$H$1</f>
        <v>Tim</v>
      </c>
      <c r="B44" s="36">
        <f t="shared" si="1"/>
        <v>42758.749999999898</v>
      </c>
      <c r="C44" s="36">
        <f t="shared" si="0"/>
        <v>42758.791666666562</v>
      </c>
      <c r="D44">
        <f>IF(ISBLANK('Av-Tim'!C17),1,'Av-Tim'!C17)</f>
        <v>2</v>
      </c>
      <c r="E44" t="str">
        <f>INDEX(Info!$D$1:$E$5, MATCH(D44,Info!$D$1:$D$5,0),2)</f>
        <v>Preferred</v>
      </c>
    </row>
    <row r="45" spans="1:5" x14ac:dyDescent="0.25">
      <c r="A45" t="str">
        <f>'Av-Tim'!$H$1</f>
        <v>Tim</v>
      </c>
      <c r="B45" s="36">
        <f t="shared" si="1"/>
        <v>42758.791666666562</v>
      </c>
      <c r="C45" s="36">
        <f t="shared" si="0"/>
        <v>42758.833333333227</v>
      </c>
      <c r="D45">
        <f>IF(ISBLANK('Av-Tim'!C18),1,'Av-Tim'!C18)</f>
        <v>2</v>
      </c>
      <c r="E45" t="str">
        <f>INDEX(Info!$D$1:$E$5, MATCH(D45,Info!$D$1:$D$5,0),2)</f>
        <v>Preferred</v>
      </c>
    </row>
    <row r="46" spans="1:5" x14ac:dyDescent="0.25">
      <c r="A46" t="str">
        <f>'Av-Tim'!$H$1</f>
        <v>Tim</v>
      </c>
      <c r="B46" s="36">
        <f t="shared" si="1"/>
        <v>42758.833333333227</v>
      </c>
      <c r="C46" s="36">
        <f t="shared" si="0"/>
        <v>42758.874999999891</v>
      </c>
      <c r="D46">
        <f>IF(ISBLANK('Av-Tim'!C19),1,'Av-Tim'!C19)</f>
        <v>2</v>
      </c>
      <c r="E46" t="str">
        <f>INDEX(Info!$D$1:$E$5, MATCH(D46,Info!$D$1:$D$5,0),2)</f>
        <v>Preferred</v>
      </c>
    </row>
    <row r="47" spans="1:5" x14ac:dyDescent="0.25">
      <c r="A47" t="str">
        <f>'Av-Tim'!$H$1</f>
        <v>Tim</v>
      </c>
      <c r="B47" s="36">
        <f t="shared" si="1"/>
        <v>42758.874999999891</v>
      </c>
      <c r="C47" s="36">
        <f t="shared" si="0"/>
        <v>42758.916666666555</v>
      </c>
      <c r="D47">
        <f>IF(ISBLANK('Av-Tim'!C20),1,'Av-Tim'!C20)</f>
        <v>-1</v>
      </c>
      <c r="E47" t="str">
        <f>INDEX(Info!$D$1:$E$5, MATCH(D47,Info!$D$1:$D$5,0),2)</f>
        <v>NotOpen</v>
      </c>
    </row>
    <row r="48" spans="1:5" hidden="1" x14ac:dyDescent="0.25">
      <c r="A48" s="35" t="str">
        <f>'Av-Tim'!$H$1</f>
        <v>Tim</v>
      </c>
      <c r="B48" s="37">
        <f t="shared" si="1"/>
        <v>42758.916666666555</v>
      </c>
      <c r="C48" s="37">
        <f t="shared" si="0"/>
        <v>42758.958333333219</v>
      </c>
      <c r="D48" s="35">
        <v>-1</v>
      </c>
      <c r="E48" s="35" t="str">
        <f>INDEX(Info!$D$1:$E$5, MATCH(D48,Info!$D$1:$D$5,0),2)</f>
        <v>NotOpen</v>
      </c>
    </row>
    <row r="49" spans="1:5" hidden="1" x14ac:dyDescent="0.25">
      <c r="A49" s="35" t="str">
        <f>'Av-Tim'!$H$1</f>
        <v>Tim</v>
      </c>
      <c r="B49" s="37">
        <f t="shared" si="1"/>
        <v>42758.958333333219</v>
      </c>
      <c r="C49" s="37">
        <f t="shared" si="0"/>
        <v>42758.999999999884</v>
      </c>
      <c r="D49" s="35">
        <v>-1</v>
      </c>
      <c r="E49" s="35" t="str">
        <f>INDEX(Info!$D$1:$E$5, MATCH(D49,Info!$D$1:$D$5,0),2)</f>
        <v>NotOpen</v>
      </c>
    </row>
    <row r="50" spans="1:5" hidden="1" x14ac:dyDescent="0.25">
      <c r="A50" s="35" t="str">
        <f>'Av-Tim'!$H$1</f>
        <v>Tim</v>
      </c>
      <c r="B50" s="37">
        <f t="shared" si="1"/>
        <v>42758.999999999884</v>
      </c>
      <c r="C50" s="37">
        <f t="shared" si="0"/>
        <v>42759.041666666548</v>
      </c>
      <c r="D50" s="35">
        <v>-1</v>
      </c>
      <c r="E50" s="35" t="str">
        <f>INDEX(Info!$D$1:$E$5, MATCH(D50,Info!$D$1:$D$5,0),2)</f>
        <v>NotOpen</v>
      </c>
    </row>
    <row r="51" spans="1:5" hidden="1" x14ac:dyDescent="0.25">
      <c r="A51" s="35" t="str">
        <f>'Av-Tim'!$H$1</f>
        <v>Tim</v>
      </c>
      <c r="B51" s="37">
        <f t="shared" si="1"/>
        <v>42759.041666666548</v>
      </c>
      <c r="C51" s="37">
        <f t="shared" si="0"/>
        <v>42759.083333333212</v>
      </c>
      <c r="D51" s="35">
        <v>-1</v>
      </c>
      <c r="E51" s="35" t="str">
        <f>INDEX(Info!$D$1:$E$5, MATCH(D51,Info!$D$1:$D$5,0),2)</f>
        <v>NotOpen</v>
      </c>
    </row>
    <row r="52" spans="1:5" hidden="1" x14ac:dyDescent="0.25">
      <c r="A52" s="35" t="str">
        <f>'Av-Tim'!$H$1</f>
        <v>Tim</v>
      </c>
      <c r="B52" s="37">
        <f t="shared" si="1"/>
        <v>42759.083333333212</v>
      </c>
      <c r="C52" s="37">
        <f t="shared" si="0"/>
        <v>42759.124999999876</v>
      </c>
      <c r="D52" s="35">
        <v>-1</v>
      </c>
      <c r="E52" s="35" t="str">
        <f>INDEX(Info!$D$1:$E$5, MATCH(D52,Info!$D$1:$D$5,0),2)</f>
        <v>NotOpen</v>
      </c>
    </row>
    <row r="53" spans="1:5" hidden="1" x14ac:dyDescent="0.25">
      <c r="A53" s="35" t="str">
        <f>'Av-Tim'!$H$1</f>
        <v>Tim</v>
      </c>
      <c r="B53" s="37">
        <f t="shared" si="1"/>
        <v>42759.124999999876</v>
      </c>
      <c r="C53" s="37">
        <f t="shared" si="0"/>
        <v>42759.166666666541</v>
      </c>
      <c r="D53" s="35">
        <v>-1</v>
      </c>
      <c r="E53" s="35" t="str">
        <f>INDEX(Info!$D$1:$E$5, MATCH(D53,Info!$D$1:$D$5,0),2)</f>
        <v>NotOpen</v>
      </c>
    </row>
    <row r="54" spans="1:5" hidden="1" x14ac:dyDescent="0.25">
      <c r="A54" s="35" t="str">
        <f>'Av-Tim'!$H$1</f>
        <v>Tim</v>
      </c>
      <c r="B54" s="37">
        <f t="shared" si="1"/>
        <v>42759.166666666541</v>
      </c>
      <c r="C54" s="37">
        <f t="shared" si="0"/>
        <v>42759.208333333205</v>
      </c>
      <c r="D54" s="35">
        <v>-1</v>
      </c>
      <c r="E54" s="35" t="str">
        <f>INDEX(Info!$D$1:$E$5, MATCH(D54,Info!$D$1:$D$5,0),2)</f>
        <v>NotOpen</v>
      </c>
    </row>
    <row r="55" spans="1:5" hidden="1" x14ac:dyDescent="0.25">
      <c r="A55" s="35" t="str">
        <f>'Av-Tim'!$H$1</f>
        <v>Tim</v>
      </c>
      <c r="B55" s="37">
        <f t="shared" si="1"/>
        <v>42759.208333333205</v>
      </c>
      <c r="C55" s="37">
        <f t="shared" si="0"/>
        <v>42759.249999999869</v>
      </c>
      <c r="D55" s="35">
        <v>-1</v>
      </c>
      <c r="E55" s="35" t="str">
        <f>INDEX(Info!$D$1:$E$5, MATCH(D55,Info!$D$1:$D$5,0),2)</f>
        <v>NotOpen</v>
      </c>
    </row>
    <row r="56" spans="1:5" hidden="1" x14ac:dyDescent="0.25">
      <c r="A56" s="35" t="str">
        <f>'Av-Tim'!$H$1</f>
        <v>Tim</v>
      </c>
      <c r="B56" s="37">
        <f t="shared" si="1"/>
        <v>42759.249999999869</v>
      </c>
      <c r="C56" s="37">
        <f t="shared" si="0"/>
        <v>42759.291666666533</v>
      </c>
      <c r="D56" s="35">
        <v>-1</v>
      </c>
      <c r="E56" s="35" t="str">
        <f>INDEX(Info!$D$1:$E$5, MATCH(D56,Info!$D$1:$D$5,0),2)</f>
        <v>NotOpen</v>
      </c>
    </row>
    <row r="57" spans="1:5" hidden="1" x14ac:dyDescent="0.25">
      <c r="A57" s="35" t="str">
        <f>'Av-Tim'!$H$1</f>
        <v>Tim</v>
      </c>
      <c r="B57" s="37">
        <f t="shared" si="1"/>
        <v>42759.291666666533</v>
      </c>
      <c r="C57" s="37">
        <f t="shared" si="0"/>
        <v>42759.333333333198</v>
      </c>
      <c r="D57" s="35">
        <v>-1</v>
      </c>
      <c r="E57" s="35" t="str">
        <f>INDEX(Info!$D$1:$E$5, MATCH(D57,Info!$D$1:$D$5,0),2)</f>
        <v>NotOpen</v>
      </c>
    </row>
    <row r="58" spans="1:5" hidden="1" x14ac:dyDescent="0.25">
      <c r="A58" s="35" t="str">
        <f>'Av-Tim'!$H$1</f>
        <v>Tim</v>
      </c>
      <c r="B58" s="37">
        <f t="shared" si="1"/>
        <v>42759.333333333198</v>
      </c>
      <c r="C58" s="37">
        <f t="shared" si="0"/>
        <v>42759.374999999862</v>
      </c>
      <c r="D58" s="35">
        <v>-1</v>
      </c>
      <c r="E58" s="35" t="str">
        <f>INDEX(Info!$D$1:$E$5, MATCH(D58,Info!$D$1:$D$5,0),2)</f>
        <v>NotOpen</v>
      </c>
    </row>
    <row r="59" spans="1:5" x14ac:dyDescent="0.25">
      <c r="A59" t="str">
        <f>'Av-Tim'!$H$1</f>
        <v>Tim</v>
      </c>
      <c r="B59" s="36">
        <f t="shared" si="1"/>
        <v>42759.374999999862</v>
      </c>
      <c r="C59" s="36">
        <f t="shared" si="0"/>
        <v>42759.416666666526</v>
      </c>
      <c r="D59">
        <f>IF(ISBLANK('Av-Tim'!D8),1,'Av-Tim'!D8)</f>
        <v>2</v>
      </c>
      <c r="E59" t="str">
        <f>INDEX(Info!$D$1:$E$5, MATCH(D59,Info!$D$1:$D$5,0),2)</f>
        <v>Preferred</v>
      </c>
    </row>
    <row r="60" spans="1:5" x14ac:dyDescent="0.25">
      <c r="A60" t="str">
        <f>'Av-Tim'!$H$1</f>
        <v>Tim</v>
      </c>
      <c r="B60" s="36">
        <f t="shared" si="1"/>
        <v>42759.416666666526</v>
      </c>
      <c r="C60" s="36">
        <f t="shared" si="0"/>
        <v>42759.45833333319</v>
      </c>
      <c r="D60">
        <f>IF(ISBLANK('Av-Tim'!D9),1,'Av-Tim'!D9)</f>
        <v>2</v>
      </c>
      <c r="E60" t="str">
        <f>INDEX(Info!$D$1:$E$5, MATCH(D60,Info!$D$1:$D$5,0),2)</f>
        <v>Preferred</v>
      </c>
    </row>
    <row r="61" spans="1:5" x14ac:dyDescent="0.25">
      <c r="A61" t="str">
        <f>'Av-Tim'!$H$1</f>
        <v>Tim</v>
      </c>
      <c r="B61" s="36">
        <f t="shared" si="1"/>
        <v>42759.45833333319</v>
      </c>
      <c r="C61" s="36">
        <f t="shared" si="0"/>
        <v>42759.499999999854</v>
      </c>
      <c r="D61">
        <f>IF(ISBLANK('Av-Tim'!D10),1,'Av-Tim'!D10)</f>
        <v>2</v>
      </c>
      <c r="E61" t="str">
        <f>INDEX(Info!$D$1:$E$5, MATCH(D61,Info!$D$1:$D$5,0),2)</f>
        <v>Preferred</v>
      </c>
    </row>
    <row r="62" spans="1:5" x14ac:dyDescent="0.25">
      <c r="A62" t="str">
        <f>'Av-Tim'!$H$1</f>
        <v>Tim</v>
      </c>
      <c r="B62" s="36">
        <f t="shared" si="1"/>
        <v>42759.499999999854</v>
      </c>
      <c r="C62" s="36">
        <f t="shared" si="0"/>
        <v>42759.541666666519</v>
      </c>
      <c r="D62">
        <f>IF(ISBLANK('Av-Tim'!D11),1,'Av-Tim'!D11)</f>
        <v>2</v>
      </c>
      <c r="E62" t="str">
        <f>INDEX(Info!$D$1:$E$5, MATCH(D62,Info!$D$1:$D$5,0),2)</f>
        <v>Preferred</v>
      </c>
    </row>
    <row r="63" spans="1:5" x14ac:dyDescent="0.25">
      <c r="A63" t="str">
        <f>'Av-Tim'!$H$1</f>
        <v>Tim</v>
      </c>
      <c r="B63" s="36">
        <f t="shared" si="1"/>
        <v>42759.541666666519</v>
      </c>
      <c r="C63" s="36">
        <f t="shared" si="0"/>
        <v>42759.583333333183</v>
      </c>
      <c r="D63">
        <f>IF(ISBLANK('Av-Tim'!D12),1,'Av-Tim'!D12)</f>
        <v>1</v>
      </c>
      <c r="E63" t="str">
        <f>INDEX(Info!$D$1:$E$5, MATCH(D63,Info!$D$1:$D$5,0),2)</f>
        <v>Available</v>
      </c>
    </row>
    <row r="64" spans="1:5" x14ac:dyDescent="0.25">
      <c r="A64" t="str">
        <f>'Av-Tim'!$H$1</f>
        <v>Tim</v>
      </c>
      <c r="B64" s="36">
        <f t="shared" si="1"/>
        <v>42759.583333333183</v>
      </c>
      <c r="C64" s="36">
        <f t="shared" si="0"/>
        <v>42759.624999999847</v>
      </c>
      <c r="D64">
        <f>IF(ISBLANK('Av-Tim'!D13),1,'Av-Tim'!D13)</f>
        <v>0</v>
      </c>
      <c r="E64" t="str">
        <f>INDEX(Info!$D$1:$E$5, MATCH(D64,Info!$D$1:$D$5,0),2)</f>
        <v>NotAvailable</v>
      </c>
    </row>
    <row r="65" spans="1:5" x14ac:dyDescent="0.25">
      <c r="A65" t="str">
        <f>'Av-Tim'!$H$1</f>
        <v>Tim</v>
      </c>
      <c r="B65" s="36">
        <f t="shared" si="1"/>
        <v>42759.624999999847</v>
      </c>
      <c r="C65" s="36">
        <f t="shared" si="0"/>
        <v>42759.666666666511</v>
      </c>
      <c r="D65">
        <f>IF(ISBLANK('Av-Tim'!D14),1,'Av-Tim'!D14)</f>
        <v>1</v>
      </c>
      <c r="E65" t="str">
        <f>INDEX(Info!$D$1:$E$5, MATCH(D65,Info!$D$1:$D$5,0),2)</f>
        <v>Available</v>
      </c>
    </row>
    <row r="66" spans="1:5" x14ac:dyDescent="0.25">
      <c r="A66" t="str">
        <f>'Av-Tim'!$H$1</f>
        <v>Tim</v>
      </c>
      <c r="B66" s="36">
        <f t="shared" si="1"/>
        <v>42759.666666666511</v>
      </c>
      <c r="C66" s="36">
        <f t="shared" ref="C66:C129" si="2">B66+TIME(1,0,0)</f>
        <v>42759.708333333176</v>
      </c>
      <c r="D66">
        <f>IF(ISBLANK('Av-Tim'!D15),1,'Av-Tim'!D15)</f>
        <v>1</v>
      </c>
      <c r="E66" t="str">
        <f>INDEX(Info!$D$1:$E$5, MATCH(D66,Info!$D$1:$D$5,0),2)</f>
        <v>Available</v>
      </c>
    </row>
    <row r="67" spans="1:5" x14ac:dyDescent="0.25">
      <c r="A67" t="str">
        <f>'Av-Tim'!$H$1</f>
        <v>Tim</v>
      </c>
      <c r="B67" s="36">
        <f t="shared" ref="B67:B130" si="3">C66</f>
        <v>42759.708333333176</v>
      </c>
      <c r="C67" s="36">
        <f t="shared" si="2"/>
        <v>42759.74999999984</v>
      </c>
      <c r="D67">
        <f>IF(ISBLANK('Av-Tim'!D16),1,'Av-Tim'!D16)</f>
        <v>2</v>
      </c>
      <c r="E67" t="str">
        <f>INDEX(Info!$D$1:$E$5, MATCH(D67,Info!$D$1:$D$5,0),2)</f>
        <v>Preferred</v>
      </c>
    </row>
    <row r="68" spans="1:5" x14ac:dyDescent="0.25">
      <c r="A68" t="str">
        <f>'Av-Tim'!$H$1</f>
        <v>Tim</v>
      </c>
      <c r="B68" s="36">
        <f t="shared" si="3"/>
        <v>42759.74999999984</v>
      </c>
      <c r="C68" s="36">
        <f t="shared" si="2"/>
        <v>42759.791666666504</v>
      </c>
      <c r="D68">
        <f>IF(ISBLANK('Av-Tim'!D17),1,'Av-Tim'!D17)</f>
        <v>2</v>
      </c>
      <c r="E68" t="str">
        <f>INDEX(Info!$D$1:$E$5, MATCH(D68,Info!$D$1:$D$5,0),2)</f>
        <v>Preferred</v>
      </c>
    </row>
    <row r="69" spans="1:5" x14ac:dyDescent="0.25">
      <c r="A69" t="str">
        <f>'Av-Tim'!$H$1</f>
        <v>Tim</v>
      </c>
      <c r="B69" s="36">
        <f t="shared" si="3"/>
        <v>42759.791666666504</v>
      </c>
      <c r="C69" s="36">
        <f t="shared" si="2"/>
        <v>42759.833333333168</v>
      </c>
      <c r="D69">
        <f>IF(ISBLANK('Av-Tim'!D18),1,'Av-Tim'!D18)</f>
        <v>2</v>
      </c>
      <c r="E69" t="str">
        <f>INDEX(Info!$D$1:$E$5, MATCH(D69,Info!$D$1:$D$5,0),2)</f>
        <v>Preferred</v>
      </c>
    </row>
    <row r="70" spans="1:5" x14ac:dyDescent="0.25">
      <c r="A70" t="str">
        <f>'Av-Tim'!$H$1</f>
        <v>Tim</v>
      </c>
      <c r="B70" s="36">
        <f t="shared" si="3"/>
        <v>42759.833333333168</v>
      </c>
      <c r="C70" s="36">
        <f t="shared" si="2"/>
        <v>42759.874999999833</v>
      </c>
      <c r="D70">
        <f>IF(ISBLANK('Av-Tim'!D19),1,'Av-Tim'!D19)</f>
        <v>2</v>
      </c>
      <c r="E70" t="str">
        <f>INDEX(Info!$D$1:$E$5, MATCH(D70,Info!$D$1:$D$5,0),2)</f>
        <v>Preferred</v>
      </c>
    </row>
    <row r="71" spans="1:5" x14ac:dyDescent="0.25">
      <c r="A71" t="str">
        <f>'Av-Tim'!$H$1</f>
        <v>Tim</v>
      </c>
      <c r="B71" s="36">
        <f t="shared" si="3"/>
        <v>42759.874999999833</v>
      </c>
      <c r="C71" s="36">
        <f t="shared" si="2"/>
        <v>42759.916666666497</v>
      </c>
      <c r="D71">
        <f>IF(ISBLANK('Av-Tim'!D20),1,'Av-Tim'!D20)</f>
        <v>-1</v>
      </c>
      <c r="E71" t="str">
        <f>INDEX(Info!$D$1:$E$5, MATCH(D71,Info!$D$1:$D$5,0),2)</f>
        <v>NotOpen</v>
      </c>
    </row>
    <row r="72" spans="1:5" hidden="1" x14ac:dyDescent="0.25">
      <c r="A72" s="35" t="str">
        <f>'Av-Tim'!$H$1</f>
        <v>Tim</v>
      </c>
      <c r="B72" s="37">
        <f t="shared" si="3"/>
        <v>42759.916666666497</v>
      </c>
      <c r="C72" s="37">
        <f t="shared" si="2"/>
        <v>42759.958333333161</v>
      </c>
      <c r="D72" s="35">
        <v>-1</v>
      </c>
      <c r="E72" s="35" t="str">
        <f>INDEX(Info!$D$1:$E$5, MATCH(D72,Info!$D$1:$D$5,0),2)</f>
        <v>NotOpen</v>
      </c>
    </row>
    <row r="73" spans="1:5" hidden="1" x14ac:dyDescent="0.25">
      <c r="A73" s="35" t="str">
        <f>'Av-Tim'!$H$1</f>
        <v>Tim</v>
      </c>
      <c r="B73" s="37">
        <f t="shared" si="3"/>
        <v>42759.958333333161</v>
      </c>
      <c r="C73" s="37">
        <f t="shared" si="2"/>
        <v>42759.999999999825</v>
      </c>
      <c r="D73" s="35">
        <v>-1</v>
      </c>
      <c r="E73" s="35" t="str">
        <f>INDEX(Info!$D$1:$E$5, MATCH(D73,Info!$D$1:$D$5,0),2)</f>
        <v>NotOpen</v>
      </c>
    </row>
    <row r="74" spans="1:5" hidden="1" x14ac:dyDescent="0.25">
      <c r="A74" s="35" t="str">
        <f>'Av-Tim'!$H$1</f>
        <v>Tim</v>
      </c>
      <c r="B74" s="37">
        <f t="shared" si="3"/>
        <v>42759.999999999825</v>
      </c>
      <c r="C74" s="37">
        <f t="shared" si="2"/>
        <v>42760.04166666649</v>
      </c>
      <c r="D74" s="35">
        <v>-1</v>
      </c>
      <c r="E74" s="35" t="str">
        <f>INDEX(Info!$D$1:$E$5, MATCH(D74,Info!$D$1:$D$5,0),2)</f>
        <v>NotOpen</v>
      </c>
    </row>
    <row r="75" spans="1:5" hidden="1" x14ac:dyDescent="0.25">
      <c r="A75" s="35" t="str">
        <f>'Av-Tim'!$H$1</f>
        <v>Tim</v>
      </c>
      <c r="B75" s="37">
        <f t="shared" si="3"/>
        <v>42760.04166666649</v>
      </c>
      <c r="C75" s="37">
        <f t="shared" si="2"/>
        <v>42760.083333333154</v>
      </c>
      <c r="D75" s="35">
        <v>-1</v>
      </c>
      <c r="E75" s="35" t="str">
        <f>INDEX(Info!$D$1:$E$5, MATCH(D75,Info!$D$1:$D$5,0),2)</f>
        <v>NotOpen</v>
      </c>
    </row>
    <row r="76" spans="1:5" hidden="1" x14ac:dyDescent="0.25">
      <c r="A76" s="35" t="str">
        <f>'Av-Tim'!$H$1</f>
        <v>Tim</v>
      </c>
      <c r="B76" s="37">
        <f t="shared" si="3"/>
        <v>42760.083333333154</v>
      </c>
      <c r="C76" s="37">
        <f t="shared" si="2"/>
        <v>42760.124999999818</v>
      </c>
      <c r="D76" s="35">
        <v>-1</v>
      </c>
      <c r="E76" s="35" t="str">
        <f>INDEX(Info!$D$1:$E$5, MATCH(D76,Info!$D$1:$D$5,0),2)</f>
        <v>NotOpen</v>
      </c>
    </row>
    <row r="77" spans="1:5" hidden="1" x14ac:dyDescent="0.25">
      <c r="A77" s="35" t="str">
        <f>'Av-Tim'!$H$1</f>
        <v>Tim</v>
      </c>
      <c r="B77" s="37">
        <f t="shared" si="3"/>
        <v>42760.124999999818</v>
      </c>
      <c r="C77" s="37">
        <f t="shared" si="2"/>
        <v>42760.166666666482</v>
      </c>
      <c r="D77" s="35">
        <v>-1</v>
      </c>
      <c r="E77" s="35" t="str">
        <f>INDEX(Info!$D$1:$E$5, MATCH(D77,Info!$D$1:$D$5,0),2)</f>
        <v>NotOpen</v>
      </c>
    </row>
    <row r="78" spans="1:5" hidden="1" x14ac:dyDescent="0.25">
      <c r="A78" s="35" t="str">
        <f>'Av-Tim'!$H$1</f>
        <v>Tim</v>
      </c>
      <c r="B78" s="37">
        <f t="shared" si="3"/>
        <v>42760.166666666482</v>
      </c>
      <c r="C78" s="37">
        <f t="shared" si="2"/>
        <v>42760.208333333147</v>
      </c>
      <c r="D78" s="35">
        <v>-1</v>
      </c>
      <c r="E78" s="35" t="str">
        <f>INDEX(Info!$D$1:$E$5, MATCH(D78,Info!$D$1:$D$5,0),2)</f>
        <v>NotOpen</v>
      </c>
    </row>
    <row r="79" spans="1:5" hidden="1" x14ac:dyDescent="0.25">
      <c r="A79" s="35" t="str">
        <f>'Av-Tim'!$H$1</f>
        <v>Tim</v>
      </c>
      <c r="B79" s="37">
        <f t="shared" si="3"/>
        <v>42760.208333333147</v>
      </c>
      <c r="C79" s="37">
        <f t="shared" si="2"/>
        <v>42760.249999999811</v>
      </c>
      <c r="D79" s="35">
        <v>-1</v>
      </c>
      <c r="E79" s="35" t="str">
        <f>INDEX(Info!$D$1:$E$5, MATCH(D79,Info!$D$1:$D$5,0),2)</f>
        <v>NotOpen</v>
      </c>
    </row>
    <row r="80" spans="1:5" hidden="1" x14ac:dyDescent="0.25">
      <c r="A80" s="35" t="str">
        <f>'Av-Tim'!$H$1</f>
        <v>Tim</v>
      </c>
      <c r="B80" s="37">
        <f t="shared" si="3"/>
        <v>42760.249999999811</v>
      </c>
      <c r="C80" s="37">
        <f t="shared" si="2"/>
        <v>42760.291666666475</v>
      </c>
      <c r="D80" s="35">
        <v>-1</v>
      </c>
      <c r="E80" s="35" t="str">
        <f>INDEX(Info!$D$1:$E$5, MATCH(D80,Info!$D$1:$D$5,0),2)</f>
        <v>NotOpen</v>
      </c>
    </row>
    <row r="81" spans="1:5" hidden="1" x14ac:dyDescent="0.25">
      <c r="A81" s="35" t="str">
        <f>'Av-Tim'!$H$1</f>
        <v>Tim</v>
      </c>
      <c r="B81" s="37">
        <f t="shared" si="3"/>
        <v>42760.291666666475</v>
      </c>
      <c r="C81" s="37">
        <f t="shared" si="2"/>
        <v>42760.333333333139</v>
      </c>
      <c r="D81" s="35">
        <v>-1</v>
      </c>
      <c r="E81" s="35" t="str">
        <f>INDEX(Info!$D$1:$E$5, MATCH(D81,Info!$D$1:$D$5,0),2)</f>
        <v>NotOpen</v>
      </c>
    </row>
    <row r="82" spans="1:5" hidden="1" x14ac:dyDescent="0.25">
      <c r="A82" s="35" t="str">
        <f>'Av-Tim'!$H$1</f>
        <v>Tim</v>
      </c>
      <c r="B82" s="37">
        <f t="shared" si="3"/>
        <v>42760.333333333139</v>
      </c>
      <c r="C82" s="37">
        <f t="shared" si="2"/>
        <v>42760.374999999804</v>
      </c>
      <c r="D82" s="35">
        <v>-1</v>
      </c>
      <c r="E82" s="35" t="str">
        <f>INDEX(Info!$D$1:$E$5, MATCH(D82,Info!$D$1:$D$5,0),2)</f>
        <v>NotOpen</v>
      </c>
    </row>
    <row r="83" spans="1:5" x14ac:dyDescent="0.25">
      <c r="A83" t="str">
        <f>'Av-Tim'!$H$1</f>
        <v>Tim</v>
      </c>
      <c r="B83" s="36">
        <f t="shared" si="3"/>
        <v>42760.374999999804</v>
      </c>
      <c r="C83" s="36">
        <f t="shared" si="2"/>
        <v>42760.416666666468</v>
      </c>
      <c r="D83">
        <f>IF(ISBLANK('Av-Tim'!E8),1,'Av-Tim'!E8)</f>
        <v>1</v>
      </c>
      <c r="E83" t="str">
        <f>INDEX(Info!$D$1:$E$5, MATCH(D83,Info!$D$1:$D$5,0),2)</f>
        <v>Available</v>
      </c>
    </row>
    <row r="84" spans="1:5" x14ac:dyDescent="0.25">
      <c r="A84" t="str">
        <f>'Av-Tim'!$H$1</f>
        <v>Tim</v>
      </c>
      <c r="B84" s="36">
        <f t="shared" si="3"/>
        <v>42760.416666666468</v>
      </c>
      <c r="C84" s="36">
        <f t="shared" si="2"/>
        <v>42760.458333333132</v>
      </c>
      <c r="D84">
        <f>IF(ISBLANK('Av-Tim'!E9),1,'Av-Tim'!E9)</f>
        <v>0</v>
      </c>
      <c r="E84" t="str">
        <f>INDEX(Info!$D$1:$E$5, MATCH(D84,Info!$D$1:$D$5,0),2)</f>
        <v>NotAvailable</v>
      </c>
    </row>
    <row r="85" spans="1:5" x14ac:dyDescent="0.25">
      <c r="A85" t="str">
        <f>'Av-Tim'!$H$1</f>
        <v>Tim</v>
      </c>
      <c r="B85" s="36">
        <f t="shared" si="3"/>
        <v>42760.458333333132</v>
      </c>
      <c r="C85" s="36">
        <f t="shared" si="2"/>
        <v>42760.499999999796</v>
      </c>
      <c r="D85">
        <f>IF(ISBLANK('Av-Tim'!E10),1,'Av-Tim'!E10)</f>
        <v>1</v>
      </c>
      <c r="E85" t="str">
        <f>INDEX(Info!$D$1:$E$5, MATCH(D85,Info!$D$1:$D$5,0),2)</f>
        <v>Available</v>
      </c>
    </row>
    <row r="86" spans="1:5" x14ac:dyDescent="0.25">
      <c r="A86" t="str">
        <f>'Av-Tim'!$H$1</f>
        <v>Tim</v>
      </c>
      <c r="B86" s="36">
        <f t="shared" si="3"/>
        <v>42760.499999999796</v>
      </c>
      <c r="C86" s="36">
        <f t="shared" si="2"/>
        <v>42760.541666666461</v>
      </c>
      <c r="D86">
        <f>IF(ISBLANK('Av-Tim'!E11),1,'Av-Tim'!E11)</f>
        <v>0</v>
      </c>
      <c r="E86" t="str">
        <f>INDEX(Info!$D$1:$E$5, MATCH(D86,Info!$D$1:$D$5,0),2)</f>
        <v>NotAvailable</v>
      </c>
    </row>
    <row r="87" spans="1:5" x14ac:dyDescent="0.25">
      <c r="A87" t="str">
        <f>'Av-Tim'!$H$1</f>
        <v>Tim</v>
      </c>
      <c r="B87" s="36">
        <f t="shared" si="3"/>
        <v>42760.541666666461</v>
      </c>
      <c r="C87" s="36">
        <f t="shared" si="2"/>
        <v>42760.583333333125</v>
      </c>
      <c r="D87">
        <f>IF(ISBLANK('Av-Tim'!E12),1,'Av-Tim'!E12)</f>
        <v>1</v>
      </c>
      <c r="E87" t="str">
        <f>INDEX(Info!$D$1:$E$5, MATCH(D87,Info!$D$1:$D$5,0),2)</f>
        <v>Available</v>
      </c>
    </row>
    <row r="88" spans="1:5" x14ac:dyDescent="0.25">
      <c r="A88" t="str">
        <f>'Av-Tim'!$H$1</f>
        <v>Tim</v>
      </c>
      <c r="B88" s="36">
        <f t="shared" si="3"/>
        <v>42760.583333333125</v>
      </c>
      <c r="C88" s="36">
        <f t="shared" si="2"/>
        <v>42760.624999999789</v>
      </c>
      <c r="D88">
        <f>IF(ISBLANK('Av-Tim'!E13),1,'Av-Tim'!E13)</f>
        <v>0</v>
      </c>
      <c r="E88" t="str">
        <f>INDEX(Info!$D$1:$E$5, MATCH(D88,Info!$D$1:$D$5,0),2)</f>
        <v>NotAvailable</v>
      </c>
    </row>
    <row r="89" spans="1:5" x14ac:dyDescent="0.25">
      <c r="A89" t="str">
        <f>'Av-Tim'!$H$1</f>
        <v>Tim</v>
      </c>
      <c r="B89" s="36">
        <f t="shared" si="3"/>
        <v>42760.624999999789</v>
      </c>
      <c r="C89" s="36">
        <f t="shared" si="2"/>
        <v>42760.666666666453</v>
      </c>
      <c r="D89">
        <f>IF(ISBLANK('Av-Tim'!E14),1,'Av-Tim'!E14)</f>
        <v>0</v>
      </c>
      <c r="E89" t="str">
        <f>INDEX(Info!$D$1:$E$5, MATCH(D89,Info!$D$1:$D$5,0),2)</f>
        <v>NotAvailable</v>
      </c>
    </row>
    <row r="90" spans="1:5" x14ac:dyDescent="0.25">
      <c r="A90" t="str">
        <f>'Av-Tim'!$H$1</f>
        <v>Tim</v>
      </c>
      <c r="B90" s="36">
        <f t="shared" si="3"/>
        <v>42760.666666666453</v>
      </c>
      <c r="C90" s="36">
        <f t="shared" si="2"/>
        <v>42760.708333333117</v>
      </c>
      <c r="D90">
        <f>IF(ISBLANK('Av-Tim'!E15),1,'Av-Tim'!E15)</f>
        <v>1</v>
      </c>
      <c r="E90" t="str">
        <f>INDEX(Info!$D$1:$E$5, MATCH(D90,Info!$D$1:$D$5,0),2)</f>
        <v>Available</v>
      </c>
    </row>
    <row r="91" spans="1:5" x14ac:dyDescent="0.25">
      <c r="A91" t="str">
        <f>'Av-Tim'!$H$1</f>
        <v>Tim</v>
      </c>
      <c r="B91" s="36">
        <f t="shared" si="3"/>
        <v>42760.708333333117</v>
      </c>
      <c r="C91" s="36">
        <f t="shared" si="2"/>
        <v>42760.749999999782</v>
      </c>
      <c r="D91">
        <f>IF(ISBLANK('Av-Tim'!E16),1,'Av-Tim'!E16)</f>
        <v>2</v>
      </c>
      <c r="E91" t="str">
        <f>INDEX(Info!$D$1:$E$5, MATCH(D91,Info!$D$1:$D$5,0),2)</f>
        <v>Preferred</v>
      </c>
    </row>
    <row r="92" spans="1:5" x14ac:dyDescent="0.25">
      <c r="A92" t="str">
        <f>'Av-Tim'!$H$1</f>
        <v>Tim</v>
      </c>
      <c r="B92" s="36">
        <f t="shared" si="3"/>
        <v>42760.749999999782</v>
      </c>
      <c r="C92" s="36">
        <f t="shared" si="2"/>
        <v>42760.791666666446</v>
      </c>
      <c r="D92">
        <f>IF(ISBLANK('Av-Tim'!E17),1,'Av-Tim'!E17)</f>
        <v>2</v>
      </c>
      <c r="E92" t="str">
        <f>INDEX(Info!$D$1:$E$5, MATCH(D92,Info!$D$1:$D$5,0),2)</f>
        <v>Preferred</v>
      </c>
    </row>
    <row r="93" spans="1:5" x14ac:dyDescent="0.25">
      <c r="A93" t="str">
        <f>'Av-Tim'!$H$1</f>
        <v>Tim</v>
      </c>
      <c r="B93" s="36">
        <f t="shared" si="3"/>
        <v>42760.791666666446</v>
      </c>
      <c r="C93" s="36">
        <f t="shared" si="2"/>
        <v>42760.83333333311</v>
      </c>
      <c r="D93">
        <f>IF(ISBLANK('Av-Tim'!E18),1,'Av-Tim'!E18)</f>
        <v>2</v>
      </c>
      <c r="E93" t="str">
        <f>INDEX(Info!$D$1:$E$5, MATCH(D93,Info!$D$1:$D$5,0),2)</f>
        <v>Preferred</v>
      </c>
    </row>
    <row r="94" spans="1:5" x14ac:dyDescent="0.25">
      <c r="A94" t="str">
        <f>'Av-Tim'!$H$1</f>
        <v>Tim</v>
      </c>
      <c r="B94" s="36">
        <f t="shared" si="3"/>
        <v>42760.83333333311</v>
      </c>
      <c r="C94" s="36">
        <f t="shared" si="2"/>
        <v>42760.874999999774</v>
      </c>
      <c r="D94">
        <f>IF(ISBLANK('Av-Tim'!E19),1,'Av-Tim'!E19)</f>
        <v>2</v>
      </c>
      <c r="E94" t="str">
        <f>INDEX(Info!$D$1:$E$5, MATCH(D94,Info!$D$1:$D$5,0),2)</f>
        <v>Preferred</v>
      </c>
    </row>
    <row r="95" spans="1:5" x14ac:dyDescent="0.25">
      <c r="A95" t="str">
        <f>'Av-Tim'!$H$1</f>
        <v>Tim</v>
      </c>
      <c r="B95" s="36">
        <f t="shared" si="3"/>
        <v>42760.874999999774</v>
      </c>
      <c r="C95" s="36">
        <f t="shared" si="2"/>
        <v>42760.916666666439</v>
      </c>
      <c r="D95">
        <f>IF(ISBLANK('Av-Tim'!E20),1,'Av-Tim'!E20)</f>
        <v>-1</v>
      </c>
      <c r="E95" t="str">
        <f>INDEX(Info!$D$1:$E$5, MATCH(D95,Info!$D$1:$D$5,0),2)</f>
        <v>NotOpen</v>
      </c>
    </row>
    <row r="96" spans="1:5" hidden="1" x14ac:dyDescent="0.25">
      <c r="A96" s="35" t="str">
        <f>'Av-Tim'!$H$1</f>
        <v>Tim</v>
      </c>
      <c r="B96" s="37">
        <f t="shared" si="3"/>
        <v>42760.916666666439</v>
      </c>
      <c r="C96" s="37">
        <f t="shared" si="2"/>
        <v>42760.958333333103</v>
      </c>
      <c r="D96" s="35">
        <v>-1</v>
      </c>
      <c r="E96" s="35" t="str">
        <f>INDEX(Info!$D$1:$E$5, MATCH(D96,Info!$D$1:$D$5,0),2)</f>
        <v>NotOpen</v>
      </c>
    </row>
    <row r="97" spans="1:5" hidden="1" x14ac:dyDescent="0.25">
      <c r="A97" s="35" t="str">
        <f>'Av-Tim'!$H$1</f>
        <v>Tim</v>
      </c>
      <c r="B97" s="37">
        <f t="shared" si="3"/>
        <v>42760.958333333103</v>
      </c>
      <c r="C97" s="37">
        <f t="shared" si="2"/>
        <v>42760.999999999767</v>
      </c>
      <c r="D97" s="35">
        <v>-1</v>
      </c>
      <c r="E97" s="35" t="str">
        <f>INDEX(Info!$D$1:$E$5, MATCH(D97,Info!$D$1:$D$5,0),2)</f>
        <v>NotOpen</v>
      </c>
    </row>
    <row r="98" spans="1:5" hidden="1" x14ac:dyDescent="0.25">
      <c r="A98" s="35" t="str">
        <f>'Av-Tim'!$H$1</f>
        <v>Tim</v>
      </c>
      <c r="B98" s="37">
        <f t="shared" si="3"/>
        <v>42760.999999999767</v>
      </c>
      <c r="C98" s="37">
        <f t="shared" si="2"/>
        <v>42761.041666666431</v>
      </c>
      <c r="D98" s="35">
        <v>-1</v>
      </c>
      <c r="E98" s="35" t="str">
        <f>INDEX(Info!$D$1:$E$5, MATCH(D98,Info!$D$1:$D$5,0),2)</f>
        <v>NotOpen</v>
      </c>
    </row>
    <row r="99" spans="1:5" hidden="1" x14ac:dyDescent="0.25">
      <c r="A99" s="35" t="str">
        <f>'Av-Tim'!$H$1</f>
        <v>Tim</v>
      </c>
      <c r="B99" s="37">
        <f t="shared" si="3"/>
        <v>42761.041666666431</v>
      </c>
      <c r="C99" s="37">
        <f t="shared" si="2"/>
        <v>42761.083333333096</v>
      </c>
      <c r="D99" s="35">
        <v>-1</v>
      </c>
      <c r="E99" s="35" t="str">
        <f>INDEX(Info!$D$1:$E$5, MATCH(D99,Info!$D$1:$D$5,0),2)</f>
        <v>NotOpen</v>
      </c>
    </row>
    <row r="100" spans="1:5" hidden="1" x14ac:dyDescent="0.25">
      <c r="A100" s="35" t="str">
        <f>'Av-Tim'!$H$1</f>
        <v>Tim</v>
      </c>
      <c r="B100" s="37">
        <f t="shared" si="3"/>
        <v>42761.083333333096</v>
      </c>
      <c r="C100" s="37">
        <f t="shared" si="2"/>
        <v>42761.12499999976</v>
      </c>
      <c r="D100" s="35">
        <v>-1</v>
      </c>
      <c r="E100" s="35" t="str">
        <f>INDEX(Info!$D$1:$E$5, MATCH(D100,Info!$D$1:$D$5,0),2)</f>
        <v>NotOpen</v>
      </c>
    </row>
    <row r="101" spans="1:5" hidden="1" x14ac:dyDescent="0.25">
      <c r="A101" s="35" t="str">
        <f>'Av-Tim'!$H$1</f>
        <v>Tim</v>
      </c>
      <c r="B101" s="37">
        <f t="shared" si="3"/>
        <v>42761.12499999976</v>
      </c>
      <c r="C101" s="37">
        <f t="shared" si="2"/>
        <v>42761.166666666424</v>
      </c>
      <c r="D101" s="35">
        <v>-1</v>
      </c>
      <c r="E101" s="35" t="str">
        <f>INDEX(Info!$D$1:$E$5, MATCH(D101,Info!$D$1:$D$5,0),2)</f>
        <v>NotOpen</v>
      </c>
    </row>
    <row r="102" spans="1:5" hidden="1" x14ac:dyDescent="0.25">
      <c r="A102" s="35" t="str">
        <f>'Av-Tim'!$H$1</f>
        <v>Tim</v>
      </c>
      <c r="B102" s="37">
        <f t="shared" si="3"/>
        <v>42761.166666666424</v>
      </c>
      <c r="C102" s="37">
        <f t="shared" si="2"/>
        <v>42761.208333333088</v>
      </c>
      <c r="D102" s="35">
        <v>-1</v>
      </c>
      <c r="E102" s="35" t="str">
        <f>INDEX(Info!$D$1:$E$5, MATCH(D102,Info!$D$1:$D$5,0),2)</f>
        <v>NotOpen</v>
      </c>
    </row>
    <row r="103" spans="1:5" hidden="1" x14ac:dyDescent="0.25">
      <c r="A103" s="35" t="str">
        <f>'Av-Tim'!$H$1</f>
        <v>Tim</v>
      </c>
      <c r="B103" s="37">
        <f t="shared" si="3"/>
        <v>42761.208333333088</v>
      </c>
      <c r="C103" s="37">
        <f t="shared" si="2"/>
        <v>42761.249999999753</v>
      </c>
      <c r="D103" s="35">
        <v>-1</v>
      </c>
      <c r="E103" s="35" t="str">
        <f>INDEX(Info!$D$1:$E$5, MATCH(D103,Info!$D$1:$D$5,0),2)</f>
        <v>NotOpen</v>
      </c>
    </row>
    <row r="104" spans="1:5" hidden="1" x14ac:dyDescent="0.25">
      <c r="A104" s="35" t="str">
        <f>'Av-Tim'!$H$1</f>
        <v>Tim</v>
      </c>
      <c r="B104" s="37">
        <f t="shared" si="3"/>
        <v>42761.249999999753</v>
      </c>
      <c r="C104" s="37">
        <f t="shared" si="2"/>
        <v>42761.291666666417</v>
      </c>
      <c r="D104" s="35">
        <v>-1</v>
      </c>
      <c r="E104" s="35" t="str">
        <f>INDEX(Info!$D$1:$E$5, MATCH(D104,Info!$D$1:$D$5,0),2)</f>
        <v>NotOpen</v>
      </c>
    </row>
    <row r="105" spans="1:5" hidden="1" x14ac:dyDescent="0.25">
      <c r="A105" s="35" t="str">
        <f>'Av-Tim'!$H$1</f>
        <v>Tim</v>
      </c>
      <c r="B105" s="37">
        <f t="shared" si="3"/>
        <v>42761.291666666417</v>
      </c>
      <c r="C105" s="37">
        <f t="shared" si="2"/>
        <v>42761.333333333081</v>
      </c>
      <c r="D105" s="35">
        <v>-1</v>
      </c>
      <c r="E105" s="35" t="str">
        <f>INDEX(Info!$D$1:$E$5, MATCH(D105,Info!$D$1:$D$5,0),2)</f>
        <v>NotOpen</v>
      </c>
    </row>
    <row r="106" spans="1:5" hidden="1" x14ac:dyDescent="0.25">
      <c r="A106" s="35" t="str">
        <f>'Av-Tim'!$H$1</f>
        <v>Tim</v>
      </c>
      <c r="B106" s="37">
        <f t="shared" si="3"/>
        <v>42761.333333333081</v>
      </c>
      <c r="C106" s="37">
        <f t="shared" si="2"/>
        <v>42761.374999999745</v>
      </c>
      <c r="D106" s="35">
        <v>-1</v>
      </c>
      <c r="E106" s="35" t="str">
        <f>INDEX(Info!$D$1:$E$5, MATCH(D106,Info!$D$1:$D$5,0),2)</f>
        <v>NotOpen</v>
      </c>
    </row>
    <row r="107" spans="1:5" x14ac:dyDescent="0.25">
      <c r="A107" t="str">
        <f>'Av-Tim'!$H$1</f>
        <v>Tim</v>
      </c>
      <c r="B107" s="36">
        <f t="shared" si="3"/>
        <v>42761.374999999745</v>
      </c>
      <c r="C107" s="36">
        <f t="shared" si="2"/>
        <v>42761.41666666641</v>
      </c>
      <c r="D107">
        <f>IF(ISBLANK('Av-Tim'!F8),1,'Av-Tim'!F8)</f>
        <v>2</v>
      </c>
      <c r="E107" t="str">
        <f>INDEX(Info!$D$1:$E$5, MATCH(D107,Info!$D$1:$D$5,0),2)</f>
        <v>Preferred</v>
      </c>
    </row>
    <row r="108" spans="1:5" x14ac:dyDescent="0.25">
      <c r="A108" t="str">
        <f>'Av-Tim'!$H$1</f>
        <v>Tim</v>
      </c>
      <c r="B108" s="36">
        <f t="shared" si="3"/>
        <v>42761.41666666641</v>
      </c>
      <c r="C108" s="36">
        <f t="shared" si="2"/>
        <v>42761.458333333074</v>
      </c>
      <c r="D108">
        <f>IF(ISBLANK('Av-Tim'!F9),1,'Av-Tim'!F9)</f>
        <v>2</v>
      </c>
      <c r="E108" t="str">
        <f>INDEX(Info!$D$1:$E$5, MATCH(D108,Info!$D$1:$D$5,0),2)</f>
        <v>Preferred</v>
      </c>
    </row>
    <row r="109" spans="1:5" x14ac:dyDescent="0.25">
      <c r="A109" t="str">
        <f>'Av-Tim'!$H$1</f>
        <v>Tim</v>
      </c>
      <c r="B109" s="36">
        <f t="shared" si="3"/>
        <v>42761.458333333074</v>
      </c>
      <c r="C109" s="36">
        <f t="shared" si="2"/>
        <v>42761.499999999738</v>
      </c>
      <c r="D109">
        <f>IF(ISBLANK('Av-Tim'!F10),1,'Av-Tim'!F10)</f>
        <v>2</v>
      </c>
      <c r="E109" t="str">
        <f>INDEX(Info!$D$1:$E$5, MATCH(D109,Info!$D$1:$D$5,0),2)</f>
        <v>Preferred</v>
      </c>
    </row>
    <row r="110" spans="1:5" x14ac:dyDescent="0.25">
      <c r="A110" t="str">
        <f>'Av-Tim'!$H$1</f>
        <v>Tim</v>
      </c>
      <c r="B110" s="36">
        <f t="shared" si="3"/>
        <v>42761.499999999738</v>
      </c>
      <c r="C110" s="36">
        <f t="shared" si="2"/>
        <v>42761.541666666402</v>
      </c>
      <c r="D110">
        <f>IF(ISBLANK('Av-Tim'!F11),1,'Av-Tim'!F11)</f>
        <v>2</v>
      </c>
      <c r="E110" t="str">
        <f>INDEX(Info!$D$1:$E$5, MATCH(D110,Info!$D$1:$D$5,0),2)</f>
        <v>Preferred</v>
      </c>
    </row>
    <row r="111" spans="1:5" x14ac:dyDescent="0.25">
      <c r="A111" t="str">
        <f>'Av-Tim'!$H$1</f>
        <v>Tim</v>
      </c>
      <c r="B111" s="36">
        <f t="shared" si="3"/>
        <v>42761.541666666402</v>
      </c>
      <c r="C111" s="36">
        <f t="shared" si="2"/>
        <v>42761.583333333067</v>
      </c>
      <c r="D111">
        <f>IF(ISBLANK('Av-Tim'!F12),1,'Av-Tim'!F12)</f>
        <v>1</v>
      </c>
      <c r="E111" t="str">
        <f>INDEX(Info!$D$1:$E$5, MATCH(D111,Info!$D$1:$D$5,0),2)</f>
        <v>Available</v>
      </c>
    </row>
    <row r="112" spans="1:5" x14ac:dyDescent="0.25">
      <c r="A112" t="str">
        <f>'Av-Tim'!$H$1</f>
        <v>Tim</v>
      </c>
      <c r="B112" s="36">
        <f t="shared" si="3"/>
        <v>42761.583333333067</v>
      </c>
      <c r="C112" s="36">
        <f t="shared" si="2"/>
        <v>42761.624999999731</v>
      </c>
      <c r="D112">
        <f>IF(ISBLANK('Av-Tim'!F13),1,'Av-Tim'!F13)</f>
        <v>0</v>
      </c>
      <c r="E112" t="str">
        <f>INDEX(Info!$D$1:$E$5, MATCH(D112,Info!$D$1:$D$5,0),2)</f>
        <v>NotAvailable</v>
      </c>
    </row>
    <row r="113" spans="1:5" x14ac:dyDescent="0.25">
      <c r="A113" t="str">
        <f>'Av-Tim'!$H$1</f>
        <v>Tim</v>
      </c>
      <c r="B113" s="36">
        <f t="shared" si="3"/>
        <v>42761.624999999731</v>
      </c>
      <c r="C113" s="36">
        <f t="shared" si="2"/>
        <v>42761.666666666395</v>
      </c>
      <c r="D113">
        <f>IF(ISBLANK('Av-Tim'!F14),1,'Av-Tim'!F14)</f>
        <v>1</v>
      </c>
      <c r="E113" t="str">
        <f>INDEX(Info!$D$1:$E$5, MATCH(D113,Info!$D$1:$D$5,0),2)</f>
        <v>Available</v>
      </c>
    </row>
    <row r="114" spans="1:5" x14ac:dyDescent="0.25">
      <c r="A114" t="str">
        <f>'Av-Tim'!$H$1</f>
        <v>Tim</v>
      </c>
      <c r="B114" s="36">
        <f t="shared" si="3"/>
        <v>42761.666666666395</v>
      </c>
      <c r="C114" s="36">
        <f t="shared" si="2"/>
        <v>42761.708333333059</v>
      </c>
      <c r="D114">
        <f>IF(ISBLANK('Av-Tim'!F15),1,'Av-Tim'!F15)</f>
        <v>1</v>
      </c>
      <c r="E114" t="str">
        <f>INDEX(Info!$D$1:$E$5, MATCH(D114,Info!$D$1:$D$5,0),2)</f>
        <v>Available</v>
      </c>
    </row>
    <row r="115" spans="1:5" x14ac:dyDescent="0.25">
      <c r="A115" t="str">
        <f>'Av-Tim'!$H$1</f>
        <v>Tim</v>
      </c>
      <c r="B115" s="36">
        <f t="shared" si="3"/>
        <v>42761.708333333059</v>
      </c>
      <c r="C115" s="36">
        <f t="shared" si="2"/>
        <v>42761.749999999724</v>
      </c>
      <c r="D115">
        <f>IF(ISBLANK('Av-Tim'!F16),1,'Av-Tim'!F16)</f>
        <v>2</v>
      </c>
      <c r="E115" t="str">
        <f>INDEX(Info!$D$1:$E$5, MATCH(D115,Info!$D$1:$D$5,0),2)</f>
        <v>Preferred</v>
      </c>
    </row>
    <row r="116" spans="1:5" x14ac:dyDescent="0.25">
      <c r="A116" t="str">
        <f>'Av-Tim'!$H$1</f>
        <v>Tim</v>
      </c>
      <c r="B116" s="36">
        <f t="shared" si="3"/>
        <v>42761.749999999724</v>
      </c>
      <c r="C116" s="36">
        <f t="shared" si="2"/>
        <v>42761.791666666388</v>
      </c>
      <c r="D116">
        <f>IF(ISBLANK('Av-Tim'!F17),1,'Av-Tim'!F17)</f>
        <v>2</v>
      </c>
      <c r="E116" t="str">
        <f>INDEX(Info!$D$1:$E$5, MATCH(D116,Info!$D$1:$D$5,0),2)</f>
        <v>Preferred</v>
      </c>
    </row>
    <row r="117" spans="1:5" x14ac:dyDescent="0.25">
      <c r="A117" t="str">
        <f>'Av-Tim'!$H$1</f>
        <v>Tim</v>
      </c>
      <c r="B117" s="36">
        <f t="shared" si="3"/>
        <v>42761.791666666388</v>
      </c>
      <c r="C117" s="36">
        <f t="shared" si="2"/>
        <v>42761.833333333052</v>
      </c>
      <c r="D117">
        <f>IF(ISBLANK('Av-Tim'!F18),1,'Av-Tim'!F18)</f>
        <v>2</v>
      </c>
      <c r="E117" t="str">
        <f>INDEX(Info!$D$1:$E$5, MATCH(D117,Info!$D$1:$D$5,0),2)</f>
        <v>Preferred</v>
      </c>
    </row>
    <row r="118" spans="1:5" x14ac:dyDescent="0.25">
      <c r="A118" t="str">
        <f>'Av-Tim'!$H$1</f>
        <v>Tim</v>
      </c>
      <c r="B118" s="36">
        <f t="shared" si="3"/>
        <v>42761.833333333052</v>
      </c>
      <c r="C118" s="36">
        <f t="shared" si="2"/>
        <v>42761.874999999716</v>
      </c>
      <c r="D118">
        <f>IF(ISBLANK('Av-Tim'!F19),1,'Av-Tim'!F19)</f>
        <v>2</v>
      </c>
      <c r="E118" t="str">
        <f>INDEX(Info!$D$1:$E$5, MATCH(D118,Info!$D$1:$D$5,0),2)</f>
        <v>Preferred</v>
      </c>
    </row>
    <row r="119" spans="1:5" x14ac:dyDescent="0.25">
      <c r="A119" t="str">
        <f>'Av-Tim'!$H$1</f>
        <v>Tim</v>
      </c>
      <c r="B119" s="36">
        <f t="shared" si="3"/>
        <v>42761.874999999716</v>
      </c>
      <c r="C119" s="36">
        <f t="shared" si="2"/>
        <v>42761.91666666638</v>
      </c>
      <c r="D119">
        <f>IF(ISBLANK('Av-Tim'!F20),1,'Av-Tim'!F20)</f>
        <v>-1</v>
      </c>
      <c r="E119" t="str">
        <f>INDEX(Info!$D$1:$E$5, MATCH(D119,Info!$D$1:$D$5,0),2)</f>
        <v>NotOpen</v>
      </c>
    </row>
    <row r="120" spans="1:5" hidden="1" x14ac:dyDescent="0.25">
      <c r="A120" s="35" t="str">
        <f>'Av-Tim'!$H$1</f>
        <v>Tim</v>
      </c>
      <c r="B120" s="37">
        <f t="shared" si="3"/>
        <v>42761.91666666638</v>
      </c>
      <c r="C120" s="37">
        <f t="shared" si="2"/>
        <v>42761.958333333045</v>
      </c>
      <c r="D120" s="35">
        <v>-1</v>
      </c>
      <c r="E120" s="35" t="str">
        <f>INDEX(Info!$D$1:$E$5, MATCH(D120,Info!$D$1:$D$5,0),2)</f>
        <v>NotOpen</v>
      </c>
    </row>
    <row r="121" spans="1:5" hidden="1" x14ac:dyDescent="0.25">
      <c r="A121" s="35" t="str">
        <f>'Av-Tim'!$H$1</f>
        <v>Tim</v>
      </c>
      <c r="B121" s="37">
        <f t="shared" si="3"/>
        <v>42761.958333333045</v>
      </c>
      <c r="C121" s="37">
        <f t="shared" si="2"/>
        <v>42761.999999999709</v>
      </c>
      <c r="D121" s="35">
        <v>-1</v>
      </c>
      <c r="E121" s="35" t="str">
        <f>INDEX(Info!$D$1:$E$5, MATCH(D121,Info!$D$1:$D$5,0),2)</f>
        <v>NotOpen</v>
      </c>
    </row>
    <row r="122" spans="1:5" hidden="1" x14ac:dyDescent="0.25">
      <c r="A122" s="35" t="str">
        <f>'Av-Tim'!$H$1</f>
        <v>Tim</v>
      </c>
      <c r="B122" s="37">
        <f t="shared" si="3"/>
        <v>42761.999999999709</v>
      </c>
      <c r="C122" s="37">
        <f t="shared" si="2"/>
        <v>42762.041666666373</v>
      </c>
      <c r="D122" s="35">
        <v>-1</v>
      </c>
      <c r="E122" s="35" t="str">
        <f>INDEX(Info!$D$1:$E$5, MATCH(D122,Info!$D$1:$D$5,0),2)</f>
        <v>NotOpen</v>
      </c>
    </row>
    <row r="123" spans="1:5" hidden="1" x14ac:dyDescent="0.25">
      <c r="A123" s="35" t="str">
        <f>'Av-Tim'!$H$1</f>
        <v>Tim</v>
      </c>
      <c r="B123" s="37">
        <f t="shared" si="3"/>
        <v>42762.041666666373</v>
      </c>
      <c r="C123" s="37">
        <f t="shared" si="2"/>
        <v>42762.083333333037</v>
      </c>
      <c r="D123" s="35">
        <v>-1</v>
      </c>
      <c r="E123" s="35" t="str">
        <f>INDEX(Info!$D$1:$E$5, MATCH(D123,Info!$D$1:$D$5,0),2)</f>
        <v>NotOpen</v>
      </c>
    </row>
    <row r="124" spans="1:5" hidden="1" x14ac:dyDescent="0.25">
      <c r="A124" s="35" t="str">
        <f>'Av-Tim'!$H$1</f>
        <v>Tim</v>
      </c>
      <c r="B124" s="37">
        <f t="shared" si="3"/>
        <v>42762.083333333037</v>
      </c>
      <c r="C124" s="37">
        <f t="shared" si="2"/>
        <v>42762.124999999702</v>
      </c>
      <c r="D124" s="35">
        <v>-1</v>
      </c>
      <c r="E124" s="35" t="str">
        <f>INDEX(Info!$D$1:$E$5, MATCH(D124,Info!$D$1:$D$5,0),2)</f>
        <v>NotOpen</v>
      </c>
    </row>
    <row r="125" spans="1:5" hidden="1" x14ac:dyDescent="0.25">
      <c r="A125" s="35" t="str">
        <f>'Av-Tim'!$H$1</f>
        <v>Tim</v>
      </c>
      <c r="B125" s="37">
        <f t="shared" si="3"/>
        <v>42762.124999999702</v>
      </c>
      <c r="C125" s="37">
        <f t="shared" si="2"/>
        <v>42762.166666666366</v>
      </c>
      <c r="D125" s="35">
        <v>-1</v>
      </c>
      <c r="E125" s="35" t="str">
        <f>INDEX(Info!$D$1:$E$5, MATCH(D125,Info!$D$1:$D$5,0),2)</f>
        <v>NotOpen</v>
      </c>
    </row>
    <row r="126" spans="1:5" hidden="1" x14ac:dyDescent="0.25">
      <c r="A126" s="35" t="str">
        <f>'Av-Tim'!$H$1</f>
        <v>Tim</v>
      </c>
      <c r="B126" s="37">
        <f t="shared" si="3"/>
        <v>42762.166666666366</v>
      </c>
      <c r="C126" s="37">
        <f t="shared" si="2"/>
        <v>42762.20833333303</v>
      </c>
      <c r="D126" s="35">
        <v>-1</v>
      </c>
      <c r="E126" s="35" t="str">
        <f>INDEX(Info!$D$1:$E$5, MATCH(D126,Info!$D$1:$D$5,0),2)</f>
        <v>NotOpen</v>
      </c>
    </row>
    <row r="127" spans="1:5" hidden="1" x14ac:dyDescent="0.25">
      <c r="A127" s="35" t="str">
        <f>'Av-Tim'!$H$1</f>
        <v>Tim</v>
      </c>
      <c r="B127" s="37">
        <f t="shared" si="3"/>
        <v>42762.20833333303</v>
      </c>
      <c r="C127" s="37">
        <f t="shared" si="2"/>
        <v>42762.249999999694</v>
      </c>
      <c r="D127" s="35">
        <v>-1</v>
      </c>
      <c r="E127" s="35" t="str">
        <f>INDEX(Info!$D$1:$E$5, MATCH(D127,Info!$D$1:$D$5,0),2)</f>
        <v>NotOpen</v>
      </c>
    </row>
    <row r="128" spans="1:5" hidden="1" x14ac:dyDescent="0.25">
      <c r="A128" s="35" t="str">
        <f>'Av-Tim'!$H$1</f>
        <v>Tim</v>
      </c>
      <c r="B128" s="37">
        <f t="shared" si="3"/>
        <v>42762.249999999694</v>
      </c>
      <c r="C128" s="37">
        <f t="shared" si="2"/>
        <v>42762.291666666359</v>
      </c>
      <c r="D128" s="35">
        <v>-1</v>
      </c>
      <c r="E128" s="35" t="str">
        <f>INDEX(Info!$D$1:$E$5, MATCH(D128,Info!$D$1:$D$5,0),2)</f>
        <v>NotOpen</v>
      </c>
    </row>
    <row r="129" spans="1:5" hidden="1" x14ac:dyDescent="0.25">
      <c r="A129" s="35" t="str">
        <f>'Av-Tim'!$H$1</f>
        <v>Tim</v>
      </c>
      <c r="B129" s="37">
        <f t="shared" si="3"/>
        <v>42762.291666666359</v>
      </c>
      <c r="C129" s="37">
        <f t="shared" si="2"/>
        <v>42762.333333333023</v>
      </c>
      <c r="D129" s="35">
        <v>-1</v>
      </c>
      <c r="E129" s="35" t="str">
        <f>INDEX(Info!$D$1:$E$5, MATCH(D129,Info!$D$1:$D$5,0),2)</f>
        <v>NotOpen</v>
      </c>
    </row>
    <row r="130" spans="1:5" hidden="1" x14ac:dyDescent="0.25">
      <c r="A130" s="35" t="str">
        <f>'Av-Tim'!$H$1</f>
        <v>Tim</v>
      </c>
      <c r="B130" s="37">
        <f t="shared" si="3"/>
        <v>42762.333333333023</v>
      </c>
      <c r="C130" s="37">
        <f t="shared" ref="C130:C169" si="4">B130+TIME(1,0,0)</f>
        <v>42762.374999999687</v>
      </c>
      <c r="D130" s="35">
        <v>-1</v>
      </c>
      <c r="E130" s="35" t="str">
        <f>INDEX(Info!$D$1:$E$5, MATCH(D130,Info!$D$1:$D$5,0),2)</f>
        <v>NotOpen</v>
      </c>
    </row>
    <row r="131" spans="1:5" x14ac:dyDescent="0.25">
      <c r="A131" t="str">
        <f>'Av-Tim'!$H$1</f>
        <v>Tim</v>
      </c>
      <c r="B131" s="36">
        <f t="shared" ref="B131:B169" si="5">C130</f>
        <v>42762.374999999687</v>
      </c>
      <c r="C131" s="36">
        <f t="shared" si="4"/>
        <v>42762.416666666351</v>
      </c>
      <c r="D131">
        <f>IF(ISBLANK('Av-Tim'!G8),1,'Av-Tim'!G8)</f>
        <v>1</v>
      </c>
      <c r="E131" t="str">
        <f>INDEX(Info!$D$1:$E$5, MATCH(D131,Info!$D$1:$D$5,0),2)</f>
        <v>Available</v>
      </c>
    </row>
    <row r="132" spans="1:5" x14ac:dyDescent="0.25">
      <c r="A132" t="str">
        <f>'Av-Tim'!$H$1</f>
        <v>Tim</v>
      </c>
      <c r="B132" s="36">
        <f t="shared" si="5"/>
        <v>42762.416666666351</v>
      </c>
      <c r="C132" s="36">
        <f t="shared" si="4"/>
        <v>42762.458333333016</v>
      </c>
      <c r="D132">
        <f>IF(ISBLANK('Av-Tim'!G9),1,'Av-Tim'!G9)</f>
        <v>0</v>
      </c>
      <c r="E132" t="str">
        <f>INDEX(Info!$D$1:$E$5, MATCH(D132,Info!$D$1:$D$5,0),2)</f>
        <v>NotAvailable</v>
      </c>
    </row>
    <row r="133" spans="1:5" x14ac:dyDescent="0.25">
      <c r="A133" t="str">
        <f>'Av-Tim'!$H$1</f>
        <v>Tim</v>
      </c>
      <c r="B133" s="36">
        <f t="shared" si="5"/>
        <v>42762.458333333016</v>
      </c>
      <c r="C133" s="36">
        <f t="shared" si="4"/>
        <v>42762.49999999968</v>
      </c>
      <c r="D133">
        <f>IF(ISBLANK('Av-Tim'!G10),1,'Av-Tim'!G10)</f>
        <v>1</v>
      </c>
      <c r="E133" t="str">
        <f>INDEX(Info!$D$1:$E$5, MATCH(D133,Info!$D$1:$D$5,0),2)</f>
        <v>Available</v>
      </c>
    </row>
    <row r="134" spans="1:5" x14ac:dyDescent="0.25">
      <c r="A134" t="str">
        <f>'Av-Tim'!$H$1</f>
        <v>Tim</v>
      </c>
      <c r="B134" s="36">
        <f t="shared" si="5"/>
        <v>42762.49999999968</v>
      </c>
      <c r="C134" s="36">
        <f t="shared" si="4"/>
        <v>42762.541666666344</v>
      </c>
      <c r="D134">
        <f>IF(ISBLANK('Av-Tim'!G11),1,'Av-Tim'!G11)</f>
        <v>0</v>
      </c>
      <c r="E134" t="str">
        <f>INDEX(Info!$D$1:$E$5, MATCH(D134,Info!$D$1:$D$5,0),2)</f>
        <v>NotAvailable</v>
      </c>
    </row>
    <row r="135" spans="1:5" x14ac:dyDescent="0.25">
      <c r="A135" t="str">
        <f>'Av-Tim'!$H$1</f>
        <v>Tim</v>
      </c>
      <c r="B135" s="36">
        <f t="shared" si="5"/>
        <v>42762.541666666344</v>
      </c>
      <c r="C135" s="36">
        <f t="shared" si="4"/>
        <v>42762.583333333008</v>
      </c>
      <c r="D135">
        <f>IF(ISBLANK('Av-Tim'!G12),1,'Av-Tim'!G12)</f>
        <v>1</v>
      </c>
      <c r="E135" t="str">
        <f>INDEX(Info!$D$1:$E$5, MATCH(D135,Info!$D$1:$D$5,0),2)</f>
        <v>Available</v>
      </c>
    </row>
    <row r="136" spans="1:5" x14ac:dyDescent="0.25">
      <c r="A136" t="str">
        <f>'Av-Tim'!$H$1</f>
        <v>Tim</v>
      </c>
      <c r="B136" s="36">
        <f t="shared" si="5"/>
        <v>42762.583333333008</v>
      </c>
      <c r="C136" s="36">
        <f t="shared" si="4"/>
        <v>42762.624999999673</v>
      </c>
      <c r="D136">
        <f>IF(ISBLANK('Av-Tim'!G13),1,'Av-Tim'!G13)</f>
        <v>0</v>
      </c>
      <c r="E136" t="str">
        <f>INDEX(Info!$D$1:$E$5, MATCH(D136,Info!$D$1:$D$5,0),2)</f>
        <v>NotAvailable</v>
      </c>
    </row>
    <row r="137" spans="1:5" x14ac:dyDescent="0.25">
      <c r="A137" t="str">
        <f>'Av-Tim'!$H$1</f>
        <v>Tim</v>
      </c>
      <c r="B137" s="36">
        <f t="shared" si="5"/>
        <v>42762.624999999673</v>
      </c>
      <c r="C137" s="36">
        <f t="shared" si="4"/>
        <v>42762.666666666337</v>
      </c>
      <c r="D137">
        <f>IF(ISBLANK('Av-Tim'!G14),1,'Av-Tim'!G14)</f>
        <v>0</v>
      </c>
      <c r="E137" t="str">
        <f>INDEX(Info!$D$1:$E$5, MATCH(D137,Info!$D$1:$D$5,0),2)</f>
        <v>NotAvailable</v>
      </c>
    </row>
    <row r="138" spans="1:5" x14ac:dyDescent="0.25">
      <c r="A138" t="str">
        <f>'Av-Tim'!$H$1</f>
        <v>Tim</v>
      </c>
      <c r="B138" s="36">
        <f t="shared" si="5"/>
        <v>42762.666666666337</v>
      </c>
      <c r="C138" s="36">
        <f t="shared" si="4"/>
        <v>42762.708333333001</v>
      </c>
      <c r="D138">
        <f>IF(ISBLANK('Av-Tim'!G15),1,'Av-Tim'!G15)</f>
        <v>1</v>
      </c>
      <c r="E138" t="str">
        <f>INDEX(Info!$D$1:$E$5, MATCH(D138,Info!$D$1:$D$5,0),2)</f>
        <v>Available</v>
      </c>
    </row>
    <row r="139" spans="1:5" x14ac:dyDescent="0.25">
      <c r="A139" t="str">
        <f>'Av-Tim'!$H$1</f>
        <v>Tim</v>
      </c>
      <c r="B139" s="36">
        <f t="shared" si="5"/>
        <v>42762.708333333001</v>
      </c>
      <c r="C139" s="36">
        <f t="shared" si="4"/>
        <v>42762.749999999665</v>
      </c>
      <c r="D139">
        <f>IF(ISBLANK('Av-Tim'!G16),1,'Av-Tim'!G16)</f>
        <v>2</v>
      </c>
      <c r="E139" t="str">
        <f>INDEX(Info!$D$1:$E$5, MATCH(D139,Info!$D$1:$D$5,0),2)</f>
        <v>Preferred</v>
      </c>
    </row>
    <row r="140" spans="1:5" x14ac:dyDescent="0.25">
      <c r="A140" t="str">
        <f>'Av-Tim'!$H$1</f>
        <v>Tim</v>
      </c>
      <c r="B140" s="36">
        <f t="shared" si="5"/>
        <v>42762.749999999665</v>
      </c>
      <c r="C140" s="36">
        <f t="shared" si="4"/>
        <v>42762.79166666633</v>
      </c>
      <c r="D140">
        <f>IF(ISBLANK('Av-Tim'!G17),1,'Av-Tim'!G17)</f>
        <v>2</v>
      </c>
      <c r="E140" t="str">
        <f>INDEX(Info!$D$1:$E$5, MATCH(D140,Info!$D$1:$D$5,0),2)</f>
        <v>Preferred</v>
      </c>
    </row>
    <row r="141" spans="1:5" x14ac:dyDescent="0.25">
      <c r="A141" t="str">
        <f>'Av-Tim'!$H$1</f>
        <v>Tim</v>
      </c>
      <c r="B141" s="36">
        <f t="shared" si="5"/>
        <v>42762.79166666633</v>
      </c>
      <c r="C141" s="36">
        <f t="shared" si="4"/>
        <v>42762.833333332994</v>
      </c>
      <c r="D141">
        <f>IF(ISBLANK('Av-Tim'!G18),1,'Av-Tim'!G18)</f>
        <v>2</v>
      </c>
      <c r="E141" t="str">
        <f>INDEX(Info!$D$1:$E$5, MATCH(D141,Info!$D$1:$D$5,0),2)</f>
        <v>Preferred</v>
      </c>
    </row>
    <row r="142" spans="1:5" x14ac:dyDescent="0.25">
      <c r="A142" t="str">
        <f>'Av-Tim'!$H$1</f>
        <v>Tim</v>
      </c>
      <c r="B142" s="36">
        <f t="shared" si="5"/>
        <v>42762.833333332994</v>
      </c>
      <c r="C142" s="36">
        <f t="shared" si="4"/>
        <v>42762.874999999658</v>
      </c>
      <c r="D142">
        <f>IF(ISBLANK('Av-Tim'!G19),1,'Av-Tim'!G19)</f>
        <v>2</v>
      </c>
      <c r="E142" t="str">
        <f>INDEX(Info!$D$1:$E$5, MATCH(D142,Info!$D$1:$D$5,0),2)</f>
        <v>Preferred</v>
      </c>
    </row>
    <row r="143" spans="1:5" x14ac:dyDescent="0.25">
      <c r="A143" t="str">
        <f>'Av-Tim'!$H$1</f>
        <v>Tim</v>
      </c>
      <c r="B143" s="36">
        <f t="shared" si="5"/>
        <v>42762.874999999658</v>
      </c>
      <c r="C143" s="36">
        <f t="shared" si="4"/>
        <v>42762.916666666322</v>
      </c>
      <c r="D143">
        <f>IF(ISBLANK('Av-Tim'!G20),1,'Av-Tim'!G20)</f>
        <v>-1</v>
      </c>
      <c r="E143" t="str">
        <f>INDEX(Info!$D$1:$E$5, MATCH(D143,Info!$D$1:$D$5,0),2)</f>
        <v>NotOpen</v>
      </c>
    </row>
    <row r="144" spans="1:5" hidden="1" x14ac:dyDescent="0.25">
      <c r="A144" s="35" t="str">
        <f>'Av-Tim'!$H$1</f>
        <v>Tim</v>
      </c>
      <c r="B144" s="37">
        <f t="shared" si="5"/>
        <v>42762.916666666322</v>
      </c>
      <c r="C144" s="37">
        <f t="shared" si="4"/>
        <v>42762.958333332987</v>
      </c>
      <c r="D144" s="35">
        <v>-1</v>
      </c>
      <c r="E144" s="35" t="str">
        <f>INDEX(Info!$D$1:$E$5, MATCH(D144,Info!$D$1:$D$5,0),2)</f>
        <v>NotOpen</v>
      </c>
    </row>
    <row r="145" spans="1:5" hidden="1" x14ac:dyDescent="0.25">
      <c r="A145" s="35" t="str">
        <f>'Av-Tim'!$H$1</f>
        <v>Tim</v>
      </c>
      <c r="B145" s="37">
        <f t="shared" si="5"/>
        <v>42762.958333332987</v>
      </c>
      <c r="C145" s="37">
        <f t="shared" si="4"/>
        <v>42762.999999999651</v>
      </c>
      <c r="D145" s="35">
        <v>-1</v>
      </c>
      <c r="E145" s="35" t="str">
        <f>INDEX(Info!$D$1:$E$5, MATCH(D145,Info!$D$1:$D$5,0),2)</f>
        <v>NotOpen</v>
      </c>
    </row>
    <row r="146" spans="1:5" hidden="1" x14ac:dyDescent="0.25">
      <c r="A146" s="35" t="str">
        <f>'Av-Tim'!$H$1</f>
        <v>Tim</v>
      </c>
      <c r="B146" s="37">
        <f t="shared" si="5"/>
        <v>42762.999999999651</v>
      </c>
      <c r="C146" s="37">
        <f t="shared" si="4"/>
        <v>42763.041666666315</v>
      </c>
      <c r="D146" s="35">
        <v>-1</v>
      </c>
      <c r="E146" s="35" t="str">
        <f>INDEX(Info!$D$1:$E$5, MATCH(D146,Info!$D$1:$D$5,0),2)</f>
        <v>NotOpen</v>
      </c>
    </row>
    <row r="147" spans="1:5" hidden="1" x14ac:dyDescent="0.25">
      <c r="A147" s="35" t="str">
        <f>'Av-Tim'!$H$1</f>
        <v>Tim</v>
      </c>
      <c r="B147" s="37">
        <f t="shared" si="5"/>
        <v>42763.041666666315</v>
      </c>
      <c r="C147" s="37">
        <f t="shared" si="4"/>
        <v>42763.083333332979</v>
      </c>
      <c r="D147" s="35">
        <v>-1</v>
      </c>
      <c r="E147" s="35" t="str">
        <f>INDEX(Info!$D$1:$E$5, MATCH(D147,Info!$D$1:$D$5,0),2)</f>
        <v>NotOpen</v>
      </c>
    </row>
    <row r="148" spans="1:5" hidden="1" x14ac:dyDescent="0.25">
      <c r="A148" s="35" t="str">
        <f>'Av-Tim'!$H$1</f>
        <v>Tim</v>
      </c>
      <c r="B148" s="37">
        <f t="shared" si="5"/>
        <v>42763.083333332979</v>
      </c>
      <c r="C148" s="37">
        <f t="shared" si="4"/>
        <v>42763.124999999643</v>
      </c>
      <c r="D148" s="35">
        <v>-1</v>
      </c>
      <c r="E148" s="35" t="str">
        <f>INDEX(Info!$D$1:$E$5, MATCH(D148,Info!$D$1:$D$5,0),2)</f>
        <v>NotOpen</v>
      </c>
    </row>
    <row r="149" spans="1:5" hidden="1" x14ac:dyDescent="0.25">
      <c r="A149" s="35" t="str">
        <f>'Av-Tim'!$H$1</f>
        <v>Tim</v>
      </c>
      <c r="B149" s="37">
        <f t="shared" si="5"/>
        <v>42763.124999999643</v>
      </c>
      <c r="C149" s="37">
        <f t="shared" si="4"/>
        <v>42763.166666666308</v>
      </c>
      <c r="D149" s="35">
        <v>-1</v>
      </c>
      <c r="E149" s="35" t="str">
        <f>INDEX(Info!$D$1:$E$5, MATCH(D149,Info!$D$1:$D$5,0),2)</f>
        <v>NotOpen</v>
      </c>
    </row>
    <row r="150" spans="1:5" hidden="1" x14ac:dyDescent="0.25">
      <c r="A150" s="35" t="str">
        <f>'Av-Tim'!$H$1</f>
        <v>Tim</v>
      </c>
      <c r="B150" s="37">
        <f t="shared" si="5"/>
        <v>42763.166666666308</v>
      </c>
      <c r="C150" s="37">
        <f t="shared" si="4"/>
        <v>42763.208333332972</v>
      </c>
      <c r="D150" s="35">
        <v>-1</v>
      </c>
      <c r="E150" s="35" t="str">
        <f>INDEX(Info!$D$1:$E$5, MATCH(D150,Info!$D$1:$D$5,0),2)</f>
        <v>NotOpen</v>
      </c>
    </row>
    <row r="151" spans="1:5" hidden="1" x14ac:dyDescent="0.25">
      <c r="A151" s="35" t="str">
        <f>'Av-Tim'!$H$1</f>
        <v>Tim</v>
      </c>
      <c r="B151" s="37">
        <f t="shared" si="5"/>
        <v>42763.208333332972</v>
      </c>
      <c r="C151" s="37">
        <f t="shared" si="4"/>
        <v>42763.249999999636</v>
      </c>
      <c r="D151" s="35">
        <v>-1</v>
      </c>
      <c r="E151" s="35" t="str">
        <f>INDEX(Info!$D$1:$E$5, MATCH(D151,Info!$D$1:$D$5,0),2)</f>
        <v>NotOpen</v>
      </c>
    </row>
    <row r="152" spans="1:5" hidden="1" x14ac:dyDescent="0.25">
      <c r="A152" s="35" t="str">
        <f>'Av-Tim'!$H$1</f>
        <v>Tim</v>
      </c>
      <c r="B152" s="37">
        <f t="shared" si="5"/>
        <v>42763.249999999636</v>
      </c>
      <c r="C152" s="37">
        <f t="shared" si="4"/>
        <v>42763.2916666663</v>
      </c>
      <c r="D152" s="35">
        <v>-1</v>
      </c>
      <c r="E152" s="35" t="str">
        <f>INDEX(Info!$D$1:$E$5, MATCH(D152,Info!$D$1:$D$5,0),2)</f>
        <v>NotOpen</v>
      </c>
    </row>
    <row r="153" spans="1:5" hidden="1" x14ac:dyDescent="0.25">
      <c r="A153" s="35" t="str">
        <f>'Av-Tim'!$H$1</f>
        <v>Tim</v>
      </c>
      <c r="B153" s="37">
        <f t="shared" si="5"/>
        <v>42763.2916666663</v>
      </c>
      <c r="C153" s="37">
        <f t="shared" si="4"/>
        <v>42763.333333332965</v>
      </c>
      <c r="D153" s="35">
        <v>-1</v>
      </c>
      <c r="E153" s="35" t="str">
        <f>INDEX(Info!$D$1:$E$5, MATCH(D153,Info!$D$1:$D$5,0),2)</f>
        <v>NotOpen</v>
      </c>
    </row>
    <row r="154" spans="1:5" hidden="1" x14ac:dyDescent="0.25">
      <c r="A154" s="35" t="str">
        <f>'Av-Tim'!$H$1</f>
        <v>Tim</v>
      </c>
      <c r="B154" s="37">
        <f t="shared" si="5"/>
        <v>42763.333333332965</v>
      </c>
      <c r="C154" s="37">
        <f t="shared" si="4"/>
        <v>42763.374999999629</v>
      </c>
      <c r="D154" s="35">
        <v>-1</v>
      </c>
      <c r="E154" s="35" t="str">
        <f>INDEX(Info!$D$1:$E$5, MATCH(D154,Info!$D$1:$D$5,0),2)</f>
        <v>NotOpen</v>
      </c>
    </row>
    <row r="155" spans="1:5" x14ac:dyDescent="0.25">
      <c r="A155" t="str">
        <f>'Av-Tim'!$H$1</f>
        <v>Tim</v>
      </c>
      <c r="B155" s="36">
        <f t="shared" si="5"/>
        <v>42763.374999999629</v>
      </c>
      <c r="C155" s="36">
        <f t="shared" si="4"/>
        <v>42763.416666666293</v>
      </c>
      <c r="D155">
        <f>IF(ISBLANK('Av-Tim'!H8),1,'Av-Tim'!H8)</f>
        <v>-1</v>
      </c>
      <c r="E155" t="str">
        <f>INDEX(Info!$D$1:$E$5, MATCH(D155,Info!$D$1:$D$5,0),2)</f>
        <v>NotOpen</v>
      </c>
    </row>
    <row r="156" spans="1:5" x14ac:dyDescent="0.25">
      <c r="A156" t="str">
        <f>'Av-Tim'!$H$1</f>
        <v>Tim</v>
      </c>
      <c r="B156" s="36">
        <f t="shared" si="5"/>
        <v>42763.416666666293</v>
      </c>
      <c r="C156" s="36">
        <f t="shared" si="4"/>
        <v>42763.458333332957</v>
      </c>
      <c r="D156">
        <f>IF(ISBLANK('Av-Tim'!H9),1,'Av-Tim'!H9)</f>
        <v>-1</v>
      </c>
      <c r="E156" t="str">
        <f>INDEX(Info!$D$1:$E$5, MATCH(D156,Info!$D$1:$D$5,0),2)</f>
        <v>NotOpen</v>
      </c>
    </row>
    <row r="157" spans="1:5" x14ac:dyDescent="0.25">
      <c r="A157" t="str">
        <f>'Av-Tim'!$H$1</f>
        <v>Tim</v>
      </c>
      <c r="B157" s="36">
        <f t="shared" si="5"/>
        <v>42763.458333332957</v>
      </c>
      <c r="C157" s="36">
        <f t="shared" si="4"/>
        <v>42763.499999999622</v>
      </c>
      <c r="D157">
        <f>IF(ISBLANK('Av-Tim'!H10),1,'Av-Tim'!H10)</f>
        <v>-1</v>
      </c>
      <c r="E157" t="str">
        <f>INDEX(Info!$D$1:$E$5, MATCH(D157,Info!$D$1:$D$5,0),2)</f>
        <v>NotOpen</v>
      </c>
    </row>
    <row r="158" spans="1:5" x14ac:dyDescent="0.25">
      <c r="A158" t="str">
        <f>'Av-Tim'!$H$1</f>
        <v>Tim</v>
      </c>
      <c r="B158" s="36">
        <f t="shared" si="5"/>
        <v>42763.499999999622</v>
      </c>
      <c r="C158" s="36">
        <f t="shared" si="4"/>
        <v>42763.541666666286</v>
      </c>
      <c r="D158">
        <f>IF(ISBLANK('Av-Tim'!H11),1,'Av-Tim'!H11)</f>
        <v>-1</v>
      </c>
      <c r="E158" t="str">
        <f>INDEX(Info!$D$1:$E$5, MATCH(D158,Info!$D$1:$D$5,0),2)</f>
        <v>NotOpen</v>
      </c>
    </row>
    <row r="159" spans="1:5" x14ac:dyDescent="0.25">
      <c r="A159" t="str">
        <f>'Av-Tim'!$H$1</f>
        <v>Tim</v>
      </c>
      <c r="B159" s="36">
        <f t="shared" si="5"/>
        <v>42763.541666666286</v>
      </c>
      <c r="C159" s="36">
        <f t="shared" si="4"/>
        <v>42763.58333333295</v>
      </c>
      <c r="D159">
        <f>IF(ISBLANK('Av-Tim'!H12),1,'Av-Tim'!H12)</f>
        <v>2</v>
      </c>
      <c r="E159" t="str">
        <f>INDEX(Info!$D$1:$E$5, MATCH(D159,Info!$D$1:$D$5,0),2)</f>
        <v>Preferred</v>
      </c>
    </row>
    <row r="160" spans="1:5" x14ac:dyDescent="0.25">
      <c r="A160" t="str">
        <f>'Av-Tim'!$H$1</f>
        <v>Tim</v>
      </c>
      <c r="B160" s="36">
        <f t="shared" si="5"/>
        <v>42763.58333333295</v>
      </c>
      <c r="C160" s="36">
        <f t="shared" si="4"/>
        <v>42763.624999999614</v>
      </c>
      <c r="D160">
        <f>IF(ISBLANK('Av-Tim'!H13),1,'Av-Tim'!H13)</f>
        <v>2</v>
      </c>
      <c r="E160" t="str">
        <f>INDEX(Info!$D$1:$E$5, MATCH(D160,Info!$D$1:$D$5,0),2)</f>
        <v>Preferred</v>
      </c>
    </row>
    <row r="161" spans="1:5" x14ac:dyDescent="0.25">
      <c r="A161" t="str">
        <f>'Av-Tim'!$H$1</f>
        <v>Tim</v>
      </c>
      <c r="B161" s="36">
        <f t="shared" si="5"/>
        <v>42763.624999999614</v>
      </c>
      <c r="C161" s="36">
        <f t="shared" si="4"/>
        <v>42763.666666666279</v>
      </c>
      <c r="D161">
        <f>IF(ISBLANK('Av-Tim'!H14),1,'Av-Tim'!H14)</f>
        <v>2</v>
      </c>
      <c r="E161" t="str">
        <f>INDEX(Info!$D$1:$E$5, MATCH(D161,Info!$D$1:$D$5,0),2)</f>
        <v>Preferred</v>
      </c>
    </row>
    <row r="162" spans="1:5" x14ac:dyDescent="0.25">
      <c r="A162" t="str">
        <f>'Av-Tim'!$H$1</f>
        <v>Tim</v>
      </c>
      <c r="B162" s="36">
        <f t="shared" si="5"/>
        <v>42763.666666666279</v>
      </c>
      <c r="C162" s="36">
        <f t="shared" si="4"/>
        <v>42763.708333332943</v>
      </c>
      <c r="D162">
        <f>IF(ISBLANK('Av-Tim'!H15),1,'Av-Tim'!H15)</f>
        <v>2</v>
      </c>
      <c r="E162" t="str">
        <f>INDEX(Info!$D$1:$E$5, MATCH(D162,Info!$D$1:$D$5,0),2)</f>
        <v>Preferred</v>
      </c>
    </row>
    <row r="163" spans="1:5" x14ac:dyDescent="0.25">
      <c r="A163" t="str">
        <f>'Av-Tim'!$H$1</f>
        <v>Tim</v>
      </c>
      <c r="B163" s="36">
        <f t="shared" si="5"/>
        <v>42763.708333332943</v>
      </c>
      <c r="C163" s="36">
        <f t="shared" si="4"/>
        <v>42763.749999999607</v>
      </c>
      <c r="D163">
        <f>IF(ISBLANK('Av-Tim'!H16),1,'Av-Tim'!H16)</f>
        <v>-1</v>
      </c>
      <c r="E163" t="str">
        <f>INDEX(Info!$D$1:$E$5, MATCH(D163,Info!$D$1:$D$5,0),2)</f>
        <v>NotOpen</v>
      </c>
    </row>
    <row r="164" spans="1:5" x14ac:dyDescent="0.25">
      <c r="A164" t="str">
        <f>'Av-Tim'!$H$1</f>
        <v>Tim</v>
      </c>
      <c r="B164" s="36">
        <f t="shared" si="5"/>
        <v>42763.749999999607</v>
      </c>
      <c r="C164" s="36">
        <f t="shared" si="4"/>
        <v>42763.791666666271</v>
      </c>
      <c r="D164">
        <f>IF(ISBLANK('Av-Tim'!H17),1,'Av-Tim'!H17)</f>
        <v>-1</v>
      </c>
      <c r="E164" t="str">
        <f>INDEX(Info!$D$1:$E$5, MATCH(D164,Info!$D$1:$D$5,0),2)</f>
        <v>NotOpen</v>
      </c>
    </row>
    <row r="165" spans="1:5" x14ac:dyDescent="0.25">
      <c r="A165" t="str">
        <f>'Av-Tim'!$H$1</f>
        <v>Tim</v>
      </c>
      <c r="B165" s="36">
        <f t="shared" si="5"/>
        <v>42763.791666666271</v>
      </c>
      <c r="C165" s="36">
        <f t="shared" si="4"/>
        <v>42763.833333332936</v>
      </c>
      <c r="D165">
        <f>IF(ISBLANK('Av-Tim'!H18),1,'Av-Tim'!H18)</f>
        <v>-1</v>
      </c>
      <c r="E165" t="str">
        <f>INDEX(Info!$D$1:$E$5, MATCH(D165,Info!$D$1:$D$5,0),2)</f>
        <v>NotOpen</v>
      </c>
    </row>
    <row r="166" spans="1:5" x14ac:dyDescent="0.25">
      <c r="A166" t="str">
        <f>'Av-Tim'!$H$1</f>
        <v>Tim</v>
      </c>
      <c r="B166" s="36">
        <f t="shared" si="5"/>
        <v>42763.833333332936</v>
      </c>
      <c r="C166" s="36">
        <f t="shared" si="4"/>
        <v>42763.8749999996</v>
      </c>
      <c r="D166">
        <f>IF(ISBLANK('Av-Tim'!H19),1,'Av-Tim'!H19)</f>
        <v>-1</v>
      </c>
      <c r="E166" t="str">
        <f>INDEX(Info!$D$1:$E$5, MATCH(D166,Info!$D$1:$D$5,0),2)</f>
        <v>NotOpen</v>
      </c>
    </row>
    <row r="167" spans="1:5" x14ac:dyDescent="0.25">
      <c r="A167" t="str">
        <f>'Av-Tim'!$H$1</f>
        <v>Tim</v>
      </c>
      <c r="B167" s="36">
        <f t="shared" si="5"/>
        <v>42763.8749999996</v>
      </c>
      <c r="C167" s="36">
        <f t="shared" si="4"/>
        <v>42763.916666666264</v>
      </c>
      <c r="D167">
        <f>IF(ISBLANK('Av-Tim'!H20),1,'Av-Tim'!H20)</f>
        <v>-1</v>
      </c>
      <c r="E167" t="str">
        <f>INDEX(Info!$D$1:$E$5, MATCH(D167,Info!$D$1:$D$5,0),2)</f>
        <v>NotOpen</v>
      </c>
    </row>
    <row r="168" spans="1:5" hidden="1" x14ac:dyDescent="0.25">
      <c r="A168" s="35" t="str">
        <f>'Av-Tim'!$H$1</f>
        <v>Tim</v>
      </c>
      <c r="B168" s="37">
        <f t="shared" si="5"/>
        <v>42763.916666666264</v>
      </c>
      <c r="C168" s="37">
        <f t="shared" si="4"/>
        <v>42763.958333332928</v>
      </c>
      <c r="D168" s="35">
        <v>-1</v>
      </c>
      <c r="E168" s="35" t="str">
        <f>INDEX(Info!$D$1:$E$5, MATCH(D168,Info!$D$1:$D$5,0),2)</f>
        <v>NotOpen</v>
      </c>
    </row>
    <row r="169" spans="1:5" hidden="1" x14ac:dyDescent="0.25">
      <c r="A169" s="35" t="str">
        <f>'Av-Tim'!$H$1</f>
        <v>Tim</v>
      </c>
      <c r="B169" s="37">
        <f t="shared" si="5"/>
        <v>42763.958333332928</v>
      </c>
      <c r="C169" s="37">
        <f t="shared" si="4"/>
        <v>42763.999999999593</v>
      </c>
      <c r="D169" s="35">
        <v>-1</v>
      </c>
      <c r="E169" s="35" t="str">
        <f>INDEX(Info!$D$1:$E$5, MATCH(D169,Info!$D$1:$D$5,0),2)</f>
        <v>NotOpen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" operator="beginsWith" id="{F8652671-B79E-42C2-9C4E-8805064B59C2}">
            <xm:f>LEFT(E1,LEN(Info!$E$2))=Info!$E$2</xm:f>
            <xm:f>Info!$E$2</xm:f>
            <x14:dxf>
              <font>
                <color theme="0"/>
              </font>
              <fill>
                <patternFill>
                  <bgColor theme="0" tint="-0.499984740745262"/>
                </patternFill>
              </fill>
            </x14:dxf>
          </x14:cfRule>
          <x14:cfRule type="beginsWith" priority="2" operator="beginsWith" id="{EB1F6D57-0251-4036-AB35-5539231EAF8A}">
            <xm:f>LEFT(E1,LEN(Info!$E$3))=Info!$E$3</xm:f>
            <xm:f>Info!$E$3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beginsWith" priority="3" operator="beginsWith" id="{A7912D02-D7B4-4032-85C7-F1E50A9DD96B}">
            <xm:f>LEFT(E1,LEN(Info!$E$4))=Info!$E$4</xm:f>
            <xm:f>Info!$E$4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4" operator="beginsWith" id="{95A33AC9-9CA0-41C1-80C1-FEFE22CA07CC}">
            <xm:f>LEFT(E1,LEN(Info!$E$5))=Info!$E$5</xm:f>
            <xm:f>Info!$E$5</xm:f>
            <x14:dxf>
              <font>
                <b/>
                <i val="0"/>
                <color theme="0"/>
              </font>
              <fill>
                <patternFill>
                  <bgColor theme="9" tint="-0.24994659260841701"/>
                </patternFill>
              </fill>
            </x14:dxf>
          </x14:cfRule>
          <xm:sqref>E1:E1048576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workbookViewId="0">
      <selection activeCell="C65" sqref="C1:C1048576"/>
    </sheetView>
  </sheetViews>
  <sheetFormatPr defaultRowHeight="15" x14ac:dyDescent="0.25"/>
  <cols>
    <col min="1" max="1" width="15.42578125" bestFit="1" customWidth="1"/>
    <col min="2" max="3" width="20.140625" style="36" customWidth="1"/>
    <col min="4" max="4" width="7.85546875" customWidth="1"/>
    <col min="5" max="5" width="12.5703125" bestFit="1" customWidth="1"/>
  </cols>
  <sheetData>
    <row r="1" spans="1:5" x14ac:dyDescent="0.25">
      <c r="A1" t="s">
        <v>4</v>
      </c>
      <c r="B1" s="36" t="s">
        <v>1</v>
      </c>
      <c r="C1" s="36" t="s">
        <v>2</v>
      </c>
      <c r="D1" t="s">
        <v>6</v>
      </c>
      <c r="E1" t="s">
        <v>3</v>
      </c>
    </row>
    <row r="2" spans="1:5" hidden="1" x14ac:dyDescent="0.25">
      <c r="A2" s="35" t="str">
        <f>'Av-Mehrnoosh'!$H$1</f>
        <v>Mehrnoosh</v>
      </c>
      <c r="B2" s="37">
        <v>42757</v>
      </c>
      <c r="C2" s="37">
        <f t="shared" ref="C2:C65" si="0">B2+TIME(1,0,0)</f>
        <v>42757.041666666664</v>
      </c>
      <c r="D2" s="35">
        <v>-1</v>
      </c>
      <c r="E2" s="35" t="str">
        <f>INDEX(Info!$D$1:$E$5, MATCH(D2,Info!$D$1:$D$5,0),2)</f>
        <v>NotOpen</v>
      </c>
    </row>
    <row r="3" spans="1:5" hidden="1" x14ac:dyDescent="0.25">
      <c r="A3" s="35" t="str">
        <f>'Av-Mehrnoosh'!$H$1</f>
        <v>Mehrnoosh</v>
      </c>
      <c r="B3" s="37">
        <f t="shared" ref="B3:B66" si="1">C2</f>
        <v>42757.041666666664</v>
      </c>
      <c r="C3" s="37">
        <f t="shared" si="0"/>
        <v>42757.083333333328</v>
      </c>
      <c r="D3" s="35">
        <v>-1</v>
      </c>
      <c r="E3" s="35" t="str">
        <f>INDEX(Info!$D$1:$E$5, MATCH(D3,Info!$D$1:$D$5,0),2)</f>
        <v>NotOpen</v>
      </c>
    </row>
    <row r="4" spans="1:5" hidden="1" x14ac:dyDescent="0.25">
      <c r="A4" s="35" t="str">
        <f>'Av-Mehrnoosh'!$H$1</f>
        <v>Mehrnoosh</v>
      </c>
      <c r="B4" s="37">
        <f t="shared" si="1"/>
        <v>42757.083333333328</v>
      </c>
      <c r="C4" s="37">
        <f t="shared" si="0"/>
        <v>42757.124999999993</v>
      </c>
      <c r="D4" s="35">
        <v>-1</v>
      </c>
      <c r="E4" s="35" t="str">
        <f>INDEX(Info!$D$1:$E$5, MATCH(D4,Info!$D$1:$D$5,0),2)</f>
        <v>NotOpen</v>
      </c>
    </row>
    <row r="5" spans="1:5" hidden="1" x14ac:dyDescent="0.25">
      <c r="A5" s="35" t="str">
        <f>'Av-Mehrnoosh'!$H$1</f>
        <v>Mehrnoosh</v>
      </c>
      <c r="B5" s="37">
        <f t="shared" si="1"/>
        <v>42757.124999999993</v>
      </c>
      <c r="C5" s="37">
        <f t="shared" si="0"/>
        <v>42757.166666666657</v>
      </c>
      <c r="D5" s="35">
        <v>-1</v>
      </c>
      <c r="E5" s="35" t="str">
        <f>INDEX(Info!$D$1:$E$5, MATCH(D5,Info!$D$1:$D$5,0),2)</f>
        <v>NotOpen</v>
      </c>
    </row>
    <row r="6" spans="1:5" hidden="1" x14ac:dyDescent="0.25">
      <c r="A6" s="35" t="str">
        <f>'Av-Mehrnoosh'!$H$1</f>
        <v>Mehrnoosh</v>
      </c>
      <c r="B6" s="37">
        <f t="shared" si="1"/>
        <v>42757.166666666657</v>
      </c>
      <c r="C6" s="37">
        <f t="shared" si="0"/>
        <v>42757.208333333321</v>
      </c>
      <c r="D6" s="35">
        <v>-1</v>
      </c>
      <c r="E6" s="35" t="str">
        <f>INDEX(Info!$D$1:$E$5, MATCH(D6,Info!$D$1:$D$5,0),2)</f>
        <v>NotOpen</v>
      </c>
    </row>
    <row r="7" spans="1:5" hidden="1" x14ac:dyDescent="0.25">
      <c r="A7" s="35" t="str">
        <f>'Av-Mehrnoosh'!$H$1</f>
        <v>Mehrnoosh</v>
      </c>
      <c r="B7" s="37">
        <f t="shared" si="1"/>
        <v>42757.208333333321</v>
      </c>
      <c r="C7" s="37">
        <f t="shared" si="0"/>
        <v>42757.249999999985</v>
      </c>
      <c r="D7" s="35">
        <v>-1</v>
      </c>
      <c r="E7" s="35" t="str">
        <f>INDEX(Info!$D$1:$E$5, MATCH(D7,Info!$D$1:$D$5,0),2)</f>
        <v>NotOpen</v>
      </c>
    </row>
    <row r="8" spans="1:5" hidden="1" x14ac:dyDescent="0.25">
      <c r="A8" s="35" t="str">
        <f>'Av-Mehrnoosh'!$H$1</f>
        <v>Mehrnoosh</v>
      </c>
      <c r="B8" s="37">
        <f t="shared" si="1"/>
        <v>42757.249999999985</v>
      </c>
      <c r="C8" s="37">
        <f t="shared" si="0"/>
        <v>42757.29166666665</v>
      </c>
      <c r="D8" s="35">
        <v>-1</v>
      </c>
      <c r="E8" s="35" t="str">
        <f>INDEX(Info!$D$1:$E$5, MATCH(D8,Info!$D$1:$D$5,0),2)</f>
        <v>NotOpen</v>
      </c>
    </row>
    <row r="9" spans="1:5" hidden="1" x14ac:dyDescent="0.25">
      <c r="A9" s="35" t="str">
        <f>'Av-Mehrnoosh'!$H$1</f>
        <v>Mehrnoosh</v>
      </c>
      <c r="B9" s="37">
        <f t="shared" si="1"/>
        <v>42757.29166666665</v>
      </c>
      <c r="C9" s="37">
        <f t="shared" si="0"/>
        <v>42757.333333333314</v>
      </c>
      <c r="D9" s="35">
        <v>-1</v>
      </c>
      <c r="E9" s="35" t="str">
        <f>INDEX(Info!$D$1:$E$5, MATCH(D9,Info!$D$1:$D$5,0),2)</f>
        <v>NotOpen</v>
      </c>
    </row>
    <row r="10" spans="1:5" hidden="1" x14ac:dyDescent="0.25">
      <c r="A10" s="35" t="str">
        <f>'Av-Mehrnoosh'!$H$1</f>
        <v>Mehrnoosh</v>
      </c>
      <c r="B10" s="37">
        <f t="shared" si="1"/>
        <v>42757.333333333314</v>
      </c>
      <c r="C10" s="37">
        <f t="shared" si="0"/>
        <v>42757.374999999978</v>
      </c>
      <c r="D10" s="35">
        <v>-1</v>
      </c>
      <c r="E10" s="35" t="str">
        <f>INDEX(Info!$D$1:$E$5, MATCH(D10,Info!$D$1:$D$5,0),2)</f>
        <v>NotOpen</v>
      </c>
    </row>
    <row r="11" spans="1:5" x14ac:dyDescent="0.25">
      <c r="A11" t="str">
        <f>'Av-Mehrnoosh'!$H$1</f>
        <v>Mehrnoosh</v>
      </c>
      <c r="B11" s="36">
        <f t="shared" si="1"/>
        <v>42757.374999999978</v>
      </c>
      <c r="C11" s="36">
        <f t="shared" si="0"/>
        <v>42757.416666666642</v>
      </c>
      <c r="D11">
        <f>IF(ISBLANK('Av-Mehrnoosh'!B8),1,'Av-Mehrnoosh'!B8)</f>
        <v>-1</v>
      </c>
      <c r="E11" t="str">
        <f>INDEX(Info!$D$1:$E$5, MATCH(D11,Info!$D$1:$D$5,0),2)</f>
        <v>NotOpen</v>
      </c>
    </row>
    <row r="12" spans="1:5" x14ac:dyDescent="0.25">
      <c r="A12" t="str">
        <f>'Av-Mehrnoosh'!$H$1</f>
        <v>Mehrnoosh</v>
      </c>
      <c r="B12" s="36">
        <f t="shared" si="1"/>
        <v>42757.416666666642</v>
      </c>
      <c r="C12" s="36">
        <f t="shared" si="0"/>
        <v>42757.458333333307</v>
      </c>
      <c r="D12">
        <f>IF(ISBLANK('Av-Mehrnoosh'!B9),1,'Av-Mehrnoosh'!B9)</f>
        <v>-1</v>
      </c>
      <c r="E12" t="str">
        <f>INDEX(Info!$D$1:$E$5, MATCH(D12,Info!$D$1:$D$5,0),2)</f>
        <v>NotOpen</v>
      </c>
    </row>
    <row r="13" spans="1:5" x14ac:dyDescent="0.25">
      <c r="A13" t="str">
        <f>'Av-Mehrnoosh'!$H$1</f>
        <v>Mehrnoosh</v>
      </c>
      <c r="B13" s="36">
        <f t="shared" si="1"/>
        <v>42757.458333333307</v>
      </c>
      <c r="C13" s="36">
        <f t="shared" si="0"/>
        <v>42757.499999999971</v>
      </c>
      <c r="D13">
        <f>IF(ISBLANK('Av-Mehrnoosh'!B10),1,'Av-Mehrnoosh'!B10)</f>
        <v>-1</v>
      </c>
      <c r="E13" t="str">
        <f>INDEX(Info!$D$1:$E$5, MATCH(D13,Info!$D$1:$D$5,0),2)</f>
        <v>NotOpen</v>
      </c>
    </row>
    <row r="14" spans="1:5" x14ac:dyDescent="0.25">
      <c r="A14" t="str">
        <f>'Av-Mehrnoosh'!$H$1</f>
        <v>Mehrnoosh</v>
      </c>
      <c r="B14" s="36">
        <f t="shared" si="1"/>
        <v>42757.499999999971</v>
      </c>
      <c r="C14" s="36">
        <f t="shared" si="0"/>
        <v>42757.541666666635</v>
      </c>
      <c r="D14">
        <f>IF(ISBLANK('Av-Mehrnoosh'!B11),1,'Av-Mehrnoosh'!B11)</f>
        <v>-1</v>
      </c>
      <c r="E14" t="str">
        <f>INDEX(Info!$D$1:$E$5, MATCH(D14,Info!$D$1:$D$5,0),2)</f>
        <v>NotOpen</v>
      </c>
    </row>
    <row r="15" spans="1:5" x14ac:dyDescent="0.25">
      <c r="A15" t="str">
        <f>'Av-Mehrnoosh'!$H$1</f>
        <v>Mehrnoosh</v>
      </c>
      <c r="B15" s="36">
        <f t="shared" si="1"/>
        <v>42757.541666666635</v>
      </c>
      <c r="C15" s="36">
        <f t="shared" si="0"/>
        <v>42757.583333333299</v>
      </c>
      <c r="D15">
        <f>IF(ISBLANK('Av-Mehrnoosh'!B12),1,'Av-Mehrnoosh'!B12)</f>
        <v>-1</v>
      </c>
      <c r="E15" t="str">
        <f>INDEX(Info!$D$1:$E$5, MATCH(D15,Info!$D$1:$D$5,0),2)</f>
        <v>NotOpen</v>
      </c>
    </row>
    <row r="16" spans="1:5" x14ac:dyDescent="0.25">
      <c r="A16" t="str">
        <f>'Av-Mehrnoosh'!$H$1</f>
        <v>Mehrnoosh</v>
      </c>
      <c r="B16" s="36">
        <f t="shared" si="1"/>
        <v>42757.583333333299</v>
      </c>
      <c r="C16" s="36">
        <f t="shared" si="0"/>
        <v>42757.624999999964</v>
      </c>
      <c r="D16">
        <f>IF(ISBLANK('Av-Mehrnoosh'!B13),1,'Av-Mehrnoosh'!B13)</f>
        <v>0</v>
      </c>
      <c r="E16" t="str">
        <f>INDEX(Info!$D$1:$E$5, MATCH(D16,Info!$D$1:$D$5,0),2)</f>
        <v>NotAvailable</v>
      </c>
    </row>
    <row r="17" spans="1:5" x14ac:dyDescent="0.25">
      <c r="A17" t="str">
        <f>'Av-Mehrnoosh'!$H$1</f>
        <v>Mehrnoosh</v>
      </c>
      <c r="B17" s="36">
        <f t="shared" si="1"/>
        <v>42757.624999999964</v>
      </c>
      <c r="C17" s="36">
        <f t="shared" si="0"/>
        <v>42757.666666666628</v>
      </c>
      <c r="D17">
        <f>IF(ISBLANK('Av-Mehrnoosh'!B14),1,'Av-Mehrnoosh'!B14)</f>
        <v>0</v>
      </c>
      <c r="E17" t="str">
        <f>INDEX(Info!$D$1:$E$5, MATCH(D17,Info!$D$1:$D$5,0),2)</f>
        <v>NotAvailable</v>
      </c>
    </row>
    <row r="18" spans="1:5" x14ac:dyDescent="0.25">
      <c r="A18" t="str">
        <f>'Av-Mehrnoosh'!$H$1</f>
        <v>Mehrnoosh</v>
      </c>
      <c r="B18" s="36">
        <f t="shared" si="1"/>
        <v>42757.666666666628</v>
      </c>
      <c r="C18" s="36">
        <f t="shared" si="0"/>
        <v>42757.708333333292</v>
      </c>
      <c r="D18">
        <f>IF(ISBLANK('Av-Mehrnoosh'!B15),1,'Av-Mehrnoosh'!B15)</f>
        <v>0</v>
      </c>
      <c r="E18" t="str">
        <f>INDEX(Info!$D$1:$E$5, MATCH(D18,Info!$D$1:$D$5,0),2)</f>
        <v>NotAvailable</v>
      </c>
    </row>
    <row r="19" spans="1:5" x14ac:dyDescent="0.25">
      <c r="A19" t="str">
        <f>'Av-Mehrnoosh'!$H$1</f>
        <v>Mehrnoosh</v>
      </c>
      <c r="B19" s="36">
        <f t="shared" si="1"/>
        <v>42757.708333333292</v>
      </c>
      <c r="C19" s="36">
        <f t="shared" si="0"/>
        <v>42757.749999999956</v>
      </c>
      <c r="D19">
        <f>IF(ISBLANK('Av-Mehrnoosh'!B16),1,'Av-Mehrnoosh'!B16)</f>
        <v>0</v>
      </c>
      <c r="E19" t="str">
        <f>INDEX(Info!$D$1:$E$5, MATCH(D19,Info!$D$1:$D$5,0),2)</f>
        <v>NotAvailable</v>
      </c>
    </row>
    <row r="20" spans="1:5" x14ac:dyDescent="0.25">
      <c r="A20" t="str">
        <f>'Av-Mehrnoosh'!$H$1</f>
        <v>Mehrnoosh</v>
      </c>
      <c r="B20" s="36">
        <f t="shared" si="1"/>
        <v>42757.749999999956</v>
      </c>
      <c r="C20" s="36">
        <f t="shared" si="0"/>
        <v>42757.791666666621</v>
      </c>
      <c r="D20">
        <f>IF(ISBLANK('Av-Mehrnoosh'!B17),1,'Av-Mehrnoosh'!B17)</f>
        <v>0</v>
      </c>
      <c r="E20" t="str">
        <f>INDEX(Info!$D$1:$E$5, MATCH(D20,Info!$D$1:$D$5,0),2)</f>
        <v>NotAvailable</v>
      </c>
    </row>
    <row r="21" spans="1:5" x14ac:dyDescent="0.25">
      <c r="A21" t="str">
        <f>'Av-Mehrnoosh'!$H$1</f>
        <v>Mehrnoosh</v>
      </c>
      <c r="B21" s="36">
        <f t="shared" si="1"/>
        <v>42757.791666666621</v>
      </c>
      <c r="C21" s="36">
        <f t="shared" si="0"/>
        <v>42757.833333333285</v>
      </c>
      <c r="D21">
        <f>IF(ISBLANK('Av-Mehrnoosh'!B18),1,'Av-Mehrnoosh'!B18)</f>
        <v>0</v>
      </c>
      <c r="E21" t="str">
        <f>INDEX(Info!$D$1:$E$5, MATCH(D21,Info!$D$1:$D$5,0),2)</f>
        <v>NotAvailable</v>
      </c>
    </row>
    <row r="22" spans="1:5" x14ac:dyDescent="0.25">
      <c r="A22" t="str">
        <f>'Av-Mehrnoosh'!$H$1</f>
        <v>Mehrnoosh</v>
      </c>
      <c r="B22" s="36">
        <f t="shared" si="1"/>
        <v>42757.833333333285</v>
      </c>
      <c r="C22" s="36">
        <f t="shared" si="0"/>
        <v>42757.874999999949</v>
      </c>
      <c r="D22">
        <f>IF(ISBLANK('Av-Mehrnoosh'!B19),1,'Av-Mehrnoosh'!B19)</f>
        <v>0</v>
      </c>
      <c r="E22" t="str">
        <f>INDEX(Info!$D$1:$E$5, MATCH(D22,Info!$D$1:$D$5,0),2)</f>
        <v>NotAvailable</v>
      </c>
    </row>
    <row r="23" spans="1:5" x14ac:dyDescent="0.25">
      <c r="A23" t="str">
        <f>'Av-Mehrnoosh'!$H$1</f>
        <v>Mehrnoosh</v>
      </c>
      <c r="B23" s="36">
        <f t="shared" si="1"/>
        <v>42757.874999999949</v>
      </c>
      <c r="C23" s="36">
        <f t="shared" si="0"/>
        <v>42757.916666666613</v>
      </c>
      <c r="D23">
        <f>IF(ISBLANK('Av-Mehrnoosh'!B20),1,'Av-Mehrnoosh'!B20)</f>
        <v>0</v>
      </c>
      <c r="E23" t="str">
        <f>INDEX(Info!$D$1:$E$5, MATCH(D23,Info!$D$1:$D$5,0),2)</f>
        <v>NotAvailable</v>
      </c>
    </row>
    <row r="24" spans="1:5" hidden="1" x14ac:dyDescent="0.25">
      <c r="A24" s="35" t="str">
        <f>'Av-Mehrnoosh'!$H$1</f>
        <v>Mehrnoosh</v>
      </c>
      <c r="B24" s="37">
        <f t="shared" si="1"/>
        <v>42757.916666666613</v>
      </c>
      <c r="C24" s="37">
        <f t="shared" si="0"/>
        <v>42757.958333333278</v>
      </c>
      <c r="D24" s="35">
        <v>-1</v>
      </c>
      <c r="E24" s="35" t="str">
        <f>INDEX(Info!$D$1:$E$5, MATCH(D24,Info!$D$1:$D$5,0),2)</f>
        <v>NotOpen</v>
      </c>
    </row>
    <row r="25" spans="1:5" hidden="1" x14ac:dyDescent="0.25">
      <c r="A25" s="35" t="str">
        <f>'Av-Mehrnoosh'!$H$1</f>
        <v>Mehrnoosh</v>
      </c>
      <c r="B25" s="37">
        <f t="shared" si="1"/>
        <v>42757.958333333278</v>
      </c>
      <c r="C25" s="37">
        <f t="shared" si="0"/>
        <v>42757.999999999942</v>
      </c>
      <c r="D25" s="35">
        <v>-1</v>
      </c>
      <c r="E25" s="35" t="str">
        <f>INDEX(Info!$D$1:$E$5, MATCH(D25,Info!$D$1:$D$5,0),2)</f>
        <v>NotOpen</v>
      </c>
    </row>
    <row r="26" spans="1:5" hidden="1" x14ac:dyDescent="0.25">
      <c r="A26" s="35" t="str">
        <f>'Av-Mehrnoosh'!$H$1</f>
        <v>Mehrnoosh</v>
      </c>
      <c r="B26" s="37">
        <f t="shared" si="1"/>
        <v>42757.999999999942</v>
      </c>
      <c r="C26" s="37">
        <f t="shared" si="0"/>
        <v>42758.041666666606</v>
      </c>
      <c r="D26" s="35">
        <v>-1</v>
      </c>
      <c r="E26" s="35" t="str">
        <f>INDEX(Info!$D$1:$E$5, MATCH(D26,Info!$D$1:$D$5,0),2)</f>
        <v>NotOpen</v>
      </c>
    </row>
    <row r="27" spans="1:5" hidden="1" x14ac:dyDescent="0.25">
      <c r="A27" s="35" t="str">
        <f>'Av-Mehrnoosh'!$H$1</f>
        <v>Mehrnoosh</v>
      </c>
      <c r="B27" s="37">
        <f t="shared" si="1"/>
        <v>42758.041666666606</v>
      </c>
      <c r="C27" s="37">
        <f t="shared" si="0"/>
        <v>42758.08333333327</v>
      </c>
      <c r="D27" s="35">
        <v>-1</v>
      </c>
      <c r="E27" s="35" t="str">
        <f>INDEX(Info!$D$1:$E$5, MATCH(D27,Info!$D$1:$D$5,0),2)</f>
        <v>NotOpen</v>
      </c>
    </row>
    <row r="28" spans="1:5" hidden="1" x14ac:dyDescent="0.25">
      <c r="A28" s="35" t="str">
        <f>'Av-Mehrnoosh'!$H$1</f>
        <v>Mehrnoosh</v>
      </c>
      <c r="B28" s="37">
        <f t="shared" si="1"/>
        <v>42758.08333333327</v>
      </c>
      <c r="C28" s="37">
        <f t="shared" si="0"/>
        <v>42758.124999999935</v>
      </c>
      <c r="D28" s="35">
        <v>-1</v>
      </c>
      <c r="E28" s="35" t="str">
        <f>INDEX(Info!$D$1:$E$5, MATCH(D28,Info!$D$1:$D$5,0),2)</f>
        <v>NotOpen</v>
      </c>
    </row>
    <row r="29" spans="1:5" hidden="1" x14ac:dyDescent="0.25">
      <c r="A29" s="35" t="str">
        <f>'Av-Mehrnoosh'!$H$1</f>
        <v>Mehrnoosh</v>
      </c>
      <c r="B29" s="37">
        <f t="shared" si="1"/>
        <v>42758.124999999935</v>
      </c>
      <c r="C29" s="37">
        <f t="shared" si="0"/>
        <v>42758.166666666599</v>
      </c>
      <c r="D29" s="35">
        <v>-1</v>
      </c>
      <c r="E29" s="35" t="str">
        <f>INDEX(Info!$D$1:$E$5, MATCH(D29,Info!$D$1:$D$5,0),2)</f>
        <v>NotOpen</v>
      </c>
    </row>
    <row r="30" spans="1:5" hidden="1" x14ac:dyDescent="0.25">
      <c r="A30" s="35" t="str">
        <f>'Av-Mehrnoosh'!$H$1</f>
        <v>Mehrnoosh</v>
      </c>
      <c r="B30" s="37">
        <f t="shared" si="1"/>
        <v>42758.166666666599</v>
      </c>
      <c r="C30" s="37">
        <f t="shared" si="0"/>
        <v>42758.208333333263</v>
      </c>
      <c r="D30" s="35">
        <v>-1</v>
      </c>
      <c r="E30" s="35" t="str">
        <f>INDEX(Info!$D$1:$E$5, MATCH(D30,Info!$D$1:$D$5,0),2)</f>
        <v>NotOpen</v>
      </c>
    </row>
    <row r="31" spans="1:5" hidden="1" x14ac:dyDescent="0.25">
      <c r="A31" s="35" t="str">
        <f>'Av-Mehrnoosh'!$H$1</f>
        <v>Mehrnoosh</v>
      </c>
      <c r="B31" s="37">
        <f t="shared" si="1"/>
        <v>42758.208333333263</v>
      </c>
      <c r="C31" s="37">
        <f t="shared" si="0"/>
        <v>42758.249999999927</v>
      </c>
      <c r="D31" s="35">
        <v>-1</v>
      </c>
      <c r="E31" s="35" t="str">
        <f>INDEX(Info!$D$1:$E$5, MATCH(D31,Info!$D$1:$D$5,0),2)</f>
        <v>NotOpen</v>
      </c>
    </row>
    <row r="32" spans="1:5" hidden="1" x14ac:dyDescent="0.25">
      <c r="A32" s="35" t="str">
        <f>'Av-Mehrnoosh'!$H$1</f>
        <v>Mehrnoosh</v>
      </c>
      <c r="B32" s="37">
        <f t="shared" si="1"/>
        <v>42758.249999999927</v>
      </c>
      <c r="C32" s="37">
        <f t="shared" si="0"/>
        <v>42758.291666666591</v>
      </c>
      <c r="D32" s="35">
        <v>-1</v>
      </c>
      <c r="E32" s="35" t="str">
        <f>INDEX(Info!$D$1:$E$5, MATCH(D32,Info!$D$1:$D$5,0),2)</f>
        <v>NotOpen</v>
      </c>
    </row>
    <row r="33" spans="1:5" hidden="1" x14ac:dyDescent="0.25">
      <c r="A33" s="35" t="str">
        <f>'Av-Mehrnoosh'!$H$1</f>
        <v>Mehrnoosh</v>
      </c>
      <c r="B33" s="37">
        <f t="shared" si="1"/>
        <v>42758.291666666591</v>
      </c>
      <c r="C33" s="37">
        <f t="shared" si="0"/>
        <v>42758.333333333256</v>
      </c>
      <c r="D33" s="35">
        <v>-1</v>
      </c>
      <c r="E33" s="35" t="str">
        <f>INDEX(Info!$D$1:$E$5, MATCH(D33,Info!$D$1:$D$5,0),2)</f>
        <v>NotOpen</v>
      </c>
    </row>
    <row r="34" spans="1:5" hidden="1" x14ac:dyDescent="0.25">
      <c r="A34" s="35" t="str">
        <f>'Av-Mehrnoosh'!$H$1</f>
        <v>Mehrnoosh</v>
      </c>
      <c r="B34" s="37">
        <f t="shared" si="1"/>
        <v>42758.333333333256</v>
      </c>
      <c r="C34" s="37">
        <f t="shared" si="0"/>
        <v>42758.37499999992</v>
      </c>
      <c r="D34" s="35">
        <v>-1</v>
      </c>
      <c r="E34" s="35" t="str">
        <f>INDEX(Info!$D$1:$E$5, MATCH(D34,Info!$D$1:$D$5,0),2)</f>
        <v>NotOpen</v>
      </c>
    </row>
    <row r="35" spans="1:5" x14ac:dyDescent="0.25">
      <c r="A35" t="str">
        <f>'Av-Mehrnoosh'!$H$1</f>
        <v>Mehrnoosh</v>
      </c>
      <c r="B35" s="36">
        <f t="shared" si="1"/>
        <v>42758.37499999992</v>
      </c>
      <c r="C35" s="36">
        <f t="shared" si="0"/>
        <v>42758.416666666584</v>
      </c>
      <c r="D35">
        <f>IF(ISBLANK('Av-Mehrnoosh'!C8),1,'Av-Mehrnoosh'!C8)</f>
        <v>0</v>
      </c>
      <c r="E35" t="str">
        <f>INDEX(Info!$D$1:$E$5, MATCH(D35,Info!$D$1:$D$5,0),2)</f>
        <v>NotAvailable</v>
      </c>
    </row>
    <row r="36" spans="1:5" x14ac:dyDescent="0.25">
      <c r="A36" t="str">
        <f>'Av-Mehrnoosh'!$H$1</f>
        <v>Mehrnoosh</v>
      </c>
      <c r="B36" s="36">
        <f t="shared" si="1"/>
        <v>42758.416666666584</v>
      </c>
      <c r="C36" s="36">
        <f t="shared" si="0"/>
        <v>42758.458333333248</v>
      </c>
      <c r="D36">
        <f>IF(ISBLANK('Av-Mehrnoosh'!C9),1,'Av-Mehrnoosh'!C9)</f>
        <v>0</v>
      </c>
      <c r="E36" t="str">
        <f>INDEX(Info!$D$1:$E$5, MATCH(D36,Info!$D$1:$D$5,0),2)</f>
        <v>NotAvailable</v>
      </c>
    </row>
    <row r="37" spans="1:5" x14ac:dyDescent="0.25">
      <c r="A37" t="str">
        <f>'Av-Mehrnoosh'!$H$1</f>
        <v>Mehrnoosh</v>
      </c>
      <c r="B37" s="36">
        <f t="shared" si="1"/>
        <v>42758.458333333248</v>
      </c>
      <c r="C37" s="36">
        <f t="shared" si="0"/>
        <v>42758.499999999913</v>
      </c>
      <c r="D37">
        <f>IF(ISBLANK('Av-Mehrnoosh'!C10),1,'Av-Mehrnoosh'!C10)</f>
        <v>0</v>
      </c>
      <c r="E37" t="str">
        <f>INDEX(Info!$D$1:$E$5, MATCH(D37,Info!$D$1:$D$5,0),2)</f>
        <v>NotAvailable</v>
      </c>
    </row>
    <row r="38" spans="1:5" x14ac:dyDescent="0.25">
      <c r="A38" t="str">
        <f>'Av-Mehrnoosh'!$H$1</f>
        <v>Mehrnoosh</v>
      </c>
      <c r="B38" s="36">
        <f t="shared" si="1"/>
        <v>42758.499999999913</v>
      </c>
      <c r="C38" s="36">
        <f t="shared" si="0"/>
        <v>42758.541666666577</v>
      </c>
      <c r="D38">
        <f>IF(ISBLANK('Av-Mehrnoosh'!C11),1,'Av-Mehrnoosh'!C11)</f>
        <v>0</v>
      </c>
      <c r="E38" t="str">
        <f>INDEX(Info!$D$1:$E$5, MATCH(D38,Info!$D$1:$D$5,0),2)</f>
        <v>NotAvailable</v>
      </c>
    </row>
    <row r="39" spans="1:5" x14ac:dyDescent="0.25">
      <c r="A39" t="str">
        <f>'Av-Mehrnoosh'!$H$1</f>
        <v>Mehrnoosh</v>
      </c>
      <c r="B39" s="36">
        <f t="shared" si="1"/>
        <v>42758.541666666577</v>
      </c>
      <c r="C39" s="36">
        <f t="shared" si="0"/>
        <v>42758.583333333241</v>
      </c>
      <c r="D39">
        <f>IF(ISBLANK('Av-Mehrnoosh'!C12),1,'Av-Mehrnoosh'!C12)</f>
        <v>0</v>
      </c>
      <c r="E39" t="str">
        <f>INDEX(Info!$D$1:$E$5, MATCH(D39,Info!$D$1:$D$5,0),2)</f>
        <v>NotAvailable</v>
      </c>
    </row>
    <row r="40" spans="1:5" x14ac:dyDescent="0.25">
      <c r="A40" t="str">
        <f>'Av-Mehrnoosh'!$H$1</f>
        <v>Mehrnoosh</v>
      </c>
      <c r="B40" s="36">
        <f t="shared" si="1"/>
        <v>42758.583333333241</v>
      </c>
      <c r="C40" s="36">
        <f t="shared" si="0"/>
        <v>42758.624999999905</v>
      </c>
      <c r="D40">
        <f>IF(ISBLANK('Av-Mehrnoosh'!C13),1,'Av-Mehrnoosh'!C13)</f>
        <v>0</v>
      </c>
      <c r="E40" t="str">
        <f>INDEX(Info!$D$1:$E$5, MATCH(D40,Info!$D$1:$D$5,0),2)</f>
        <v>NotAvailable</v>
      </c>
    </row>
    <row r="41" spans="1:5" x14ac:dyDescent="0.25">
      <c r="A41" t="str">
        <f>'Av-Mehrnoosh'!$H$1</f>
        <v>Mehrnoosh</v>
      </c>
      <c r="B41" s="36">
        <f t="shared" si="1"/>
        <v>42758.624999999905</v>
      </c>
      <c r="C41" s="36">
        <f t="shared" si="0"/>
        <v>42758.66666666657</v>
      </c>
      <c r="D41">
        <f>IF(ISBLANK('Av-Mehrnoosh'!C14),1,'Av-Mehrnoosh'!C14)</f>
        <v>0</v>
      </c>
      <c r="E41" t="str">
        <f>INDEX(Info!$D$1:$E$5, MATCH(D41,Info!$D$1:$D$5,0),2)</f>
        <v>NotAvailable</v>
      </c>
    </row>
    <row r="42" spans="1:5" x14ac:dyDescent="0.25">
      <c r="A42" t="str">
        <f>'Av-Mehrnoosh'!$H$1</f>
        <v>Mehrnoosh</v>
      </c>
      <c r="B42" s="36">
        <f t="shared" si="1"/>
        <v>42758.66666666657</v>
      </c>
      <c r="C42" s="36">
        <f t="shared" si="0"/>
        <v>42758.708333333234</v>
      </c>
      <c r="D42">
        <f>IF(ISBLANK('Av-Mehrnoosh'!C15),1,'Av-Mehrnoosh'!C15)</f>
        <v>2</v>
      </c>
      <c r="E42" t="str">
        <f>INDEX(Info!$D$1:$E$5, MATCH(D42,Info!$D$1:$D$5,0),2)</f>
        <v>Preferred</v>
      </c>
    </row>
    <row r="43" spans="1:5" x14ac:dyDescent="0.25">
      <c r="A43" t="str">
        <f>'Av-Mehrnoosh'!$H$1</f>
        <v>Mehrnoosh</v>
      </c>
      <c r="B43" s="36">
        <f t="shared" si="1"/>
        <v>42758.708333333234</v>
      </c>
      <c r="C43" s="36">
        <f t="shared" si="0"/>
        <v>42758.749999999898</v>
      </c>
      <c r="D43">
        <f>IF(ISBLANK('Av-Mehrnoosh'!C16),1,'Av-Mehrnoosh'!C16)</f>
        <v>2</v>
      </c>
      <c r="E43" t="str">
        <f>INDEX(Info!$D$1:$E$5, MATCH(D43,Info!$D$1:$D$5,0),2)</f>
        <v>Preferred</v>
      </c>
    </row>
    <row r="44" spans="1:5" x14ac:dyDescent="0.25">
      <c r="A44" t="str">
        <f>'Av-Mehrnoosh'!$H$1</f>
        <v>Mehrnoosh</v>
      </c>
      <c r="B44" s="36">
        <f t="shared" si="1"/>
        <v>42758.749999999898</v>
      </c>
      <c r="C44" s="36">
        <f t="shared" si="0"/>
        <v>42758.791666666562</v>
      </c>
      <c r="D44">
        <f>IF(ISBLANK('Av-Mehrnoosh'!C17),1,'Av-Mehrnoosh'!C17)</f>
        <v>2</v>
      </c>
      <c r="E44" t="str">
        <f>INDEX(Info!$D$1:$E$5, MATCH(D44,Info!$D$1:$D$5,0),2)</f>
        <v>Preferred</v>
      </c>
    </row>
    <row r="45" spans="1:5" x14ac:dyDescent="0.25">
      <c r="A45" t="str">
        <f>'Av-Mehrnoosh'!$H$1</f>
        <v>Mehrnoosh</v>
      </c>
      <c r="B45" s="36">
        <f t="shared" si="1"/>
        <v>42758.791666666562</v>
      </c>
      <c r="C45" s="36">
        <f t="shared" si="0"/>
        <v>42758.833333333227</v>
      </c>
      <c r="D45">
        <f>IF(ISBLANK('Av-Mehrnoosh'!C18),1,'Av-Mehrnoosh'!C18)</f>
        <v>0</v>
      </c>
      <c r="E45" t="str">
        <f>INDEX(Info!$D$1:$E$5, MATCH(D45,Info!$D$1:$D$5,0),2)</f>
        <v>NotAvailable</v>
      </c>
    </row>
    <row r="46" spans="1:5" x14ac:dyDescent="0.25">
      <c r="A46" t="str">
        <f>'Av-Mehrnoosh'!$H$1</f>
        <v>Mehrnoosh</v>
      </c>
      <c r="B46" s="36">
        <f t="shared" si="1"/>
        <v>42758.833333333227</v>
      </c>
      <c r="C46" s="36">
        <f t="shared" si="0"/>
        <v>42758.874999999891</v>
      </c>
      <c r="D46">
        <f>IF(ISBLANK('Av-Mehrnoosh'!C19),1,'Av-Mehrnoosh'!C19)</f>
        <v>0</v>
      </c>
      <c r="E46" t="str">
        <f>INDEX(Info!$D$1:$E$5, MATCH(D46,Info!$D$1:$D$5,0),2)</f>
        <v>NotAvailable</v>
      </c>
    </row>
    <row r="47" spans="1:5" x14ac:dyDescent="0.25">
      <c r="A47" t="str">
        <f>'Av-Mehrnoosh'!$H$1</f>
        <v>Mehrnoosh</v>
      </c>
      <c r="B47" s="36">
        <f t="shared" si="1"/>
        <v>42758.874999999891</v>
      </c>
      <c r="C47" s="36">
        <f t="shared" si="0"/>
        <v>42758.916666666555</v>
      </c>
      <c r="D47">
        <f>IF(ISBLANK('Av-Mehrnoosh'!C20),1,'Av-Mehrnoosh'!C20)</f>
        <v>-1</v>
      </c>
      <c r="E47" t="str">
        <f>INDEX(Info!$D$1:$E$5, MATCH(D47,Info!$D$1:$D$5,0),2)</f>
        <v>NotOpen</v>
      </c>
    </row>
    <row r="48" spans="1:5" hidden="1" x14ac:dyDescent="0.25">
      <c r="A48" s="35" t="str">
        <f>'Av-Mehrnoosh'!$H$1</f>
        <v>Mehrnoosh</v>
      </c>
      <c r="B48" s="37">
        <f t="shared" si="1"/>
        <v>42758.916666666555</v>
      </c>
      <c r="C48" s="37">
        <f t="shared" si="0"/>
        <v>42758.958333333219</v>
      </c>
      <c r="D48" s="35">
        <v>-1</v>
      </c>
      <c r="E48" s="35" t="str">
        <f>INDEX(Info!$D$1:$E$5, MATCH(D48,Info!$D$1:$D$5,0),2)</f>
        <v>NotOpen</v>
      </c>
    </row>
    <row r="49" spans="1:5" hidden="1" x14ac:dyDescent="0.25">
      <c r="A49" s="35" t="str">
        <f>'Av-Mehrnoosh'!$H$1</f>
        <v>Mehrnoosh</v>
      </c>
      <c r="B49" s="37">
        <f t="shared" si="1"/>
        <v>42758.958333333219</v>
      </c>
      <c r="C49" s="37">
        <f t="shared" si="0"/>
        <v>42758.999999999884</v>
      </c>
      <c r="D49" s="35">
        <v>-1</v>
      </c>
      <c r="E49" s="35" t="str">
        <f>INDEX(Info!$D$1:$E$5, MATCH(D49,Info!$D$1:$D$5,0),2)</f>
        <v>NotOpen</v>
      </c>
    </row>
    <row r="50" spans="1:5" hidden="1" x14ac:dyDescent="0.25">
      <c r="A50" s="35" t="str">
        <f>'Av-Mehrnoosh'!$H$1</f>
        <v>Mehrnoosh</v>
      </c>
      <c r="B50" s="37">
        <f t="shared" si="1"/>
        <v>42758.999999999884</v>
      </c>
      <c r="C50" s="37">
        <f t="shared" si="0"/>
        <v>42759.041666666548</v>
      </c>
      <c r="D50" s="35">
        <v>-1</v>
      </c>
      <c r="E50" s="35" t="str">
        <f>INDEX(Info!$D$1:$E$5, MATCH(D50,Info!$D$1:$D$5,0),2)</f>
        <v>NotOpen</v>
      </c>
    </row>
    <row r="51" spans="1:5" hidden="1" x14ac:dyDescent="0.25">
      <c r="A51" s="35" t="str">
        <f>'Av-Mehrnoosh'!$H$1</f>
        <v>Mehrnoosh</v>
      </c>
      <c r="B51" s="37">
        <f t="shared" si="1"/>
        <v>42759.041666666548</v>
      </c>
      <c r="C51" s="37">
        <f t="shared" si="0"/>
        <v>42759.083333333212</v>
      </c>
      <c r="D51" s="35">
        <v>-1</v>
      </c>
      <c r="E51" s="35" t="str">
        <f>INDEX(Info!$D$1:$E$5, MATCH(D51,Info!$D$1:$D$5,0),2)</f>
        <v>NotOpen</v>
      </c>
    </row>
    <row r="52" spans="1:5" hidden="1" x14ac:dyDescent="0.25">
      <c r="A52" s="35" t="str">
        <f>'Av-Mehrnoosh'!$H$1</f>
        <v>Mehrnoosh</v>
      </c>
      <c r="B52" s="37">
        <f t="shared" si="1"/>
        <v>42759.083333333212</v>
      </c>
      <c r="C52" s="37">
        <f t="shared" si="0"/>
        <v>42759.124999999876</v>
      </c>
      <c r="D52" s="35">
        <v>-1</v>
      </c>
      <c r="E52" s="35" t="str">
        <f>INDEX(Info!$D$1:$E$5, MATCH(D52,Info!$D$1:$D$5,0),2)</f>
        <v>NotOpen</v>
      </c>
    </row>
    <row r="53" spans="1:5" hidden="1" x14ac:dyDescent="0.25">
      <c r="A53" s="35" t="str">
        <f>'Av-Mehrnoosh'!$H$1</f>
        <v>Mehrnoosh</v>
      </c>
      <c r="B53" s="37">
        <f t="shared" si="1"/>
        <v>42759.124999999876</v>
      </c>
      <c r="C53" s="37">
        <f t="shared" si="0"/>
        <v>42759.166666666541</v>
      </c>
      <c r="D53" s="35">
        <v>-1</v>
      </c>
      <c r="E53" s="35" t="str">
        <f>INDEX(Info!$D$1:$E$5, MATCH(D53,Info!$D$1:$D$5,0),2)</f>
        <v>NotOpen</v>
      </c>
    </row>
    <row r="54" spans="1:5" hidden="1" x14ac:dyDescent="0.25">
      <c r="A54" s="35" t="str">
        <f>'Av-Mehrnoosh'!$H$1</f>
        <v>Mehrnoosh</v>
      </c>
      <c r="B54" s="37">
        <f t="shared" si="1"/>
        <v>42759.166666666541</v>
      </c>
      <c r="C54" s="37">
        <f t="shared" si="0"/>
        <v>42759.208333333205</v>
      </c>
      <c r="D54" s="35">
        <v>-1</v>
      </c>
      <c r="E54" s="35" t="str">
        <f>INDEX(Info!$D$1:$E$5, MATCH(D54,Info!$D$1:$D$5,0),2)</f>
        <v>NotOpen</v>
      </c>
    </row>
    <row r="55" spans="1:5" hidden="1" x14ac:dyDescent="0.25">
      <c r="A55" s="35" t="str">
        <f>'Av-Mehrnoosh'!$H$1</f>
        <v>Mehrnoosh</v>
      </c>
      <c r="B55" s="37">
        <f t="shared" si="1"/>
        <v>42759.208333333205</v>
      </c>
      <c r="C55" s="37">
        <f t="shared" si="0"/>
        <v>42759.249999999869</v>
      </c>
      <c r="D55" s="35">
        <v>-1</v>
      </c>
      <c r="E55" s="35" t="str">
        <f>INDEX(Info!$D$1:$E$5, MATCH(D55,Info!$D$1:$D$5,0),2)</f>
        <v>NotOpen</v>
      </c>
    </row>
    <row r="56" spans="1:5" hidden="1" x14ac:dyDescent="0.25">
      <c r="A56" s="35" t="str">
        <f>'Av-Mehrnoosh'!$H$1</f>
        <v>Mehrnoosh</v>
      </c>
      <c r="B56" s="37">
        <f t="shared" si="1"/>
        <v>42759.249999999869</v>
      </c>
      <c r="C56" s="37">
        <f t="shared" si="0"/>
        <v>42759.291666666533</v>
      </c>
      <c r="D56" s="35">
        <v>-1</v>
      </c>
      <c r="E56" s="35" t="str">
        <f>INDEX(Info!$D$1:$E$5, MATCH(D56,Info!$D$1:$D$5,0),2)</f>
        <v>NotOpen</v>
      </c>
    </row>
    <row r="57" spans="1:5" hidden="1" x14ac:dyDescent="0.25">
      <c r="A57" s="35" t="str">
        <f>'Av-Mehrnoosh'!$H$1</f>
        <v>Mehrnoosh</v>
      </c>
      <c r="B57" s="37">
        <f t="shared" si="1"/>
        <v>42759.291666666533</v>
      </c>
      <c r="C57" s="37">
        <f t="shared" si="0"/>
        <v>42759.333333333198</v>
      </c>
      <c r="D57" s="35">
        <v>-1</v>
      </c>
      <c r="E57" s="35" t="str">
        <f>INDEX(Info!$D$1:$E$5, MATCH(D57,Info!$D$1:$D$5,0),2)</f>
        <v>NotOpen</v>
      </c>
    </row>
    <row r="58" spans="1:5" hidden="1" x14ac:dyDescent="0.25">
      <c r="A58" s="35" t="str">
        <f>'Av-Mehrnoosh'!$H$1</f>
        <v>Mehrnoosh</v>
      </c>
      <c r="B58" s="37">
        <f t="shared" si="1"/>
        <v>42759.333333333198</v>
      </c>
      <c r="C58" s="37">
        <f t="shared" si="0"/>
        <v>42759.374999999862</v>
      </c>
      <c r="D58" s="35">
        <v>-1</v>
      </c>
      <c r="E58" s="35" t="str">
        <f>INDEX(Info!$D$1:$E$5, MATCH(D58,Info!$D$1:$D$5,0),2)</f>
        <v>NotOpen</v>
      </c>
    </row>
    <row r="59" spans="1:5" x14ac:dyDescent="0.25">
      <c r="A59" t="str">
        <f>'Av-Mehrnoosh'!$H$1</f>
        <v>Mehrnoosh</v>
      </c>
      <c r="B59" s="36">
        <f t="shared" si="1"/>
        <v>42759.374999999862</v>
      </c>
      <c r="C59" s="36">
        <f t="shared" si="0"/>
        <v>42759.416666666526</v>
      </c>
      <c r="D59">
        <f>IF(ISBLANK('Av-Mehrnoosh'!D8),1,'Av-Mehrnoosh'!D8)</f>
        <v>0</v>
      </c>
      <c r="E59" t="str">
        <f>INDEX(Info!$D$1:$E$5, MATCH(D59,Info!$D$1:$D$5,0),2)</f>
        <v>NotAvailable</v>
      </c>
    </row>
    <row r="60" spans="1:5" x14ac:dyDescent="0.25">
      <c r="A60" t="str">
        <f>'Av-Mehrnoosh'!$H$1</f>
        <v>Mehrnoosh</v>
      </c>
      <c r="B60" s="36">
        <f t="shared" si="1"/>
        <v>42759.416666666526</v>
      </c>
      <c r="C60" s="36">
        <f t="shared" si="0"/>
        <v>42759.45833333319</v>
      </c>
      <c r="D60">
        <f>IF(ISBLANK('Av-Mehrnoosh'!D9),1,'Av-Mehrnoosh'!D9)</f>
        <v>0</v>
      </c>
      <c r="E60" t="str">
        <f>INDEX(Info!$D$1:$E$5, MATCH(D60,Info!$D$1:$D$5,0),2)</f>
        <v>NotAvailable</v>
      </c>
    </row>
    <row r="61" spans="1:5" x14ac:dyDescent="0.25">
      <c r="A61" t="str">
        <f>'Av-Mehrnoosh'!$H$1</f>
        <v>Mehrnoosh</v>
      </c>
      <c r="B61" s="36">
        <f t="shared" si="1"/>
        <v>42759.45833333319</v>
      </c>
      <c r="C61" s="36">
        <f t="shared" si="0"/>
        <v>42759.499999999854</v>
      </c>
      <c r="D61">
        <f>IF(ISBLANK('Av-Mehrnoosh'!D10),1,'Av-Mehrnoosh'!D10)</f>
        <v>2</v>
      </c>
      <c r="E61" t="str">
        <f>INDEX(Info!$D$1:$E$5, MATCH(D61,Info!$D$1:$D$5,0),2)</f>
        <v>Preferred</v>
      </c>
    </row>
    <row r="62" spans="1:5" x14ac:dyDescent="0.25">
      <c r="A62" t="str">
        <f>'Av-Mehrnoosh'!$H$1</f>
        <v>Mehrnoosh</v>
      </c>
      <c r="B62" s="36">
        <f t="shared" si="1"/>
        <v>42759.499999999854</v>
      </c>
      <c r="C62" s="36">
        <f t="shared" si="0"/>
        <v>42759.541666666519</v>
      </c>
      <c r="D62">
        <f>IF(ISBLANK('Av-Mehrnoosh'!D11),1,'Av-Mehrnoosh'!D11)</f>
        <v>2</v>
      </c>
      <c r="E62" t="str">
        <f>INDEX(Info!$D$1:$E$5, MATCH(D62,Info!$D$1:$D$5,0),2)</f>
        <v>Preferred</v>
      </c>
    </row>
    <row r="63" spans="1:5" x14ac:dyDescent="0.25">
      <c r="A63" t="str">
        <f>'Av-Mehrnoosh'!$H$1</f>
        <v>Mehrnoosh</v>
      </c>
      <c r="B63" s="36">
        <f t="shared" si="1"/>
        <v>42759.541666666519</v>
      </c>
      <c r="C63" s="36">
        <f t="shared" si="0"/>
        <v>42759.583333333183</v>
      </c>
      <c r="D63">
        <f>IF(ISBLANK('Av-Mehrnoosh'!D12),1,'Av-Mehrnoosh'!D12)</f>
        <v>2</v>
      </c>
      <c r="E63" t="str">
        <f>INDEX(Info!$D$1:$E$5, MATCH(D63,Info!$D$1:$D$5,0),2)</f>
        <v>Preferred</v>
      </c>
    </row>
    <row r="64" spans="1:5" x14ac:dyDescent="0.25">
      <c r="A64" t="str">
        <f>'Av-Mehrnoosh'!$H$1</f>
        <v>Mehrnoosh</v>
      </c>
      <c r="B64" s="36">
        <f t="shared" si="1"/>
        <v>42759.583333333183</v>
      </c>
      <c r="C64" s="36">
        <f t="shared" si="0"/>
        <v>42759.624999999847</v>
      </c>
      <c r="D64">
        <f>IF(ISBLANK('Av-Mehrnoosh'!D13),1,'Av-Mehrnoosh'!D13)</f>
        <v>2</v>
      </c>
      <c r="E64" t="str">
        <f>INDEX(Info!$D$1:$E$5, MATCH(D64,Info!$D$1:$D$5,0),2)</f>
        <v>Preferred</v>
      </c>
    </row>
    <row r="65" spans="1:5" x14ac:dyDescent="0.25">
      <c r="A65" t="str">
        <f>'Av-Mehrnoosh'!$H$1</f>
        <v>Mehrnoosh</v>
      </c>
      <c r="B65" s="36">
        <f t="shared" si="1"/>
        <v>42759.624999999847</v>
      </c>
      <c r="C65" s="36">
        <f t="shared" si="0"/>
        <v>42759.666666666511</v>
      </c>
      <c r="D65">
        <f>IF(ISBLANK('Av-Mehrnoosh'!D14),1,'Av-Mehrnoosh'!D14)</f>
        <v>2</v>
      </c>
      <c r="E65" t="str">
        <f>INDEX(Info!$D$1:$E$5, MATCH(D65,Info!$D$1:$D$5,0),2)</f>
        <v>Preferred</v>
      </c>
    </row>
    <row r="66" spans="1:5" x14ac:dyDescent="0.25">
      <c r="A66" t="str">
        <f>'Av-Mehrnoosh'!$H$1</f>
        <v>Mehrnoosh</v>
      </c>
      <c r="B66" s="36">
        <f t="shared" si="1"/>
        <v>42759.666666666511</v>
      </c>
      <c r="C66" s="36">
        <f t="shared" ref="C66:C129" si="2">B66+TIME(1,0,0)</f>
        <v>42759.708333333176</v>
      </c>
      <c r="D66">
        <f>IF(ISBLANK('Av-Mehrnoosh'!D15),1,'Av-Mehrnoosh'!D15)</f>
        <v>2</v>
      </c>
      <c r="E66" t="str">
        <f>INDEX(Info!$D$1:$E$5, MATCH(D66,Info!$D$1:$D$5,0),2)</f>
        <v>Preferred</v>
      </c>
    </row>
    <row r="67" spans="1:5" x14ac:dyDescent="0.25">
      <c r="A67" t="str">
        <f>'Av-Mehrnoosh'!$H$1</f>
        <v>Mehrnoosh</v>
      </c>
      <c r="B67" s="36">
        <f t="shared" ref="B67:B130" si="3">C66</f>
        <v>42759.708333333176</v>
      </c>
      <c r="C67" s="36">
        <f t="shared" si="2"/>
        <v>42759.74999999984</v>
      </c>
      <c r="D67">
        <f>IF(ISBLANK('Av-Mehrnoosh'!D16),1,'Av-Mehrnoosh'!D16)</f>
        <v>2</v>
      </c>
      <c r="E67" t="str">
        <f>INDEX(Info!$D$1:$E$5, MATCH(D67,Info!$D$1:$D$5,0),2)</f>
        <v>Preferred</v>
      </c>
    </row>
    <row r="68" spans="1:5" x14ac:dyDescent="0.25">
      <c r="A68" t="str">
        <f>'Av-Mehrnoosh'!$H$1</f>
        <v>Mehrnoosh</v>
      </c>
      <c r="B68" s="36">
        <f t="shared" si="3"/>
        <v>42759.74999999984</v>
      </c>
      <c r="C68" s="36">
        <f t="shared" si="2"/>
        <v>42759.791666666504</v>
      </c>
      <c r="D68">
        <f>IF(ISBLANK('Av-Mehrnoosh'!D17),1,'Av-Mehrnoosh'!D17)</f>
        <v>0</v>
      </c>
      <c r="E68" t="str">
        <f>INDEX(Info!$D$1:$E$5, MATCH(D68,Info!$D$1:$D$5,0),2)</f>
        <v>NotAvailable</v>
      </c>
    </row>
    <row r="69" spans="1:5" x14ac:dyDescent="0.25">
      <c r="A69" t="str">
        <f>'Av-Mehrnoosh'!$H$1</f>
        <v>Mehrnoosh</v>
      </c>
      <c r="B69" s="36">
        <f t="shared" si="3"/>
        <v>42759.791666666504</v>
      </c>
      <c r="C69" s="36">
        <f t="shared" si="2"/>
        <v>42759.833333333168</v>
      </c>
      <c r="D69">
        <f>IF(ISBLANK('Av-Mehrnoosh'!D18),1,'Av-Mehrnoosh'!D18)</f>
        <v>0</v>
      </c>
      <c r="E69" t="str">
        <f>INDEX(Info!$D$1:$E$5, MATCH(D69,Info!$D$1:$D$5,0),2)</f>
        <v>NotAvailable</v>
      </c>
    </row>
    <row r="70" spans="1:5" x14ac:dyDescent="0.25">
      <c r="A70" t="str">
        <f>'Av-Mehrnoosh'!$H$1</f>
        <v>Mehrnoosh</v>
      </c>
      <c r="B70" s="36">
        <f t="shared" si="3"/>
        <v>42759.833333333168</v>
      </c>
      <c r="C70" s="36">
        <f t="shared" si="2"/>
        <v>42759.874999999833</v>
      </c>
      <c r="D70">
        <f>IF(ISBLANK('Av-Mehrnoosh'!D19),1,'Av-Mehrnoosh'!D19)</f>
        <v>0</v>
      </c>
      <c r="E70" t="str">
        <f>INDEX(Info!$D$1:$E$5, MATCH(D70,Info!$D$1:$D$5,0),2)</f>
        <v>NotAvailable</v>
      </c>
    </row>
    <row r="71" spans="1:5" x14ac:dyDescent="0.25">
      <c r="A71" t="str">
        <f>'Av-Mehrnoosh'!$H$1</f>
        <v>Mehrnoosh</v>
      </c>
      <c r="B71" s="36">
        <f t="shared" si="3"/>
        <v>42759.874999999833</v>
      </c>
      <c r="C71" s="36">
        <f t="shared" si="2"/>
        <v>42759.916666666497</v>
      </c>
      <c r="D71">
        <f>IF(ISBLANK('Av-Mehrnoosh'!D20),1,'Av-Mehrnoosh'!D20)</f>
        <v>-1</v>
      </c>
      <c r="E71" t="str">
        <f>INDEX(Info!$D$1:$E$5, MATCH(D71,Info!$D$1:$D$5,0),2)</f>
        <v>NotOpen</v>
      </c>
    </row>
    <row r="72" spans="1:5" hidden="1" x14ac:dyDescent="0.25">
      <c r="A72" s="35" t="str">
        <f>'Av-Mehrnoosh'!$H$1</f>
        <v>Mehrnoosh</v>
      </c>
      <c r="B72" s="37">
        <f t="shared" si="3"/>
        <v>42759.916666666497</v>
      </c>
      <c r="C72" s="37">
        <f t="shared" si="2"/>
        <v>42759.958333333161</v>
      </c>
      <c r="D72" s="35">
        <v>-1</v>
      </c>
      <c r="E72" s="35" t="str">
        <f>INDEX(Info!$D$1:$E$5, MATCH(D72,Info!$D$1:$D$5,0),2)</f>
        <v>NotOpen</v>
      </c>
    </row>
    <row r="73" spans="1:5" hidden="1" x14ac:dyDescent="0.25">
      <c r="A73" s="35" t="str">
        <f>'Av-Mehrnoosh'!$H$1</f>
        <v>Mehrnoosh</v>
      </c>
      <c r="B73" s="37">
        <f t="shared" si="3"/>
        <v>42759.958333333161</v>
      </c>
      <c r="C73" s="37">
        <f t="shared" si="2"/>
        <v>42759.999999999825</v>
      </c>
      <c r="D73" s="35">
        <v>-1</v>
      </c>
      <c r="E73" s="35" t="str">
        <f>INDEX(Info!$D$1:$E$5, MATCH(D73,Info!$D$1:$D$5,0),2)</f>
        <v>NotOpen</v>
      </c>
    </row>
    <row r="74" spans="1:5" hidden="1" x14ac:dyDescent="0.25">
      <c r="A74" s="35" t="str">
        <f>'Av-Mehrnoosh'!$H$1</f>
        <v>Mehrnoosh</v>
      </c>
      <c r="B74" s="37">
        <f t="shared" si="3"/>
        <v>42759.999999999825</v>
      </c>
      <c r="C74" s="37">
        <f t="shared" si="2"/>
        <v>42760.04166666649</v>
      </c>
      <c r="D74" s="35">
        <v>-1</v>
      </c>
      <c r="E74" s="35" t="str">
        <f>INDEX(Info!$D$1:$E$5, MATCH(D74,Info!$D$1:$D$5,0),2)</f>
        <v>NotOpen</v>
      </c>
    </row>
    <row r="75" spans="1:5" hidden="1" x14ac:dyDescent="0.25">
      <c r="A75" s="35" t="str">
        <f>'Av-Mehrnoosh'!$H$1</f>
        <v>Mehrnoosh</v>
      </c>
      <c r="B75" s="37">
        <f t="shared" si="3"/>
        <v>42760.04166666649</v>
      </c>
      <c r="C75" s="37">
        <f t="shared" si="2"/>
        <v>42760.083333333154</v>
      </c>
      <c r="D75" s="35">
        <v>-1</v>
      </c>
      <c r="E75" s="35" t="str">
        <f>INDEX(Info!$D$1:$E$5, MATCH(D75,Info!$D$1:$D$5,0),2)</f>
        <v>NotOpen</v>
      </c>
    </row>
    <row r="76" spans="1:5" hidden="1" x14ac:dyDescent="0.25">
      <c r="A76" s="35" t="str">
        <f>'Av-Mehrnoosh'!$H$1</f>
        <v>Mehrnoosh</v>
      </c>
      <c r="B76" s="37">
        <f t="shared" si="3"/>
        <v>42760.083333333154</v>
      </c>
      <c r="C76" s="37">
        <f t="shared" si="2"/>
        <v>42760.124999999818</v>
      </c>
      <c r="D76" s="35">
        <v>-1</v>
      </c>
      <c r="E76" s="35" t="str">
        <f>INDEX(Info!$D$1:$E$5, MATCH(D76,Info!$D$1:$D$5,0),2)</f>
        <v>NotOpen</v>
      </c>
    </row>
    <row r="77" spans="1:5" hidden="1" x14ac:dyDescent="0.25">
      <c r="A77" s="35" t="str">
        <f>'Av-Mehrnoosh'!$H$1</f>
        <v>Mehrnoosh</v>
      </c>
      <c r="B77" s="37">
        <f t="shared" si="3"/>
        <v>42760.124999999818</v>
      </c>
      <c r="C77" s="37">
        <f t="shared" si="2"/>
        <v>42760.166666666482</v>
      </c>
      <c r="D77" s="35">
        <v>-1</v>
      </c>
      <c r="E77" s="35" t="str">
        <f>INDEX(Info!$D$1:$E$5, MATCH(D77,Info!$D$1:$D$5,0),2)</f>
        <v>NotOpen</v>
      </c>
    </row>
    <row r="78" spans="1:5" hidden="1" x14ac:dyDescent="0.25">
      <c r="A78" s="35" t="str">
        <f>'Av-Mehrnoosh'!$H$1</f>
        <v>Mehrnoosh</v>
      </c>
      <c r="B78" s="37">
        <f t="shared" si="3"/>
        <v>42760.166666666482</v>
      </c>
      <c r="C78" s="37">
        <f t="shared" si="2"/>
        <v>42760.208333333147</v>
      </c>
      <c r="D78" s="35">
        <v>-1</v>
      </c>
      <c r="E78" s="35" t="str">
        <f>INDEX(Info!$D$1:$E$5, MATCH(D78,Info!$D$1:$D$5,0),2)</f>
        <v>NotOpen</v>
      </c>
    </row>
    <row r="79" spans="1:5" hidden="1" x14ac:dyDescent="0.25">
      <c r="A79" s="35" t="str">
        <f>'Av-Mehrnoosh'!$H$1</f>
        <v>Mehrnoosh</v>
      </c>
      <c r="B79" s="37">
        <f t="shared" si="3"/>
        <v>42760.208333333147</v>
      </c>
      <c r="C79" s="37">
        <f t="shared" si="2"/>
        <v>42760.249999999811</v>
      </c>
      <c r="D79" s="35">
        <v>-1</v>
      </c>
      <c r="E79" s="35" t="str">
        <f>INDEX(Info!$D$1:$E$5, MATCH(D79,Info!$D$1:$D$5,0),2)</f>
        <v>NotOpen</v>
      </c>
    </row>
    <row r="80" spans="1:5" hidden="1" x14ac:dyDescent="0.25">
      <c r="A80" s="35" t="str">
        <f>'Av-Mehrnoosh'!$H$1</f>
        <v>Mehrnoosh</v>
      </c>
      <c r="B80" s="37">
        <f t="shared" si="3"/>
        <v>42760.249999999811</v>
      </c>
      <c r="C80" s="37">
        <f t="shared" si="2"/>
        <v>42760.291666666475</v>
      </c>
      <c r="D80" s="35">
        <v>-1</v>
      </c>
      <c r="E80" s="35" t="str">
        <f>INDEX(Info!$D$1:$E$5, MATCH(D80,Info!$D$1:$D$5,0),2)</f>
        <v>NotOpen</v>
      </c>
    </row>
    <row r="81" spans="1:5" hidden="1" x14ac:dyDescent="0.25">
      <c r="A81" s="35" t="str">
        <f>'Av-Mehrnoosh'!$H$1</f>
        <v>Mehrnoosh</v>
      </c>
      <c r="B81" s="37">
        <f t="shared" si="3"/>
        <v>42760.291666666475</v>
      </c>
      <c r="C81" s="37">
        <f t="shared" si="2"/>
        <v>42760.333333333139</v>
      </c>
      <c r="D81" s="35">
        <v>-1</v>
      </c>
      <c r="E81" s="35" t="str">
        <f>INDEX(Info!$D$1:$E$5, MATCH(D81,Info!$D$1:$D$5,0),2)</f>
        <v>NotOpen</v>
      </c>
    </row>
    <row r="82" spans="1:5" hidden="1" x14ac:dyDescent="0.25">
      <c r="A82" s="35" t="str">
        <f>'Av-Mehrnoosh'!$H$1</f>
        <v>Mehrnoosh</v>
      </c>
      <c r="B82" s="37">
        <f t="shared" si="3"/>
        <v>42760.333333333139</v>
      </c>
      <c r="C82" s="37">
        <f t="shared" si="2"/>
        <v>42760.374999999804</v>
      </c>
      <c r="D82" s="35">
        <v>-1</v>
      </c>
      <c r="E82" s="35" t="str">
        <f>INDEX(Info!$D$1:$E$5, MATCH(D82,Info!$D$1:$D$5,0),2)</f>
        <v>NotOpen</v>
      </c>
    </row>
    <row r="83" spans="1:5" x14ac:dyDescent="0.25">
      <c r="A83" t="str">
        <f>'Av-Mehrnoosh'!$H$1</f>
        <v>Mehrnoosh</v>
      </c>
      <c r="B83" s="36">
        <f t="shared" si="3"/>
        <v>42760.374999999804</v>
      </c>
      <c r="C83" s="36">
        <f t="shared" si="2"/>
        <v>42760.416666666468</v>
      </c>
      <c r="D83">
        <f>IF(ISBLANK('Av-Mehrnoosh'!E8),1,'Av-Mehrnoosh'!E8)</f>
        <v>0</v>
      </c>
      <c r="E83" t="str">
        <f>INDEX(Info!$D$1:$E$5, MATCH(D83,Info!$D$1:$D$5,0),2)</f>
        <v>NotAvailable</v>
      </c>
    </row>
    <row r="84" spans="1:5" x14ac:dyDescent="0.25">
      <c r="A84" t="str">
        <f>'Av-Mehrnoosh'!$H$1</f>
        <v>Mehrnoosh</v>
      </c>
      <c r="B84" s="36">
        <f t="shared" si="3"/>
        <v>42760.416666666468</v>
      </c>
      <c r="C84" s="36">
        <f t="shared" si="2"/>
        <v>42760.458333333132</v>
      </c>
      <c r="D84">
        <f>IF(ISBLANK('Av-Mehrnoosh'!E9),1,'Av-Mehrnoosh'!E9)</f>
        <v>0</v>
      </c>
      <c r="E84" t="str">
        <f>INDEX(Info!$D$1:$E$5, MATCH(D84,Info!$D$1:$D$5,0),2)</f>
        <v>NotAvailable</v>
      </c>
    </row>
    <row r="85" spans="1:5" x14ac:dyDescent="0.25">
      <c r="A85" t="str">
        <f>'Av-Mehrnoosh'!$H$1</f>
        <v>Mehrnoosh</v>
      </c>
      <c r="B85" s="36">
        <f t="shared" si="3"/>
        <v>42760.458333333132</v>
      </c>
      <c r="C85" s="36">
        <f t="shared" si="2"/>
        <v>42760.499999999796</v>
      </c>
      <c r="D85">
        <f>IF(ISBLANK('Av-Mehrnoosh'!E10),1,'Av-Mehrnoosh'!E10)</f>
        <v>0</v>
      </c>
      <c r="E85" t="str">
        <f>INDEX(Info!$D$1:$E$5, MATCH(D85,Info!$D$1:$D$5,0),2)</f>
        <v>NotAvailable</v>
      </c>
    </row>
    <row r="86" spans="1:5" x14ac:dyDescent="0.25">
      <c r="A86" t="str">
        <f>'Av-Mehrnoosh'!$H$1</f>
        <v>Mehrnoosh</v>
      </c>
      <c r="B86" s="36">
        <f t="shared" si="3"/>
        <v>42760.499999999796</v>
      </c>
      <c r="C86" s="36">
        <f t="shared" si="2"/>
        <v>42760.541666666461</v>
      </c>
      <c r="D86">
        <f>IF(ISBLANK('Av-Mehrnoosh'!E11),1,'Av-Mehrnoosh'!E11)</f>
        <v>0</v>
      </c>
      <c r="E86" t="str">
        <f>INDEX(Info!$D$1:$E$5, MATCH(D86,Info!$D$1:$D$5,0),2)</f>
        <v>NotAvailable</v>
      </c>
    </row>
    <row r="87" spans="1:5" x14ac:dyDescent="0.25">
      <c r="A87" t="str">
        <f>'Av-Mehrnoosh'!$H$1</f>
        <v>Mehrnoosh</v>
      </c>
      <c r="B87" s="36">
        <f t="shared" si="3"/>
        <v>42760.541666666461</v>
      </c>
      <c r="C87" s="36">
        <f t="shared" si="2"/>
        <v>42760.583333333125</v>
      </c>
      <c r="D87">
        <f>IF(ISBLANK('Av-Mehrnoosh'!E12),1,'Av-Mehrnoosh'!E12)</f>
        <v>0</v>
      </c>
      <c r="E87" t="str">
        <f>INDEX(Info!$D$1:$E$5, MATCH(D87,Info!$D$1:$D$5,0),2)</f>
        <v>NotAvailable</v>
      </c>
    </row>
    <row r="88" spans="1:5" x14ac:dyDescent="0.25">
      <c r="A88" t="str">
        <f>'Av-Mehrnoosh'!$H$1</f>
        <v>Mehrnoosh</v>
      </c>
      <c r="B88" s="36">
        <f t="shared" si="3"/>
        <v>42760.583333333125</v>
      </c>
      <c r="C88" s="36">
        <f t="shared" si="2"/>
        <v>42760.624999999789</v>
      </c>
      <c r="D88">
        <f>IF(ISBLANK('Av-Mehrnoosh'!E13),1,'Av-Mehrnoosh'!E13)</f>
        <v>0</v>
      </c>
      <c r="E88" t="str">
        <f>INDEX(Info!$D$1:$E$5, MATCH(D88,Info!$D$1:$D$5,0),2)</f>
        <v>NotAvailable</v>
      </c>
    </row>
    <row r="89" spans="1:5" x14ac:dyDescent="0.25">
      <c r="A89" t="str">
        <f>'Av-Mehrnoosh'!$H$1</f>
        <v>Mehrnoosh</v>
      </c>
      <c r="B89" s="36">
        <f t="shared" si="3"/>
        <v>42760.624999999789</v>
      </c>
      <c r="C89" s="36">
        <f t="shared" si="2"/>
        <v>42760.666666666453</v>
      </c>
      <c r="D89">
        <f>IF(ISBLANK('Av-Mehrnoosh'!E14),1,'Av-Mehrnoosh'!E14)</f>
        <v>0</v>
      </c>
      <c r="E89" t="str">
        <f>INDEX(Info!$D$1:$E$5, MATCH(D89,Info!$D$1:$D$5,0),2)</f>
        <v>NotAvailable</v>
      </c>
    </row>
    <row r="90" spans="1:5" x14ac:dyDescent="0.25">
      <c r="A90" t="str">
        <f>'Av-Mehrnoosh'!$H$1</f>
        <v>Mehrnoosh</v>
      </c>
      <c r="B90" s="36">
        <f t="shared" si="3"/>
        <v>42760.666666666453</v>
      </c>
      <c r="C90" s="36">
        <f t="shared" si="2"/>
        <v>42760.708333333117</v>
      </c>
      <c r="D90">
        <f>IF(ISBLANK('Av-Mehrnoosh'!E15),1,'Av-Mehrnoosh'!E15)</f>
        <v>0</v>
      </c>
      <c r="E90" t="str">
        <f>INDEX(Info!$D$1:$E$5, MATCH(D90,Info!$D$1:$D$5,0),2)</f>
        <v>NotAvailable</v>
      </c>
    </row>
    <row r="91" spans="1:5" x14ac:dyDescent="0.25">
      <c r="A91" t="str">
        <f>'Av-Mehrnoosh'!$H$1</f>
        <v>Mehrnoosh</v>
      </c>
      <c r="B91" s="36">
        <f t="shared" si="3"/>
        <v>42760.708333333117</v>
      </c>
      <c r="C91" s="36">
        <f t="shared" si="2"/>
        <v>42760.749999999782</v>
      </c>
      <c r="D91">
        <f>IF(ISBLANK('Av-Mehrnoosh'!E16),1,'Av-Mehrnoosh'!E16)</f>
        <v>2</v>
      </c>
      <c r="E91" t="str">
        <f>INDEX(Info!$D$1:$E$5, MATCH(D91,Info!$D$1:$D$5,0),2)</f>
        <v>Preferred</v>
      </c>
    </row>
    <row r="92" spans="1:5" x14ac:dyDescent="0.25">
      <c r="A92" t="str">
        <f>'Av-Mehrnoosh'!$H$1</f>
        <v>Mehrnoosh</v>
      </c>
      <c r="B92" s="36">
        <f t="shared" si="3"/>
        <v>42760.749999999782</v>
      </c>
      <c r="C92" s="36">
        <f t="shared" si="2"/>
        <v>42760.791666666446</v>
      </c>
      <c r="D92">
        <f>IF(ISBLANK('Av-Mehrnoosh'!E17),1,'Av-Mehrnoosh'!E17)</f>
        <v>2</v>
      </c>
      <c r="E92" t="str">
        <f>INDEX(Info!$D$1:$E$5, MATCH(D92,Info!$D$1:$D$5,0),2)</f>
        <v>Preferred</v>
      </c>
    </row>
    <row r="93" spans="1:5" x14ac:dyDescent="0.25">
      <c r="A93" t="str">
        <f>'Av-Mehrnoosh'!$H$1</f>
        <v>Mehrnoosh</v>
      </c>
      <c r="B93" s="36">
        <f t="shared" si="3"/>
        <v>42760.791666666446</v>
      </c>
      <c r="C93" s="36">
        <f t="shared" si="2"/>
        <v>42760.83333333311</v>
      </c>
      <c r="D93">
        <f>IF(ISBLANK('Av-Mehrnoosh'!E18),1,'Av-Mehrnoosh'!E18)</f>
        <v>2</v>
      </c>
      <c r="E93" t="str">
        <f>INDEX(Info!$D$1:$E$5, MATCH(D93,Info!$D$1:$D$5,0),2)</f>
        <v>Preferred</v>
      </c>
    </row>
    <row r="94" spans="1:5" x14ac:dyDescent="0.25">
      <c r="A94" t="str">
        <f>'Av-Mehrnoosh'!$H$1</f>
        <v>Mehrnoosh</v>
      </c>
      <c r="B94" s="36">
        <f t="shared" si="3"/>
        <v>42760.83333333311</v>
      </c>
      <c r="C94" s="36">
        <f t="shared" si="2"/>
        <v>42760.874999999774</v>
      </c>
      <c r="D94">
        <f>IF(ISBLANK('Av-Mehrnoosh'!E19),1,'Av-Mehrnoosh'!E19)</f>
        <v>2</v>
      </c>
      <c r="E94" t="str">
        <f>INDEX(Info!$D$1:$E$5, MATCH(D94,Info!$D$1:$D$5,0),2)</f>
        <v>Preferred</v>
      </c>
    </row>
    <row r="95" spans="1:5" x14ac:dyDescent="0.25">
      <c r="A95" t="str">
        <f>'Av-Mehrnoosh'!$H$1</f>
        <v>Mehrnoosh</v>
      </c>
      <c r="B95" s="36">
        <f t="shared" si="3"/>
        <v>42760.874999999774</v>
      </c>
      <c r="C95" s="36">
        <f t="shared" si="2"/>
        <v>42760.916666666439</v>
      </c>
      <c r="D95">
        <f>IF(ISBLANK('Av-Mehrnoosh'!E20),1,'Av-Mehrnoosh'!E20)</f>
        <v>-1</v>
      </c>
      <c r="E95" t="str">
        <f>INDEX(Info!$D$1:$E$5, MATCH(D95,Info!$D$1:$D$5,0),2)</f>
        <v>NotOpen</v>
      </c>
    </row>
    <row r="96" spans="1:5" hidden="1" x14ac:dyDescent="0.25">
      <c r="A96" s="35" t="str">
        <f>'Av-Mehrnoosh'!$H$1</f>
        <v>Mehrnoosh</v>
      </c>
      <c r="B96" s="37">
        <f t="shared" si="3"/>
        <v>42760.916666666439</v>
      </c>
      <c r="C96" s="37">
        <f t="shared" si="2"/>
        <v>42760.958333333103</v>
      </c>
      <c r="D96" s="35">
        <v>-1</v>
      </c>
      <c r="E96" s="35" t="str">
        <f>INDEX(Info!$D$1:$E$5, MATCH(D96,Info!$D$1:$D$5,0),2)</f>
        <v>NotOpen</v>
      </c>
    </row>
    <row r="97" spans="1:5" hidden="1" x14ac:dyDescent="0.25">
      <c r="A97" s="35" t="str">
        <f>'Av-Mehrnoosh'!$H$1</f>
        <v>Mehrnoosh</v>
      </c>
      <c r="B97" s="37">
        <f t="shared" si="3"/>
        <v>42760.958333333103</v>
      </c>
      <c r="C97" s="37">
        <f t="shared" si="2"/>
        <v>42760.999999999767</v>
      </c>
      <c r="D97" s="35">
        <v>-1</v>
      </c>
      <c r="E97" s="35" t="str">
        <f>INDEX(Info!$D$1:$E$5, MATCH(D97,Info!$D$1:$D$5,0),2)</f>
        <v>NotOpen</v>
      </c>
    </row>
    <row r="98" spans="1:5" hidden="1" x14ac:dyDescent="0.25">
      <c r="A98" s="35" t="str">
        <f>'Av-Mehrnoosh'!$H$1</f>
        <v>Mehrnoosh</v>
      </c>
      <c r="B98" s="37">
        <f t="shared" si="3"/>
        <v>42760.999999999767</v>
      </c>
      <c r="C98" s="37">
        <f t="shared" si="2"/>
        <v>42761.041666666431</v>
      </c>
      <c r="D98" s="35">
        <v>-1</v>
      </c>
      <c r="E98" s="35" t="str">
        <f>INDEX(Info!$D$1:$E$5, MATCH(D98,Info!$D$1:$D$5,0),2)</f>
        <v>NotOpen</v>
      </c>
    </row>
    <row r="99" spans="1:5" hidden="1" x14ac:dyDescent="0.25">
      <c r="A99" s="35" t="str">
        <f>'Av-Mehrnoosh'!$H$1</f>
        <v>Mehrnoosh</v>
      </c>
      <c r="B99" s="37">
        <f t="shared" si="3"/>
        <v>42761.041666666431</v>
      </c>
      <c r="C99" s="37">
        <f t="shared" si="2"/>
        <v>42761.083333333096</v>
      </c>
      <c r="D99" s="35">
        <v>-1</v>
      </c>
      <c r="E99" s="35" t="str">
        <f>INDEX(Info!$D$1:$E$5, MATCH(D99,Info!$D$1:$D$5,0),2)</f>
        <v>NotOpen</v>
      </c>
    </row>
    <row r="100" spans="1:5" hidden="1" x14ac:dyDescent="0.25">
      <c r="A100" s="35" t="str">
        <f>'Av-Mehrnoosh'!$H$1</f>
        <v>Mehrnoosh</v>
      </c>
      <c r="B100" s="37">
        <f t="shared" si="3"/>
        <v>42761.083333333096</v>
      </c>
      <c r="C100" s="37">
        <f t="shared" si="2"/>
        <v>42761.12499999976</v>
      </c>
      <c r="D100" s="35">
        <v>-1</v>
      </c>
      <c r="E100" s="35" t="str">
        <f>INDEX(Info!$D$1:$E$5, MATCH(D100,Info!$D$1:$D$5,0),2)</f>
        <v>NotOpen</v>
      </c>
    </row>
    <row r="101" spans="1:5" hidden="1" x14ac:dyDescent="0.25">
      <c r="A101" s="35" t="str">
        <f>'Av-Mehrnoosh'!$H$1</f>
        <v>Mehrnoosh</v>
      </c>
      <c r="B101" s="37">
        <f t="shared" si="3"/>
        <v>42761.12499999976</v>
      </c>
      <c r="C101" s="37">
        <f t="shared" si="2"/>
        <v>42761.166666666424</v>
      </c>
      <c r="D101" s="35">
        <v>-1</v>
      </c>
      <c r="E101" s="35" t="str">
        <f>INDEX(Info!$D$1:$E$5, MATCH(D101,Info!$D$1:$D$5,0),2)</f>
        <v>NotOpen</v>
      </c>
    </row>
    <row r="102" spans="1:5" hidden="1" x14ac:dyDescent="0.25">
      <c r="A102" s="35" t="str">
        <f>'Av-Mehrnoosh'!$H$1</f>
        <v>Mehrnoosh</v>
      </c>
      <c r="B102" s="37">
        <f t="shared" si="3"/>
        <v>42761.166666666424</v>
      </c>
      <c r="C102" s="37">
        <f t="shared" si="2"/>
        <v>42761.208333333088</v>
      </c>
      <c r="D102" s="35">
        <v>-1</v>
      </c>
      <c r="E102" s="35" t="str">
        <f>INDEX(Info!$D$1:$E$5, MATCH(D102,Info!$D$1:$D$5,0),2)</f>
        <v>NotOpen</v>
      </c>
    </row>
    <row r="103" spans="1:5" hidden="1" x14ac:dyDescent="0.25">
      <c r="A103" s="35" t="str">
        <f>'Av-Mehrnoosh'!$H$1</f>
        <v>Mehrnoosh</v>
      </c>
      <c r="B103" s="37">
        <f t="shared" si="3"/>
        <v>42761.208333333088</v>
      </c>
      <c r="C103" s="37">
        <f t="shared" si="2"/>
        <v>42761.249999999753</v>
      </c>
      <c r="D103" s="35">
        <v>-1</v>
      </c>
      <c r="E103" s="35" t="str">
        <f>INDEX(Info!$D$1:$E$5, MATCH(D103,Info!$D$1:$D$5,0),2)</f>
        <v>NotOpen</v>
      </c>
    </row>
    <row r="104" spans="1:5" hidden="1" x14ac:dyDescent="0.25">
      <c r="A104" s="35" t="str">
        <f>'Av-Mehrnoosh'!$H$1</f>
        <v>Mehrnoosh</v>
      </c>
      <c r="B104" s="37">
        <f t="shared" si="3"/>
        <v>42761.249999999753</v>
      </c>
      <c r="C104" s="37">
        <f t="shared" si="2"/>
        <v>42761.291666666417</v>
      </c>
      <c r="D104" s="35">
        <v>-1</v>
      </c>
      <c r="E104" s="35" t="str">
        <f>INDEX(Info!$D$1:$E$5, MATCH(D104,Info!$D$1:$D$5,0),2)</f>
        <v>NotOpen</v>
      </c>
    </row>
    <row r="105" spans="1:5" hidden="1" x14ac:dyDescent="0.25">
      <c r="A105" s="35" t="str">
        <f>'Av-Mehrnoosh'!$H$1</f>
        <v>Mehrnoosh</v>
      </c>
      <c r="B105" s="37">
        <f t="shared" si="3"/>
        <v>42761.291666666417</v>
      </c>
      <c r="C105" s="37">
        <f t="shared" si="2"/>
        <v>42761.333333333081</v>
      </c>
      <c r="D105" s="35">
        <v>-1</v>
      </c>
      <c r="E105" s="35" t="str">
        <f>INDEX(Info!$D$1:$E$5, MATCH(D105,Info!$D$1:$D$5,0),2)</f>
        <v>NotOpen</v>
      </c>
    </row>
    <row r="106" spans="1:5" hidden="1" x14ac:dyDescent="0.25">
      <c r="A106" s="35" t="str">
        <f>'Av-Mehrnoosh'!$H$1</f>
        <v>Mehrnoosh</v>
      </c>
      <c r="B106" s="37">
        <f t="shared" si="3"/>
        <v>42761.333333333081</v>
      </c>
      <c r="C106" s="37">
        <f t="shared" si="2"/>
        <v>42761.374999999745</v>
      </c>
      <c r="D106" s="35">
        <v>-1</v>
      </c>
      <c r="E106" s="35" t="str">
        <f>INDEX(Info!$D$1:$E$5, MATCH(D106,Info!$D$1:$D$5,0),2)</f>
        <v>NotOpen</v>
      </c>
    </row>
    <row r="107" spans="1:5" x14ac:dyDescent="0.25">
      <c r="A107" t="str">
        <f>'Av-Mehrnoosh'!$H$1</f>
        <v>Mehrnoosh</v>
      </c>
      <c r="B107" s="36">
        <f t="shared" si="3"/>
        <v>42761.374999999745</v>
      </c>
      <c r="C107" s="36">
        <f t="shared" si="2"/>
        <v>42761.41666666641</v>
      </c>
      <c r="D107">
        <f>IF(ISBLANK('Av-Mehrnoosh'!F8),1,'Av-Mehrnoosh'!F8)</f>
        <v>0</v>
      </c>
      <c r="E107" t="str">
        <f>INDEX(Info!$D$1:$E$5, MATCH(D107,Info!$D$1:$D$5,0),2)</f>
        <v>NotAvailable</v>
      </c>
    </row>
    <row r="108" spans="1:5" x14ac:dyDescent="0.25">
      <c r="A108" t="str">
        <f>'Av-Mehrnoosh'!$H$1</f>
        <v>Mehrnoosh</v>
      </c>
      <c r="B108" s="36">
        <f t="shared" si="3"/>
        <v>42761.41666666641</v>
      </c>
      <c r="C108" s="36">
        <f t="shared" si="2"/>
        <v>42761.458333333074</v>
      </c>
      <c r="D108">
        <f>IF(ISBLANK('Av-Mehrnoosh'!F9),1,'Av-Mehrnoosh'!F9)</f>
        <v>0</v>
      </c>
      <c r="E108" t="str">
        <f>INDEX(Info!$D$1:$E$5, MATCH(D108,Info!$D$1:$D$5,0),2)</f>
        <v>NotAvailable</v>
      </c>
    </row>
    <row r="109" spans="1:5" x14ac:dyDescent="0.25">
      <c r="A109" t="str">
        <f>'Av-Mehrnoosh'!$H$1</f>
        <v>Mehrnoosh</v>
      </c>
      <c r="B109" s="36">
        <f t="shared" si="3"/>
        <v>42761.458333333074</v>
      </c>
      <c r="C109" s="36">
        <f t="shared" si="2"/>
        <v>42761.499999999738</v>
      </c>
      <c r="D109">
        <f>IF(ISBLANK('Av-Mehrnoosh'!F10),1,'Av-Mehrnoosh'!F10)</f>
        <v>0</v>
      </c>
      <c r="E109" t="str">
        <f>INDEX(Info!$D$1:$E$5, MATCH(D109,Info!$D$1:$D$5,0),2)</f>
        <v>NotAvailable</v>
      </c>
    </row>
    <row r="110" spans="1:5" x14ac:dyDescent="0.25">
      <c r="A110" t="str">
        <f>'Av-Mehrnoosh'!$H$1</f>
        <v>Mehrnoosh</v>
      </c>
      <c r="B110" s="36">
        <f t="shared" si="3"/>
        <v>42761.499999999738</v>
      </c>
      <c r="C110" s="36">
        <f t="shared" si="2"/>
        <v>42761.541666666402</v>
      </c>
      <c r="D110">
        <f>IF(ISBLANK('Av-Mehrnoosh'!F11),1,'Av-Mehrnoosh'!F11)</f>
        <v>0</v>
      </c>
      <c r="E110" t="str">
        <f>INDEX(Info!$D$1:$E$5, MATCH(D110,Info!$D$1:$D$5,0),2)</f>
        <v>NotAvailable</v>
      </c>
    </row>
    <row r="111" spans="1:5" x14ac:dyDescent="0.25">
      <c r="A111" t="str">
        <f>'Av-Mehrnoosh'!$H$1</f>
        <v>Mehrnoosh</v>
      </c>
      <c r="B111" s="36">
        <f t="shared" si="3"/>
        <v>42761.541666666402</v>
      </c>
      <c r="C111" s="36">
        <f t="shared" si="2"/>
        <v>42761.583333333067</v>
      </c>
      <c r="D111">
        <f>IF(ISBLANK('Av-Mehrnoosh'!F12),1,'Av-Mehrnoosh'!F12)</f>
        <v>2</v>
      </c>
      <c r="E111" t="str">
        <f>INDEX(Info!$D$1:$E$5, MATCH(D111,Info!$D$1:$D$5,0),2)</f>
        <v>Preferred</v>
      </c>
    </row>
    <row r="112" spans="1:5" x14ac:dyDescent="0.25">
      <c r="A112" t="str">
        <f>'Av-Mehrnoosh'!$H$1</f>
        <v>Mehrnoosh</v>
      </c>
      <c r="B112" s="36">
        <f t="shared" si="3"/>
        <v>42761.583333333067</v>
      </c>
      <c r="C112" s="36">
        <f t="shared" si="2"/>
        <v>42761.624999999731</v>
      </c>
      <c r="D112">
        <f>IF(ISBLANK('Av-Mehrnoosh'!F13),1,'Av-Mehrnoosh'!F13)</f>
        <v>2</v>
      </c>
      <c r="E112" t="str">
        <f>INDEX(Info!$D$1:$E$5, MATCH(D112,Info!$D$1:$D$5,0),2)</f>
        <v>Preferred</v>
      </c>
    </row>
    <row r="113" spans="1:5" x14ac:dyDescent="0.25">
      <c r="A113" t="str">
        <f>'Av-Mehrnoosh'!$H$1</f>
        <v>Mehrnoosh</v>
      </c>
      <c r="B113" s="36">
        <f t="shared" si="3"/>
        <v>42761.624999999731</v>
      </c>
      <c r="C113" s="36">
        <f t="shared" si="2"/>
        <v>42761.666666666395</v>
      </c>
      <c r="D113">
        <f>IF(ISBLANK('Av-Mehrnoosh'!F14),1,'Av-Mehrnoosh'!F14)</f>
        <v>2</v>
      </c>
      <c r="E113" t="str">
        <f>INDEX(Info!$D$1:$E$5, MATCH(D113,Info!$D$1:$D$5,0),2)</f>
        <v>Preferred</v>
      </c>
    </row>
    <row r="114" spans="1:5" x14ac:dyDescent="0.25">
      <c r="A114" t="str">
        <f>'Av-Mehrnoosh'!$H$1</f>
        <v>Mehrnoosh</v>
      </c>
      <c r="B114" s="36">
        <f t="shared" si="3"/>
        <v>42761.666666666395</v>
      </c>
      <c r="C114" s="36">
        <f t="shared" si="2"/>
        <v>42761.708333333059</v>
      </c>
      <c r="D114">
        <f>IF(ISBLANK('Av-Mehrnoosh'!F15),1,'Av-Mehrnoosh'!F15)</f>
        <v>2</v>
      </c>
      <c r="E114" t="str">
        <f>INDEX(Info!$D$1:$E$5, MATCH(D114,Info!$D$1:$D$5,0),2)</f>
        <v>Preferred</v>
      </c>
    </row>
    <row r="115" spans="1:5" x14ac:dyDescent="0.25">
      <c r="A115" t="str">
        <f>'Av-Mehrnoosh'!$H$1</f>
        <v>Mehrnoosh</v>
      </c>
      <c r="B115" s="36">
        <f t="shared" si="3"/>
        <v>42761.708333333059</v>
      </c>
      <c r="C115" s="36">
        <f t="shared" si="2"/>
        <v>42761.749999999724</v>
      </c>
      <c r="D115">
        <f>IF(ISBLANK('Av-Mehrnoosh'!F16),1,'Av-Mehrnoosh'!F16)</f>
        <v>2</v>
      </c>
      <c r="E115" t="str">
        <f>INDEX(Info!$D$1:$E$5, MATCH(D115,Info!$D$1:$D$5,0),2)</f>
        <v>Preferred</v>
      </c>
    </row>
    <row r="116" spans="1:5" x14ac:dyDescent="0.25">
      <c r="A116" t="str">
        <f>'Av-Mehrnoosh'!$H$1</f>
        <v>Mehrnoosh</v>
      </c>
      <c r="B116" s="36">
        <f t="shared" si="3"/>
        <v>42761.749999999724</v>
      </c>
      <c r="C116" s="36">
        <f t="shared" si="2"/>
        <v>42761.791666666388</v>
      </c>
      <c r="D116">
        <f>IF(ISBLANK('Av-Mehrnoosh'!F17),1,'Av-Mehrnoosh'!F17)</f>
        <v>0</v>
      </c>
      <c r="E116" t="str">
        <f>INDEX(Info!$D$1:$E$5, MATCH(D116,Info!$D$1:$D$5,0),2)</f>
        <v>NotAvailable</v>
      </c>
    </row>
    <row r="117" spans="1:5" x14ac:dyDescent="0.25">
      <c r="A117" t="str">
        <f>'Av-Mehrnoosh'!$H$1</f>
        <v>Mehrnoosh</v>
      </c>
      <c r="B117" s="36">
        <f t="shared" si="3"/>
        <v>42761.791666666388</v>
      </c>
      <c r="C117" s="36">
        <f t="shared" si="2"/>
        <v>42761.833333333052</v>
      </c>
      <c r="D117">
        <f>IF(ISBLANK('Av-Mehrnoosh'!F18),1,'Av-Mehrnoosh'!F18)</f>
        <v>0</v>
      </c>
      <c r="E117" t="str">
        <f>INDEX(Info!$D$1:$E$5, MATCH(D117,Info!$D$1:$D$5,0),2)</f>
        <v>NotAvailable</v>
      </c>
    </row>
    <row r="118" spans="1:5" x14ac:dyDescent="0.25">
      <c r="A118" t="str">
        <f>'Av-Mehrnoosh'!$H$1</f>
        <v>Mehrnoosh</v>
      </c>
      <c r="B118" s="36">
        <f t="shared" si="3"/>
        <v>42761.833333333052</v>
      </c>
      <c r="C118" s="36">
        <f t="shared" si="2"/>
        <v>42761.874999999716</v>
      </c>
      <c r="D118">
        <f>IF(ISBLANK('Av-Mehrnoosh'!F19),1,'Av-Mehrnoosh'!F19)</f>
        <v>0</v>
      </c>
      <c r="E118" t="str">
        <f>INDEX(Info!$D$1:$E$5, MATCH(D118,Info!$D$1:$D$5,0),2)</f>
        <v>NotAvailable</v>
      </c>
    </row>
    <row r="119" spans="1:5" x14ac:dyDescent="0.25">
      <c r="A119" t="str">
        <f>'Av-Mehrnoosh'!$H$1</f>
        <v>Mehrnoosh</v>
      </c>
      <c r="B119" s="36">
        <f t="shared" si="3"/>
        <v>42761.874999999716</v>
      </c>
      <c r="C119" s="36">
        <f t="shared" si="2"/>
        <v>42761.91666666638</v>
      </c>
      <c r="D119">
        <f>IF(ISBLANK('Av-Mehrnoosh'!F20),1,'Av-Mehrnoosh'!F20)</f>
        <v>-1</v>
      </c>
      <c r="E119" t="str">
        <f>INDEX(Info!$D$1:$E$5, MATCH(D119,Info!$D$1:$D$5,0),2)</f>
        <v>NotOpen</v>
      </c>
    </row>
    <row r="120" spans="1:5" hidden="1" x14ac:dyDescent="0.25">
      <c r="A120" s="35" t="str">
        <f>'Av-Mehrnoosh'!$H$1</f>
        <v>Mehrnoosh</v>
      </c>
      <c r="B120" s="37">
        <f t="shared" si="3"/>
        <v>42761.91666666638</v>
      </c>
      <c r="C120" s="37">
        <f t="shared" si="2"/>
        <v>42761.958333333045</v>
      </c>
      <c r="D120" s="35">
        <v>-1</v>
      </c>
      <c r="E120" s="35" t="str">
        <f>INDEX(Info!$D$1:$E$5, MATCH(D120,Info!$D$1:$D$5,0),2)</f>
        <v>NotOpen</v>
      </c>
    </row>
    <row r="121" spans="1:5" hidden="1" x14ac:dyDescent="0.25">
      <c r="A121" s="35" t="str">
        <f>'Av-Mehrnoosh'!$H$1</f>
        <v>Mehrnoosh</v>
      </c>
      <c r="B121" s="37">
        <f t="shared" si="3"/>
        <v>42761.958333333045</v>
      </c>
      <c r="C121" s="37">
        <f t="shared" si="2"/>
        <v>42761.999999999709</v>
      </c>
      <c r="D121" s="35">
        <v>-1</v>
      </c>
      <c r="E121" s="35" t="str">
        <f>INDEX(Info!$D$1:$E$5, MATCH(D121,Info!$D$1:$D$5,0),2)</f>
        <v>NotOpen</v>
      </c>
    </row>
    <row r="122" spans="1:5" hidden="1" x14ac:dyDescent="0.25">
      <c r="A122" s="35" t="str">
        <f>'Av-Mehrnoosh'!$H$1</f>
        <v>Mehrnoosh</v>
      </c>
      <c r="B122" s="37">
        <f t="shared" si="3"/>
        <v>42761.999999999709</v>
      </c>
      <c r="C122" s="37">
        <f t="shared" si="2"/>
        <v>42762.041666666373</v>
      </c>
      <c r="D122" s="35">
        <v>-1</v>
      </c>
      <c r="E122" s="35" t="str">
        <f>INDEX(Info!$D$1:$E$5, MATCH(D122,Info!$D$1:$D$5,0),2)</f>
        <v>NotOpen</v>
      </c>
    </row>
    <row r="123" spans="1:5" hidden="1" x14ac:dyDescent="0.25">
      <c r="A123" s="35" t="str">
        <f>'Av-Mehrnoosh'!$H$1</f>
        <v>Mehrnoosh</v>
      </c>
      <c r="B123" s="37">
        <f t="shared" si="3"/>
        <v>42762.041666666373</v>
      </c>
      <c r="C123" s="37">
        <f t="shared" si="2"/>
        <v>42762.083333333037</v>
      </c>
      <c r="D123" s="35">
        <v>-1</v>
      </c>
      <c r="E123" s="35" t="str">
        <f>INDEX(Info!$D$1:$E$5, MATCH(D123,Info!$D$1:$D$5,0),2)</f>
        <v>NotOpen</v>
      </c>
    </row>
    <row r="124" spans="1:5" hidden="1" x14ac:dyDescent="0.25">
      <c r="A124" s="35" t="str">
        <f>'Av-Mehrnoosh'!$H$1</f>
        <v>Mehrnoosh</v>
      </c>
      <c r="B124" s="37">
        <f t="shared" si="3"/>
        <v>42762.083333333037</v>
      </c>
      <c r="C124" s="37">
        <f t="shared" si="2"/>
        <v>42762.124999999702</v>
      </c>
      <c r="D124" s="35">
        <v>-1</v>
      </c>
      <c r="E124" s="35" t="str">
        <f>INDEX(Info!$D$1:$E$5, MATCH(D124,Info!$D$1:$D$5,0),2)</f>
        <v>NotOpen</v>
      </c>
    </row>
    <row r="125" spans="1:5" hidden="1" x14ac:dyDescent="0.25">
      <c r="A125" s="35" t="str">
        <f>'Av-Mehrnoosh'!$H$1</f>
        <v>Mehrnoosh</v>
      </c>
      <c r="B125" s="37">
        <f t="shared" si="3"/>
        <v>42762.124999999702</v>
      </c>
      <c r="C125" s="37">
        <f t="shared" si="2"/>
        <v>42762.166666666366</v>
      </c>
      <c r="D125" s="35">
        <v>-1</v>
      </c>
      <c r="E125" s="35" t="str">
        <f>INDEX(Info!$D$1:$E$5, MATCH(D125,Info!$D$1:$D$5,0),2)</f>
        <v>NotOpen</v>
      </c>
    </row>
    <row r="126" spans="1:5" hidden="1" x14ac:dyDescent="0.25">
      <c r="A126" s="35" t="str">
        <f>'Av-Mehrnoosh'!$H$1</f>
        <v>Mehrnoosh</v>
      </c>
      <c r="B126" s="37">
        <f t="shared" si="3"/>
        <v>42762.166666666366</v>
      </c>
      <c r="C126" s="37">
        <f t="shared" si="2"/>
        <v>42762.20833333303</v>
      </c>
      <c r="D126" s="35">
        <v>-1</v>
      </c>
      <c r="E126" s="35" t="str">
        <f>INDEX(Info!$D$1:$E$5, MATCH(D126,Info!$D$1:$D$5,0),2)</f>
        <v>NotOpen</v>
      </c>
    </row>
    <row r="127" spans="1:5" hidden="1" x14ac:dyDescent="0.25">
      <c r="A127" s="35" t="str">
        <f>'Av-Mehrnoosh'!$H$1</f>
        <v>Mehrnoosh</v>
      </c>
      <c r="B127" s="37">
        <f t="shared" si="3"/>
        <v>42762.20833333303</v>
      </c>
      <c r="C127" s="37">
        <f t="shared" si="2"/>
        <v>42762.249999999694</v>
      </c>
      <c r="D127" s="35">
        <v>-1</v>
      </c>
      <c r="E127" s="35" t="str">
        <f>INDEX(Info!$D$1:$E$5, MATCH(D127,Info!$D$1:$D$5,0),2)</f>
        <v>NotOpen</v>
      </c>
    </row>
    <row r="128" spans="1:5" hidden="1" x14ac:dyDescent="0.25">
      <c r="A128" s="35" t="str">
        <f>'Av-Mehrnoosh'!$H$1</f>
        <v>Mehrnoosh</v>
      </c>
      <c r="B128" s="37">
        <f t="shared" si="3"/>
        <v>42762.249999999694</v>
      </c>
      <c r="C128" s="37">
        <f t="shared" si="2"/>
        <v>42762.291666666359</v>
      </c>
      <c r="D128" s="35">
        <v>-1</v>
      </c>
      <c r="E128" s="35" t="str">
        <f>INDEX(Info!$D$1:$E$5, MATCH(D128,Info!$D$1:$D$5,0),2)</f>
        <v>NotOpen</v>
      </c>
    </row>
    <row r="129" spans="1:5" hidden="1" x14ac:dyDescent="0.25">
      <c r="A129" s="35" t="str">
        <f>'Av-Mehrnoosh'!$H$1</f>
        <v>Mehrnoosh</v>
      </c>
      <c r="B129" s="37">
        <f t="shared" si="3"/>
        <v>42762.291666666359</v>
      </c>
      <c r="C129" s="37">
        <f t="shared" si="2"/>
        <v>42762.333333333023</v>
      </c>
      <c r="D129" s="35">
        <v>-1</v>
      </c>
      <c r="E129" s="35" t="str">
        <f>INDEX(Info!$D$1:$E$5, MATCH(D129,Info!$D$1:$D$5,0),2)</f>
        <v>NotOpen</v>
      </c>
    </row>
    <row r="130" spans="1:5" hidden="1" x14ac:dyDescent="0.25">
      <c r="A130" s="35" t="str">
        <f>'Av-Mehrnoosh'!$H$1</f>
        <v>Mehrnoosh</v>
      </c>
      <c r="B130" s="37">
        <f t="shared" si="3"/>
        <v>42762.333333333023</v>
      </c>
      <c r="C130" s="37">
        <f t="shared" ref="C130:C169" si="4">B130+TIME(1,0,0)</f>
        <v>42762.374999999687</v>
      </c>
      <c r="D130" s="35">
        <v>-1</v>
      </c>
      <c r="E130" s="35" t="str">
        <f>INDEX(Info!$D$1:$E$5, MATCH(D130,Info!$D$1:$D$5,0),2)</f>
        <v>NotOpen</v>
      </c>
    </row>
    <row r="131" spans="1:5" x14ac:dyDescent="0.25">
      <c r="A131" t="str">
        <f>'Av-Mehrnoosh'!$H$1</f>
        <v>Mehrnoosh</v>
      </c>
      <c r="B131" s="36">
        <f t="shared" ref="B131:B169" si="5">C130</f>
        <v>42762.374999999687</v>
      </c>
      <c r="C131" s="36">
        <f t="shared" si="4"/>
        <v>42762.416666666351</v>
      </c>
      <c r="D131">
        <f>IF(ISBLANK('Av-Mehrnoosh'!G8),1,'Av-Mehrnoosh'!G8)</f>
        <v>0</v>
      </c>
      <c r="E131" t="str">
        <f>INDEX(Info!$D$1:$E$5, MATCH(D131,Info!$D$1:$D$5,0),2)</f>
        <v>NotAvailable</v>
      </c>
    </row>
    <row r="132" spans="1:5" x14ac:dyDescent="0.25">
      <c r="A132" t="str">
        <f>'Av-Mehrnoosh'!$H$1</f>
        <v>Mehrnoosh</v>
      </c>
      <c r="B132" s="36">
        <f t="shared" si="5"/>
        <v>42762.416666666351</v>
      </c>
      <c r="C132" s="36">
        <f t="shared" si="4"/>
        <v>42762.458333333016</v>
      </c>
      <c r="D132">
        <f>IF(ISBLANK('Av-Mehrnoosh'!G9),1,'Av-Mehrnoosh'!G9)</f>
        <v>0</v>
      </c>
      <c r="E132" t="str">
        <f>INDEX(Info!$D$1:$E$5, MATCH(D132,Info!$D$1:$D$5,0),2)</f>
        <v>NotAvailable</v>
      </c>
    </row>
    <row r="133" spans="1:5" x14ac:dyDescent="0.25">
      <c r="A133" t="str">
        <f>'Av-Mehrnoosh'!$H$1</f>
        <v>Mehrnoosh</v>
      </c>
      <c r="B133" s="36">
        <f t="shared" si="5"/>
        <v>42762.458333333016</v>
      </c>
      <c r="C133" s="36">
        <f t="shared" si="4"/>
        <v>42762.49999999968</v>
      </c>
      <c r="D133">
        <f>IF(ISBLANK('Av-Mehrnoosh'!G10),1,'Av-Mehrnoosh'!G10)</f>
        <v>0</v>
      </c>
      <c r="E133" t="str">
        <f>INDEX(Info!$D$1:$E$5, MATCH(D133,Info!$D$1:$D$5,0),2)</f>
        <v>NotAvailable</v>
      </c>
    </row>
    <row r="134" spans="1:5" x14ac:dyDescent="0.25">
      <c r="A134" t="str">
        <f>'Av-Mehrnoosh'!$H$1</f>
        <v>Mehrnoosh</v>
      </c>
      <c r="B134" s="36">
        <f t="shared" si="5"/>
        <v>42762.49999999968</v>
      </c>
      <c r="C134" s="36">
        <f t="shared" si="4"/>
        <v>42762.541666666344</v>
      </c>
      <c r="D134">
        <f>IF(ISBLANK('Av-Mehrnoosh'!G11),1,'Av-Mehrnoosh'!G11)</f>
        <v>0</v>
      </c>
      <c r="E134" t="str">
        <f>INDEX(Info!$D$1:$E$5, MATCH(D134,Info!$D$1:$D$5,0),2)</f>
        <v>NotAvailable</v>
      </c>
    </row>
    <row r="135" spans="1:5" x14ac:dyDescent="0.25">
      <c r="A135" t="str">
        <f>'Av-Mehrnoosh'!$H$1</f>
        <v>Mehrnoosh</v>
      </c>
      <c r="B135" s="36">
        <f t="shared" si="5"/>
        <v>42762.541666666344</v>
      </c>
      <c r="C135" s="36">
        <f t="shared" si="4"/>
        <v>42762.583333333008</v>
      </c>
      <c r="D135">
        <f>IF(ISBLANK('Av-Mehrnoosh'!G12),1,'Av-Mehrnoosh'!G12)</f>
        <v>0</v>
      </c>
      <c r="E135" t="str">
        <f>INDEX(Info!$D$1:$E$5, MATCH(D135,Info!$D$1:$D$5,0),2)</f>
        <v>NotAvailable</v>
      </c>
    </row>
    <row r="136" spans="1:5" x14ac:dyDescent="0.25">
      <c r="A136" t="str">
        <f>'Av-Mehrnoosh'!$H$1</f>
        <v>Mehrnoosh</v>
      </c>
      <c r="B136" s="36">
        <f t="shared" si="5"/>
        <v>42762.583333333008</v>
      </c>
      <c r="C136" s="36">
        <f t="shared" si="4"/>
        <v>42762.624999999673</v>
      </c>
      <c r="D136">
        <f>IF(ISBLANK('Av-Mehrnoosh'!G13),1,'Av-Mehrnoosh'!G13)</f>
        <v>0</v>
      </c>
      <c r="E136" t="str">
        <f>INDEX(Info!$D$1:$E$5, MATCH(D136,Info!$D$1:$D$5,0),2)</f>
        <v>NotAvailable</v>
      </c>
    </row>
    <row r="137" spans="1:5" x14ac:dyDescent="0.25">
      <c r="A137" t="str">
        <f>'Av-Mehrnoosh'!$H$1</f>
        <v>Mehrnoosh</v>
      </c>
      <c r="B137" s="36">
        <f t="shared" si="5"/>
        <v>42762.624999999673</v>
      </c>
      <c r="C137" s="36">
        <f t="shared" si="4"/>
        <v>42762.666666666337</v>
      </c>
      <c r="D137">
        <f>IF(ISBLANK('Av-Mehrnoosh'!G14),1,'Av-Mehrnoosh'!G14)</f>
        <v>0</v>
      </c>
      <c r="E137" t="str">
        <f>INDEX(Info!$D$1:$E$5, MATCH(D137,Info!$D$1:$D$5,0),2)</f>
        <v>NotAvailable</v>
      </c>
    </row>
    <row r="138" spans="1:5" x14ac:dyDescent="0.25">
      <c r="A138" t="str">
        <f>'Av-Mehrnoosh'!$H$1</f>
        <v>Mehrnoosh</v>
      </c>
      <c r="B138" s="36">
        <f t="shared" si="5"/>
        <v>42762.666666666337</v>
      </c>
      <c r="C138" s="36">
        <f t="shared" si="4"/>
        <v>42762.708333333001</v>
      </c>
      <c r="D138">
        <f>IF(ISBLANK('Av-Mehrnoosh'!G15),1,'Av-Mehrnoosh'!G15)</f>
        <v>2</v>
      </c>
      <c r="E138" t="str">
        <f>INDEX(Info!$D$1:$E$5, MATCH(D138,Info!$D$1:$D$5,0),2)</f>
        <v>Preferred</v>
      </c>
    </row>
    <row r="139" spans="1:5" x14ac:dyDescent="0.25">
      <c r="A139" t="str">
        <f>'Av-Mehrnoosh'!$H$1</f>
        <v>Mehrnoosh</v>
      </c>
      <c r="B139" s="36">
        <f t="shared" si="5"/>
        <v>42762.708333333001</v>
      </c>
      <c r="C139" s="36">
        <f t="shared" si="4"/>
        <v>42762.749999999665</v>
      </c>
      <c r="D139">
        <f>IF(ISBLANK('Av-Mehrnoosh'!G16),1,'Av-Mehrnoosh'!G16)</f>
        <v>2</v>
      </c>
      <c r="E139" t="str">
        <f>INDEX(Info!$D$1:$E$5, MATCH(D139,Info!$D$1:$D$5,0),2)</f>
        <v>Preferred</v>
      </c>
    </row>
    <row r="140" spans="1:5" x14ac:dyDescent="0.25">
      <c r="A140" t="str">
        <f>'Av-Mehrnoosh'!$H$1</f>
        <v>Mehrnoosh</v>
      </c>
      <c r="B140" s="36">
        <f t="shared" si="5"/>
        <v>42762.749999999665</v>
      </c>
      <c r="C140" s="36">
        <f t="shared" si="4"/>
        <v>42762.79166666633</v>
      </c>
      <c r="D140">
        <f>IF(ISBLANK('Av-Mehrnoosh'!G17),1,'Av-Mehrnoosh'!G17)</f>
        <v>2</v>
      </c>
      <c r="E140" t="str">
        <f>INDEX(Info!$D$1:$E$5, MATCH(D140,Info!$D$1:$D$5,0),2)</f>
        <v>Preferred</v>
      </c>
    </row>
    <row r="141" spans="1:5" x14ac:dyDescent="0.25">
      <c r="A141" t="str">
        <f>'Av-Mehrnoosh'!$H$1</f>
        <v>Mehrnoosh</v>
      </c>
      <c r="B141" s="36">
        <f t="shared" si="5"/>
        <v>42762.79166666633</v>
      </c>
      <c r="C141" s="36">
        <f t="shared" si="4"/>
        <v>42762.833333332994</v>
      </c>
      <c r="D141">
        <f>IF(ISBLANK('Av-Mehrnoosh'!G18),1,'Av-Mehrnoosh'!G18)</f>
        <v>2</v>
      </c>
      <c r="E141" t="str">
        <f>INDEX(Info!$D$1:$E$5, MATCH(D141,Info!$D$1:$D$5,0),2)</f>
        <v>Preferred</v>
      </c>
    </row>
    <row r="142" spans="1:5" x14ac:dyDescent="0.25">
      <c r="A142" t="str">
        <f>'Av-Mehrnoosh'!$H$1</f>
        <v>Mehrnoosh</v>
      </c>
      <c r="B142" s="36">
        <f t="shared" si="5"/>
        <v>42762.833333332994</v>
      </c>
      <c r="C142" s="36">
        <f t="shared" si="4"/>
        <v>42762.874999999658</v>
      </c>
      <c r="D142">
        <f>IF(ISBLANK('Av-Mehrnoosh'!G19),1,'Av-Mehrnoosh'!G19)</f>
        <v>2</v>
      </c>
      <c r="E142" t="str">
        <f>INDEX(Info!$D$1:$E$5, MATCH(D142,Info!$D$1:$D$5,0),2)</f>
        <v>Preferred</v>
      </c>
    </row>
    <row r="143" spans="1:5" x14ac:dyDescent="0.25">
      <c r="A143" t="str">
        <f>'Av-Mehrnoosh'!$H$1</f>
        <v>Mehrnoosh</v>
      </c>
      <c r="B143" s="36">
        <f t="shared" si="5"/>
        <v>42762.874999999658</v>
      </c>
      <c r="C143" s="36">
        <f t="shared" si="4"/>
        <v>42762.916666666322</v>
      </c>
      <c r="D143">
        <f>IF(ISBLANK('Av-Mehrnoosh'!G20),1,'Av-Mehrnoosh'!G20)</f>
        <v>-1</v>
      </c>
      <c r="E143" t="str">
        <f>INDEX(Info!$D$1:$E$5, MATCH(D143,Info!$D$1:$D$5,0),2)</f>
        <v>NotOpen</v>
      </c>
    </row>
    <row r="144" spans="1:5" hidden="1" x14ac:dyDescent="0.25">
      <c r="A144" s="35" t="str">
        <f>'Av-Mehrnoosh'!$H$1</f>
        <v>Mehrnoosh</v>
      </c>
      <c r="B144" s="37">
        <f t="shared" si="5"/>
        <v>42762.916666666322</v>
      </c>
      <c r="C144" s="37">
        <f t="shared" si="4"/>
        <v>42762.958333332987</v>
      </c>
      <c r="D144" s="35">
        <v>-1</v>
      </c>
      <c r="E144" s="35" t="str">
        <f>INDEX(Info!$D$1:$E$5, MATCH(D144,Info!$D$1:$D$5,0),2)</f>
        <v>NotOpen</v>
      </c>
    </row>
    <row r="145" spans="1:5" hidden="1" x14ac:dyDescent="0.25">
      <c r="A145" s="35" t="str">
        <f>'Av-Mehrnoosh'!$H$1</f>
        <v>Mehrnoosh</v>
      </c>
      <c r="B145" s="37">
        <f t="shared" si="5"/>
        <v>42762.958333332987</v>
      </c>
      <c r="C145" s="37">
        <f t="shared" si="4"/>
        <v>42762.999999999651</v>
      </c>
      <c r="D145" s="35">
        <v>-1</v>
      </c>
      <c r="E145" s="35" t="str">
        <f>INDEX(Info!$D$1:$E$5, MATCH(D145,Info!$D$1:$D$5,0),2)</f>
        <v>NotOpen</v>
      </c>
    </row>
    <row r="146" spans="1:5" hidden="1" x14ac:dyDescent="0.25">
      <c r="A146" s="35" t="str">
        <f>'Av-Mehrnoosh'!$H$1</f>
        <v>Mehrnoosh</v>
      </c>
      <c r="B146" s="37">
        <f t="shared" si="5"/>
        <v>42762.999999999651</v>
      </c>
      <c r="C146" s="37">
        <f t="shared" si="4"/>
        <v>42763.041666666315</v>
      </c>
      <c r="D146" s="35">
        <v>-1</v>
      </c>
      <c r="E146" s="35" t="str">
        <f>INDEX(Info!$D$1:$E$5, MATCH(D146,Info!$D$1:$D$5,0),2)</f>
        <v>NotOpen</v>
      </c>
    </row>
    <row r="147" spans="1:5" hidden="1" x14ac:dyDescent="0.25">
      <c r="A147" s="35" t="str">
        <f>'Av-Mehrnoosh'!$H$1</f>
        <v>Mehrnoosh</v>
      </c>
      <c r="B147" s="37">
        <f t="shared" si="5"/>
        <v>42763.041666666315</v>
      </c>
      <c r="C147" s="37">
        <f t="shared" si="4"/>
        <v>42763.083333332979</v>
      </c>
      <c r="D147" s="35">
        <v>-1</v>
      </c>
      <c r="E147" s="35" t="str">
        <f>INDEX(Info!$D$1:$E$5, MATCH(D147,Info!$D$1:$D$5,0),2)</f>
        <v>NotOpen</v>
      </c>
    </row>
    <row r="148" spans="1:5" hidden="1" x14ac:dyDescent="0.25">
      <c r="A148" s="35" t="str">
        <f>'Av-Mehrnoosh'!$H$1</f>
        <v>Mehrnoosh</v>
      </c>
      <c r="B148" s="37">
        <f t="shared" si="5"/>
        <v>42763.083333332979</v>
      </c>
      <c r="C148" s="37">
        <f t="shared" si="4"/>
        <v>42763.124999999643</v>
      </c>
      <c r="D148" s="35">
        <v>-1</v>
      </c>
      <c r="E148" s="35" t="str">
        <f>INDEX(Info!$D$1:$E$5, MATCH(D148,Info!$D$1:$D$5,0),2)</f>
        <v>NotOpen</v>
      </c>
    </row>
    <row r="149" spans="1:5" hidden="1" x14ac:dyDescent="0.25">
      <c r="A149" s="35" t="str">
        <f>'Av-Mehrnoosh'!$H$1</f>
        <v>Mehrnoosh</v>
      </c>
      <c r="B149" s="37">
        <f t="shared" si="5"/>
        <v>42763.124999999643</v>
      </c>
      <c r="C149" s="37">
        <f t="shared" si="4"/>
        <v>42763.166666666308</v>
      </c>
      <c r="D149" s="35">
        <v>-1</v>
      </c>
      <c r="E149" s="35" t="str">
        <f>INDEX(Info!$D$1:$E$5, MATCH(D149,Info!$D$1:$D$5,0),2)</f>
        <v>NotOpen</v>
      </c>
    </row>
    <row r="150" spans="1:5" hidden="1" x14ac:dyDescent="0.25">
      <c r="A150" s="35" t="str">
        <f>'Av-Mehrnoosh'!$H$1</f>
        <v>Mehrnoosh</v>
      </c>
      <c r="B150" s="37">
        <f t="shared" si="5"/>
        <v>42763.166666666308</v>
      </c>
      <c r="C150" s="37">
        <f t="shared" si="4"/>
        <v>42763.208333332972</v>
      </c>
      <c r="D150" s="35">
        <v>-1</v>
      </c>
      <c r="E150" s="35" t="str">
        <f>INDEX(Info!$D$1:$E$5, MATCH(D150,Info!$D$1:$D$5,0),2)</f>
        <v>NotOpen</v>
      </c>
    </row>
    <row r="151" spans="1:5" hidden="1" x14ac:dyDescent="0.25">
      <c r="A151" s="35" t="str">
        <f>'Av-Mehrnoosh'!$H$1</f>
        <v>Mehrnoosh</v>
      </c>
      <c r="B151" s="37">
        <f t="shared" si="5"/>
        <v>42763.208333332972</v>
      </c>
      <c r="C151" s="37">
        <f t="shared" si="4"/>
        <v>42763.249999999636</v>
      </c>
      <c r="D151" s="35">
        <v>-1</v>
      </c>
      <c r="E151" s="35" t="str">
        <f>INDEX(Info!$D$1:$E$5, MATCH(D151,Info!$D$1:$D$5,0),2)</f>
        <v>NotOpen</v>
      </c>
    </row>
    <row r="152" spans="1:5" hidden="1" x14ac:dyDescent="0.25">
      <c r="A152" s="35" t="str">
        <f>'Av-Mehrnoosh'!$H$1</f>
        <v>Mehrnoosh</v>
      </c>
      <c r="B152" s="37">
        <f t="shared" si="5"/>
        <v>42763.249999999636</v>
      </c>
      <c r="C152" s="37">
        <f t="shared" si="4"/>
        <v>42763.2916666663</v>
      </c>
      <c r="D152" s="35">
        <v>-1</v>
      </c>
      <c r="E152" s="35" t="str">
        <f>INDEX(Info!$D$1:$E$5, MATCH(D152,Info!$D$1:$D$5,0),2)</f>
        <v>NotOpen</v>
      </c>
    </row>
    <row r="153" spans="1:5" hidden="1" x14ac:dyDescent="0.25">
      <c r="A153" s="35" t="str">
        <f>'Av-Mehrnoosh'!$H$1</f>
        <v>Mehrnoosh</v>
      </c>
      <c r="B153" s="37">
        <f t="shared" si="5"/>
        <v>42763.2916666663</v>
      </c>
      <c r="C153" s="37">
        <f t="shared" si="4"/>
        <v>42763.333333332965</v>
      </c>
      <c r="D153" s="35">
        <v>-1</v>
      </c>
      <c r="E153" s="35" t="str">
        <f>INDEX(Info!$D$1:$E$5, MATCH(D153,Info!$D$1:$D$5,0),2)</f>
        <v>NotOpen</v>
      </c>
    </row>
    <row r="154" spans="1:5" hidden="1" x14ac:dyDescent="0.25">
      <c r="A154" s="35" t="str">
        <f>'Av-Mehrnoosh'!$H$1</f>
        <v>Mehrnoosh</v>
      </c>
      <c r="B154" s="37">
        <f t="shared" si="5"/>
        <v>42763.333333332965</v>
      </c>
      <c r="C154" s="37">
        <f t="shared" si="4"/>
        <v>42763.374999999629</v>
      </c>
      <c r="D154" s="35">
        <v>-1</v>
      </c>
      <c r="E154" s="35" t="str">
        <f>INDEX(Info!$D$1:$E$5, MATCH(D154,Info!$D$1:$D$5,0),2)</f>
        <v>NotOpen</v>
      </c>
    </row>
    <row r="155" spans="1:5" x14ac:dyDescent="0.25">
      <c r="A155" t="str">
        <f>'Av-Mehrnoosh'!$H$1</f>
        <v>Mehrnoosh</v>
      </c>
      <c r="B155" s="36">
        <f t="shared" si="5"/>
        <v>42763.374999999629</v>
      </c>
      <c r="C155" s="36">
        <f t="shared" si="4"/>
        <v>42763.416666666293</v>
      </c>
      <c r="D155">
        <f>IF(ISBLANK('Av-Mehrnoosh'!H8),1,'Av-Mehrnoosh'!H8)</f>
        <v>-1</v>
      </c>
      <c r="E155" t="str">
        <f>INDEX(Info!$D$1:$E$5, MATCH(D155,Info!$D$1:$D$5,0),2)</f>
        <v>NotOpen</v>
      </c>
    </row>
    <row r="156" spans="1:5" x14ac:dyDescent="0.25">
      <c r="A156" t="str">
        <f>'Av-Mehrnoosh'!$H$1</f>
        <v>Mehrnoosh</v>
      </c>
      <c r="B156" s="36">
        <f t="shared" si="5"/>
        <v>42763.416666666293</v>
      </c>
      <c r="C156" s="36">
        <f t="shared" si="4"/>
        <v>42763.458333332957</v>
      </c>
      <c r="D156">
        <f>IF(ISBLANK('Av-Mehrnoosh'!H9),1,'Av-Mehrnoosh'!H9)</f>
        <v>-1</v>
      </c>
      <c r="E156" t="str">
        <f>INDEX(Info!$D$1:$E$5, MATCH(D156,Info!$D$1:$D$5,0),2)</f>
        <v>NotOpen</v>
      </c>
    </row>
    <row r="157" spans="1:5" x14ac:dyDescent="0.25">
      <c r="A157" t="str">
        <f>'Av-Mehrnoosh'!$H$1</f>
        <v>Mehrnoosh</v>
      </c>
      <c r="B157" s="36">
        <f t="shared" si="5"/>
        <v>42763.458333332957</v>
      </c>
      <c r="C157" s="36">
        <f t="shared" si="4"/>
        <v>42763.499999999622</v>
      </c>
      <c r="D157">
        <f>IF(ISBLANK('Av-Mehrnoosh'!H10),1,'Av-Mehrnoosh'!H10)</f>
        <v>-1</v>
      </c>
      <c r="E157" t="str">
        <f>INDEX(Info!$D$1:$E$5, MATCH(D157,Info!$D$1:$D$5,0),2)</f>
        <v>NotOpen</v>
      </c>
    </row>
    <row r="158" spans="1:5" x14ac:dyDescent="0.25">
      <c r="A158" t="str">
        <f>'Av-Mehrnoosh'!$H$1</f>
        <v>Mehrnoosh</v>
      </c>
      <c r="B158" s="36">
        <f t="shared" si="5"/>
        <v>42763.499999999622</v>
      </c>
      <c r="C158" s="36">
        <f t="shared" si="4"/>
        <v>42763.541666666286</v>
      </c>
      <c r="D158">
        <f>IF(ISBLANK('Av-Mehrnoosh'!H11),1,'Av-Mehrnoosh'!H11)</f>
        <v>-1</v>
      </c>
      <c r="E158" t="str">
        <f>INDEX(Info!$D$1:$E$5, MATCH(D158,Info!$D$1:$D$5,0),2)</f>
        <v>NotOpen</v>
      </c>
    </row>
    <row r="159" spans="1:5" x14ac:dyDescent="0.25">
      <c r="A159" t="str">
        <f>'Av-Mehrnoosh'!$H$1</f>
        <v>Mehrnoosh</v>
      </c>
      <c r="B159" s="36">
        <f t="shared" si="5"/>
        <v>42763.541666666286</v>
      </c>
      <c r="C159" s="36">
        <f t="shared" si="4"/>
        <v>42763.58333333295</v>
      </c>
      <c r="D159">
        <f>IF(ISBLANK('Av-Mehrnoosh'!H12),1,'Av-Mehrnoosh'!H12)</f>
        <v>2</v>
      </c>
      <c r="E159" t="str">
        <f>INDEX(Info!$D$1:$E$5, MATCH(D159,Info!$D$1:$D$5,0),2)</f>
        <v>Preferred</v>
      </c>
    </row>
    <row r="160" spans="1:5" x14ac:dyDescent="0.25">
      <c r="A160" t="str">
        <f>'Av-Mehrnoosh'!$H$1</f>
        <v>Mehrnoosh</v>
      </c>
      <c r="B160" s="36">
        <f t="shared" si="5"/>
        <v>42763.58333333295</v>
      </c>
      <c r="C160" s="36">
        <f t="shared" si="4"/>
        <v>42763.624999999614</v>
      </c>
      <c r="D160">
        <f>IF(ISBLANK('Av-Mehrnoosh'!H13),1,'Av-Mehrnoosh'!H13)</f>
        <v>2</v>
      </c>
      <c r="E160" t="str">
        <f>INDEX(Info!$D$1:$E$5, MATCH(D160,Info!$D$1:$D$5,0),2)</f>
        <v>Preferred</v>
      </c>
    </row>
    <row r="161" spans="1:5" x14ac:dyDescent="0.25">
      <c r="A161" t="str">
        <f>'Av-Mehrnoosh'!$H$1</f>
        <v>Mehrnoosh</v>
      </c>
      <c r="B161" s="36">
        <f t="shared" si="5"/>
        <v>42763.624999999614</v>
      </c>
      <c r="C161" s="36">
        <f t="shared" si="4"/>
        <v>42763.666666666279</v>
      </c>
      <c r="D161">
        <f>IF(ISBLANK('Av-Mehrnoosh'!H14),1,'Av-Mehrnoosh'!H14)</f>
        <v>2</v>
      </c>
      <c r="E161" t="str">
        <f>INDEX(Info!$D$1:$E$5, MATCH(D161,Info!$D$1:$D$5,0),2)</f>
        <v>Preferred</v>
      </c>
    </row>
    <row r="162" spans="1:5" x14ac:dyDescent="0.25">
      <c r="A162" t="str">
        <f>'Av-Mehrnoosh'!$H$1</f>
        <v>Mehrnoosh</v>
      </c>
      <c r="B162" s="36">
        <f t="shared" si="5"/>
        <v>42763.666666666279</v>
      </c>
      <c r="C162" s="36">
        <f t="shared" si="4"/>
        <v>42763.708333332943</v>
      </c>
      <c r="D162">
        <f>IF(ISBLANK('Av-Mehrnoosh'!H15),1,'Av-Mehrnoosh'!H15)</f>
        <v>2</v>
      </c>
      <c r="E162" t="str">
        <f>INDEX(Info!$D$1:$E$5, MATCH(D162,Info!$D$1:$D$5,0),2)</f>
        <v>Preferred</v>
      </c>
    </row>
    <row r="163" spans="1:5" x14ac:dyDescent="0.25">
      <c r="A163" t="str">
        <f>'Av-Mehrnoosh'!$H$1</f>
        <v>Mehrnoosh</v>
      </c>
      <c r="B163" s="36">
        <f t="shared" si="5"/>
        <v>42763.708333332943</v>
      </c>
      <c r="C163" s="36">
        <f t="shared" si="4"/>
        <v>42763.749999999607</v>
      </c>
      <c r="D163">
        <f>IF(ISBLANK('Av-Mehrnoosh'!H16),1,'Av-Mehrnoosh'!H16)</f>
        <v>-1</v>
      </c>
      <c r="E163" t="str">
        <f>INDEX(Info!$D$1:$E$5, MATCH(D163,Info!$D$1:$D$5,0),2)</f>
        <v>NotOpen</v>
      </c>
    </row>
    <row r="164" spans="1:5" x14ac:dyDescent="0.25">
      <c r="A164" t="str">
        <f>'Av-Mehrnoosh'!$H$1</f>
        <v>Mehrnoosh</v>
      </c>
      <c r="B164" s="36">
        <f t="shared" si="5"/>
        <v>42763.749999999607</v>
      </c>
      <c r="C164" s="36">
        <f t="shared" si="4"/>
        <v>42763.791666666271</v>
      </c>
      <c r="D164">
        <f>IF(ISBLANK('Av-Mehrnoosh'!H17),1,'Av-Mehrnoosh'!H17)</f>
        <v>-1</v>
      </c>
      <c r="E164" t="str">
        <f>INDEX(Info!$D$1:$E$5, MATCH(D164,Info!$D$1:$D$5,0),2)</f>
        <v>NotOpen</v>
      </c>
    </row>
    <row r="165" spans="1:5" x14ac:dyDescent="0.25">
      <c r="A165" t="str">
        <f>'Av-Mehrnoosh'!$H$1</f>
        <v>Mehrnoosh</v>
      </c>
      <c r="B165" s="36">
        <f t="shared" si="5"/>
        <v>42763.791666666271</v>
      </c>
      <c r="C165" s="36">
        <f t="shared" si="4"/>
        <v>42763.833333332936</v>
      </c>
      <c r="D165">
        <f>IF(ISBLANK('Av-Mehrnoosh'!H18),1,'Av-Mehrnoosh'!H18)</f>
        <v>-1</v>
      </c>
      <c r="E165" t="str">
        <f>INDEX(Info!$D$1:$E$5, MATCH(D165,Info!$D$1:$D$5,0),2)</f>
        <v>NotOpen</v>
      </c>
    </row>
    <row r="166" spans="1:5" x14ac:dyDescent="0.25">
      <c r="A166" t="str">
        <f>'Av-Mehrnoosh'!$H$1</f>
        <v>Mehrnoosh</v>
      </c>
      <c r="B166" s="36">
        <f t="shared" si="5"/>
        <v>42763.833333332936</v>
      </c>
      <c r="C166" s="36">
        <f t="shared" si="4"/>
        <v>42763.8749999996</v>
      </c>
      <c r="D166">
        <f>IF(ISBLANK('Av-Mehrnoosh'!H19),1,'Av-Mehrnoosh'!H19)</f>
        <v>-1</v>
      </c>
      <c r="E166" t="str">
        <f>INDEX(Info!$D$1:$E$5, MATCH(D166,Info!$D$1:$D$5,0),2)</f>
        <v>NotOpen</v>
      </c>
    </row>
    <row r="167" spans="1:5" x14ac:dyDescent="0.25">
      <c r="A167" t="str">
        <f>'Av-Mehrnoosh'!$H$1</f>
        <v>Mehrnoosh</v>
      </c>
      <c r="B167" s="36">
        <f t="shared" si="5"/>
        <v>42763.8749999996</v>
      </c>
      <c r="C167" s="36">
        <f t="shared" si="4"/>
        <v>42763.916666666264</v>
      </c>
      <c r="D167">
        <f>IF(ISBLANK('Av-Mehrnoosh'!H20),1,'Av-Mehrnoosh'!H20)</f>
        <v>-1</v>
      </c>
      <c r="E167" t="str">
        <f>INDEX(Info!$D$1:$E$5, MATCH(D167,Info!$D$1:$D$5,0),2)</f>
        <v>NotOpen</v>
      </c>
    </row>
    <row r="168" spans="1:5" hidden="1" x14ac:dyDescent="0.25">
      <c r="A168" s="35" t="str">
        <f>'Av-Mehrnoosh'!$H$1</f>
        <v>Mehrnoosh</v>
      </c>
      <c r="B168" s="37">
        <f t="shared" si="5"/>
        <v>42763.916666666264</v>
      </c>
      <c r="C168" s="37">
        <f t="shared" si="4"/>
        <v>42763.958333332928</v>
      </c>
      <c r="D168" s="35">
        <v>-1</v>
      </c>
      <c r="E168" s="35" t="str">
        <f>INDEX(Info!$D$1:$E$5, MATCH(D168,Info!$D$1:$D$5,0),2)</f>
        <v>NotOpen</v>
      </c>
    </row>
    <row r="169" spans="1:5" hidden="1" x14ac:dyDescent="0.25">
      <c r="A169" s="35" t="str">
        <f>'Av-Mehrnoosh'!$H$1</f>
        <v>Mehrnoosh</v>
      </c>
      <c r="B169" s="37">
        <f t="shared" si="5"/>
        <v>42763.958333332928</v>
      </c>
      <c r="C169" s="37">
        <f t="shared" si="4"/>
        <v>42763.999999999593</v>
      </c>
      <c r="D169" s="35">
        <v>-1</v>
      </c>
      <c r="E169" s="35" t="str">
        <f>INDEX(Info!$D$1:$E$5, MATCH(D169,Info!$D$1:$D$5,0),2)</f>
        <v>NotOpen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" operator="beginsWith" id="{2DA283F4-285E-4956-B776-30F6067FACF6}">
            <xm:f>LEFT(E1,LEN(Info!$E$2))=Info!$E$2</xm:f>
            <xm:f>Info!$E$2</xm:f>
            <x14:dxf>
              <font>
                <color theme="0"/>
              </font>
              <fill>
                <patternFill>
                  <bgColor theme="0" tint="-0.499984740745262"/>
                </patternFill>
              </fill>
            </x14:dxf>
          </x14:cfRule>
          <x14:cfRule type="beginsWith" priority="2" operator="beginsWith" id="{0F7E8E45-914D-4B85-99F1-E70F75D9501E}">
            <xm:f>LEFT(E1,LEN(Info!$E$3))=Info!$E$3</xm:f>
            <xm:f>Info!$E$3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beginsWith" priority="3" operator="beginsWith" id="{097E3C01-FA55-4212-A615-FEE88C82C2B2}">
            <xm:f>LEFT(E1,LEN(Info!$E$4))=Info!$E$4</xm:f>
            <xm:f>Info!$E$4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4" operator="beginsWith" id="{1E90D6D1-38EC-47AA-B123-EBEB60B9ABEC}">
            <xm:f>LEFT(E1,LEN(Info!$E$5))=Info!$E$5</xm:f>
            <xm:f>Info!$E$5</xm:f>
            <x14:dxf>
              <font>
                <b/>
                <i val="0"/>
                <color theme="0"/>
              </font>
              <fill>
                <patternFill>
                  <bgColor theme="9" tint="-0.24994659260841701"/>
                </patternFill>
              </fill>
            </x14:dxf>
          </x14:cfRule>
          <xm:sqref>E1:E1048576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opLeftCell="A23" workbookViewId="0">
      <selection activeCell="C23" sqref="C1:C1048576"/>
    </sheetView>
  </sheetViews>
  <sheetFormatPr defaultRowHeight="15" x14ac:dyDescent="0.25"/>
  <cols>
    <col min="1" max="1" width="15.42578125" bestFit="1" customWidth="1"/>
    <col min="2" max="3" width="20.140625" style="36" customWidth="1"/>
    <col min="4" max="4" width="7.85546875" customWidth="1"/>
    <col min="5" max="5" width="12.5703125" bestFit="1" customWidth="1"/>
  </cols>
  <sheetData>
    <row r="1" spans="1:5" x14ac:dyDescent="0.25">
      <c r="A1" t="s">
        <v>4</v>
      </c>
      <c r="B1" s="36" t="s">
        <v>1</v>
      </c>
      <c r="C1" s="36" t="s">
        <v>2</v>
      </c>
      <c r="D1" t="s">
        <v>6</v>
      </c>
      <c r="E1" t="s">
        <v>3</v>
      </c>
    </row>
    <row r="2" spans="1:5" hidden="1" x14ac:dyDescent="0.25">
      <c r="A2" s="35" t="str">
        <f>'Av-Ashley'!$H$1</f>
        <v>Ashley</v>
      </c>
      <c r="B2" s="37">
        <v>42757</v>
      </c>
      <c r="C2" s="37">
        <f t="shared" ref="C2:C65" si="0">B2+TIME(1,0,0)</f>
        <v>42757.041666666664</v>
      </c>
      <c r="D2" s="35">
        <v>-1</v>
      </c>
      <c r="E2" s="35" t="str">
        <f>INDEX(Info!$D$1:$E$5, MATCH(D2,Info!$D$1:$D$5,0),2)</f>
        <v>NotOpen</v>
      </c>
    </row>
    <row r="3" spans="1:5" hidden="1" x14ac:dyDescent="0.25">
      <c r="A3" s="35" t="str">
        <f>'Av-Ashley'!$H$1</f>
        <v>Ashley</v>
      </c>
      <c r="B3" s="37">
        <f t="shared" ref="B3:B66" si="1">C2</f>
        <v>42757.041666666664</v>
      </c>
      <c r="C3" s="37">
        <f t="shared" si="0"/>
        <v>42757.083333333328</v>
      </c>
      <c r="D3" s="35">
        <v>-1</v>
      </c>
      <c r="E3" s="35" t="str">
        <f>INDEX(Info!$D$1:$E$5, MATCH(D3,Info!$D$1:$D$5,0),2)</f>
        <v>NotOpen</v>
      </c>
    </row>
    <row r="4" spans="1:5" hidden="1" x14ac:dyDescent="0.25">
      <c r="A4" s="35" t="str">
        <f>'Av-Ashley'!$H$1</f>
        <v>Ashley</v>
      </c>
      <c r="B4" s="37">
        <f t="shared" si="1"/>
        <v>42757.083333333328</v>
      </c>
      <c r="C4" s="37">
        <f t="shared" si="0"/>
        <v>42757.124999999993</v>
      </c>
      <c r="D4" s="35">
        <v>-1</v>
      </c>
      <c r="E4" s="35" t="str">
        <f>INDEX(Info!$D$1:$E$5, MATCH(D4,Info!$D$1:$D$5,0),2)</f>
        <v>NotOpen</v>
      </c>
    </row>
    <row r="5" spans="1:5" hidden="1" x14ac:dyDescent="0.25">
      <c r="A5" s="35" t="str">
        <f>'Av-Ashley'!$H$1</f>
        <v>Ashley</v>
      </c>
      <c r="B5" s="37">
        <f t="shared" si="1"/>
        <v>42757.124999999993</v>
      </c>
      <c r="C5" s="37">
        <f t="shared" si="0"/>
        <v>42757.166666666657</v>
      </c>
      <c r="D5" s="35">
        <v>-1</v>
      </c>
      <c r="E5" s="35" t="str">
        <f>INDEX(Info!$D$1:$E$5, MATCH(D5,Info!$D$1:$D$5,0),2)</f>
        <v>NotOpen</v>
      </c>
    </row>
    <row r="6" spans="1:5" hidden="1" x14ac:dyDescent="0.25">
      <c r="A6" s="35" t="str">
        <f>'Av-Ashley'!$H$1</f>
        <v>Ashley</v>
      </c>
      <c r="B6" s="37">
        <f t="shared" si="1"/>
        <v>42757.166666666657</v>
      </c>
      <c r="C6" s="37">
        <f t="shared" si="0"/>
        <v>42757.208333333321</v>
      </c>
      <c r="D6" s="35">
        <v>-1</v>
      </c>
      <c r="E6" s="35" t="str">
        <f>INDEX(Info!$D$1:$E$5, MATCH(D6,Info!$D$1:$D$5,0),2)</f>
        <v>NotOpen</v>
      </c>
    </row>
    <row r="7" spans="1:5" hidden="1" x14ac:dyDescent="0.25">
      <c r="A7" s="35" t="str">
        <f>'Av-Ashley'!$H$1</f>
        <v>Ashley</v>
      </c>
      <c r="B7" s="37">
        <f t="shared" si="1"/>
        <v>42757.208333333321</v>
      </c>
      <c r="C7" s="37">
        <f t="shared" si="0"/>
        <v>42757.249999999985</v>
      </c>
      <c r="D7" s="35">
        <v>-1</v>
      </c>
      <c r="E7" s="35" t="str">
        <f>INDEX(Info!$D$1:$E$5, MATCH(D7,Info!$D$1:$D$5,0),2)</f>
        <v>NotOpen</v>
      </c>
    </row>
    <row r="8" spans="1:5" hidden="1" x14ac:dyDescent="0.25">
      <c r="A8" s="35" t="str">
        <f>'Av-Ashley'!$H$1</f>
        <v>Ashley</v>
      </c>
      <c r="B8" s="37">
        <f t="shared" si="1"/>
        <v>42757.249999999985</v>
      </c>
      <c r="C8" s="37">
        <f t="shared" si="0"/>
        <v>42757.29166666665</v>
      </c>
      <c r="D8" s="35">
        <v>-1</v>
      </c>
      <c r="E8" s="35" t="str">
        <f>INDEX(Info!$D$1:$E$5, MATCH(D8,Info!$D$1:$D$5,0),2)</f>
        <v>NotOpen</v>
      </c>
    </row>
    <row r="9" spans="1:5" hidden="1" x14ac:dyDescent="0.25">
      <c r="A9" s="35" t="str">
        <f>'Av-Ashley'!$H$1</f>
        <v>Ashley</v>
      </c>
      <c r="B9" s="37">
        <f t="shared" si="1"/>
        <v>42757.29166666665</v>
      </c>
      <c r="C9" s="37">
        <f t="shared" si="0"/>
        <v>42757.333333333314</v>
      </c>
      <c r="D9" s="35">
        <v>-1</v>
      </c>
      <c r="E9" s="35" t="str">
        <f>INDEX(Info!$D$1:$E$5, MATCH(D9,Info!$D$1:$D$5,0),2)</f>
        <v>NotOpen</v>
      </c>
    </row>
    <row r="10" spans="1:5" hidden="1" x14ac:dyDescent="0.25">
      <c r="A10" s="35" t="str">
        <f>'Av-Ashley'!$H$1</f>
        <v>Ashley</v>
      </c>
      <c r="B10" s="37">
        <f t="shared" si="1"/>
        <v>42757.333333333314</v>
      </c>
      <c r="C10" s="37">
        <f t="shared" si="0"/>
        <v>42757.374999999978</v>
      </c>
      <c r="D10" s="35">
        <v>-1</v>
      </c>
      <c r="E10" s="35" t="str">
        <f>INDEX(Info!$D$1:$E$5, MATCH(D10,Info!$D$1:$D$5,0),2)</f>
        <v>NotOpen</v>
      </c>
    </row>
    <row r="11" spans="1:5" x14ac:dyDescent="0.25">
      <c r="A11" t="str">
        <f>'Av-Ashley'!$H$1</f>
        <v>Ashley</v>
      </c>
      <c r="B11" s="36">
        <f t="shared" si="1"/>
        <v>42757.374999999978</v>
      </c>
      <c r="C11" s="36">
        <f t="shared" si="0"/>
        <v>42757.416666666642</v>
      </c>
      <c r="D11">
        <f>IF(ISBLANK('Av-Ashley'!B8),1,'Av-Ashley'!B8)</f>
        <v>-1</v>
      </c>
      <c r="E11" t="str">
        <f>INDEX(Info!$D$1:$E$5, MATCH(D11,Info!$D$1:$D$5,0),2)</f>
        <v>NotOpen</v>
      </c>
    </row>
    <row r="12" spans="1:5" x14ac:dyDescent="0.25">
      <c r="A12" t="str">
        <f>'Av-Ashley'!$H$1</f>
        <v>Ashley</v>
      </c>
      <c r="B12" s="36">
        <f t="shared" si="1"/>
        <v>42757.416666666642</v>
      </c>
      <c r="C12" s="36">
        <f t="shared" si="0"/>
        <v>42757.458333333307</v>
      </c>
      <c r="D12">
        <f>IF(ISBLANK('Av-Ashley'!B9),1,'Av-Ashley'!B9)</f>
        <v>-1</v>
      </c>
      <c r="E12" t="str">
        <f>INDEX(Info!$D$1:$E$5, MATCH(D12,Info!$D$1:$D$5,0),2)</f>
        <v>NotOpen</v>
      </c>
    </row>
    <row r="13" spans="1:5" x14ac:dyDescent="0.25">
      <c r="A13" t="str">
        <f>'Av-Ashley'!$H$1</f>
        <v>Ashley</v>
      </c>
      <c r="B13" s="36">
        <f t="shared" si="1"/>
        <v>42757.458333333307</v>
      </c>
      <c r="C13" s="36">
        <f t="shared" si="0"/>
        <v>42757.499999999971</v>
      </c>
      <c r="D13">
        <f>IF(ISBLANK('Av-Ashley'!B10),1,'Av-Ashley'!B10)</f>
        <v>-1</v>
      </c>
      <c r="E13" t="str">
        <f>INDEX(Info!$D$1:$E$5, MATCH(D13,Info!$D$1:$D$5,0),2)</f>
        <v>NotOpen</v>
      </c>
    </row>
    <row r="14" spans="1:5" x14ac:dyDescent="0.25">
      <c r="A14" t="str">
        <f>'Av-Ashley'!$H$1</f>
        <v>Ashley</v>
      </c>
      <c r="B14" s="36">
        <f t="shared" si="1"/>
        <v>42757.499999999971</v>
      </c>
      <c r="C14" s="36">
        <f t="shared" si="0"/>
        <v>42757.541666666635</v>
      </c>
      <c r="D14">
        <f>IF(ISBLANK('Av-Ashley'!B11),1,'Av-Ashley'!B11)</f>
        <v>-1</v>
      </c>
      <c r="E14" t="str">
        <f>INDEX(Info!$D$1:$E$5, MATCH(D14,Info!$D$1:$D$5,0),2)</f>
        <v>NotOpen</v>
      </c>
    </row>
    <row r="15" spans="1:5" x14ac:dyDescent="0.25">
      <c r="A15" t="str">
        <f>'Av-Ashley'!$H$1</f>
        <v>Ashley</v>
      </c>
      <c r="B15" s="36">
        <f t="shared" si="1"/>
        <v>42757.541666666635</v>
      </c>
      <c r="C15" s="36">
        <f t="shared" si="0"/>
        <v>42757.583333333299</v>
      </c>
      <c r="D15">
        <f>IF(ISBLANK('Av-Ashley'!B12),1,'Av-Ashley'!B12)</f>
        <v>-1</v>
      </c>
      <c r="E15" t="str">
        <f>INDEX(Info!$D$1:$E$5, MATCH(D15,Info!$D$1:$D$5,0),2)</f>
        <v>NotOpen</v>
      </c>
    </row>
    <row r="16" spans="1:5" x14ac:dyDescent="0.25">
      <c r="A16" t="str">
        <f>'Av-Ashley'!$H$1</f>
        <v>Ashley</v>
      </c>
      <c r="B16" s="36">
        <f t="shared" si="1"/>
        <v>42757.583333333299</v>
      </c>
      <c r="C16" s="36">
        <f t="shared" si="0"/>
        <v>42757.624999999964</v>
      </c>
      <c r="D16">
        <f>IF(ISBLANK('Av-Ashley'!B13),1,'Av-Ashley'!B13)</f>
        <v>0</v>
      </c>
      <c r="E16" t="str">
        <f>INDEX(Info!$D$1:$E$5, MATCH(D16,Info!$D$1:$D$5,0),2)</f>
        <v>NotAvailable</v>
      </c>
    </row>
    <row r="17" spans="1:5" x14ac:dyDescent="0.25">
      <c r="A17" t="str">
        <f>'Av-Ashley'!$H$1</f>
        <v>Ashley</v>
      </c>
      <c r="B17" s="36">
        <f t="shared" si="1"/>
        <v>42757.624999999964</v>
      </c>
      <c r="C17" s="36">
        <f t="shared" si="0"/>
        <v>42757.666666666628</v>
      </c>
      <c r="D17">
        <f>IF(ISBLANK('Av-Ashley'!B14),1,'Av-Ashley'!B14)</f>
        <v>0</v>
      </c>
      <c r="E17" t="str">
        <f>INDEX(Info!$D$1:$E$5, MATCH(D17,Info!$D$1:$D$5,0),2)</f>
        <v>NotAvailable</v>
      </c>
    </row>
    <row r="18" spans="1:5" x14ac:dyDescent="0.25">
      <c r="A18" t="str">
        <f>'Av-Ashley'!$H$1</f>
        <v>Ashley</v>
      </c>
      <c r="B18" s="36">
        <f t="shared" si="1"/>
        <v>42757.666666666628</v>
      </c>
      <c r="C18" s="36">
        <f t="shared" si="0"/>
        <v>42757.708333333292</v>
      </c>
      <c r="D18">
        <f>IF(ISBLANK('Av-Ashley'!B15),1,'Av-Ashley'!B15)</f>
        <v>0</v>
      </c>
      <c r="E18" t="str">
        <f>INDEX(Info!$D$1:$E$5, MATCH(D18,Info!$D$1:$D$5,0),2)</f>
        <v>NotAvailable</v>
      </c>
    </row>
    <row r="19" spans="1:5" x14ac:dyDescent="0.25">
      <c r="A19" t="str">
        <f>'Av-Ashley'!$H$1</f>
        <v>Ashley</v>
      </c>
      <c r="B19" s="36">
        <f t="shared" si="1"/>
        <v>42757.708333333292</v>
      </c>
      <c r="C19" s="36">
        <f t="shared" si="0"/>
        <v>42757.749999999956</v>
      </c>
      <c r="D19">
        <f>IF(ISBLANK('Av-Ashley'!B16),1,'Av-Ashley'!B16)</f>
        <v>0</v>
      </c>
      <c r="E19" t="str">
        <f>INDEX(Info!$D$1:$E$5, MATCH(D19,Info!$D$1:$D$5,0),2)</f>
        <v>NotAvailable</v>
      </c>
    </row>
    <row r="20" spans="1:5" x14ac:dyDescent="0.25">
      <c r="A20" t="str">
        <f>'Av-Ashley'!$H$1</f>
        <v>Ashley</v>
      </c>
      <c r="B20" s="36">
        <f t="shared" si="1"/>
        <v>42757.749999999956</v>
      </c>
      <c r="C20" s="36">
        <f t="shared" si="0"/>
        <v>42757.791666666621</v>
      </c>
      <c r="D20">
        <f>IF(ISBLANK('Av-Ashley'!B17),1,'Av-Ashley'!B17)</f>
        <v>0</v>
      </c>
      <c r="E20" t="str">
        <f>INDEX(Info!$D$1:$E$5, MATCH(D20,Info!$D$1:$D$5,0),2)</f>
        <v>NotAvailable</v>
      </c>
    </row>
    <row r="21" spans="1:5" x14ac:dyDescent="0.25">
      <c r="A21" t="str">
        <f>'Av-Ashley'!$H$1</f>
        <v>Ashley</v>
      </c>
      <c r="B21" s="36">
        <f t="shared" si="1"/>
        <v>42757.791666666621</v>
      </c>
      <c r="C21" s="36">
        <f t="shared" si="0"/>
        <v>42757.833333333285</v>
      </c>
      <c r="D21">
        <f>IF(ISBLANK('Av-Ashley'!B18),1,'Av-Ashley'!B18)</f>
        <v>0</v>
      </c>
      <c r="E21" t="str">
        <f>INDEX(Info!$D$1:$E$5, MATCH(D21,Info!$D$1:$D$5,0),2)</f>
        <v>NotAvailable</v>
      </c>
    </row>
    <row r="22" spans="1:5" x14ac:dyDescent="0.25">
      <c r="A22" t="str">
        <f>'Av-Ashley'!$H$1</f>
        <v>Ashley</v>
      </c>
      <c r="B22" s="36">
        <f t="shared" si="1"/>
        <v>42757.833333333285</v>
      </c>
      <c r="C22" s="36">
        <f t="shared" si="0"/>
        <v>42757.874999999949</v>
      </c>
      <c r="D22">
        <f>IF(ISBLANK('Av-Ashley'!B19),1,'Av-Ashley'!B19)</f>
        <v>0</v>
      </c>
      <c r="E22" t="str">
        <f>INDEX(Info!$D$1:$E$5, MATCH(D22,Info!$D$1:$D$5,0),2)</f>
        <v>NotAvailable</v>
      </c>
    </row>
    <row r="23" spans="1:5" x14ac:dyDescent="0.25">
      <c r="A23" t="str">
        <f>'Av-Ashley'!$H$1</f>
        <v>Ashley</v>
      </c>
      <c r="B23" s="36">
        <f t="shared" si="1"/>
        <v>42757.874999999949</v>
      </c>
      <c r="C23" s="36">
        <f t="shared" si="0"/>
        <v>42757.916666666613</v>
      </c>
      <c r="D23">
        <f>IF(ISBLANK('Av-Ashley'!B20),1,'Av-Ashley'!B20)</f>
        <v>0</v>
      </c>
      <c r="E23" t="str">
        <f>INDEX(Info!$D$1:$E$5, MATCH(D23,Info!$D$1:$D$5,0),2)</f>
        <v>NotAvailable</v>
      </c>
    </row>
    <row r="24" spans="1:5" hidden="1" x14ac:dyDescent="0.25">
      <c r="A24" s="35" t="str">
        <f>'Av-Ashley'!$H$1</f>
        <v>Ashley</v>
      </c>
      <c r="B24" s="37">
        <f t="shared" si="1"/>
        <v>42757.916666666613</v>
      </c>
      <c r="C24" s="37">
        <f t="shared" si="0"/>
        <v>42757.958333333278</v>
      </c>
      <c r="D24" s="35">
        <v>-1</v>
      </c>
      <c r="E24" s="35" t="str">
        <f>INDEX(Info!$D$1:$E$5, MATCH(D24,Info!$D$1:$D$5,0),2)</f>
        <v>NotOpen</v>
      </c>
    </row>
    <row r="25" spans="1:5" hidden="1" x14ac:dyDescent="0.25">
      <c r="A25" s="35" t="str">
        <f>'Av-Ashley'!$H$1</f>
        <v>Ashley</v>
      </c>
      <c r="B25" s="37">
        <f t="shared" si="1"/>
        <v>42757.958333333278</v>
      </c>
      <c r="C25" s="37">
        <f t="shared" si="0"/>
        <v>42757.999999999942</v>
      </c>
      <c r="D25" s="35">
        <v>-1</v>
      </c>
      <c r="E25" s="35" t="str">
        <f>INDEX(Info!$D$1:$E$5, MATCH(D25,Info!$D$1:$D$5,0),2)</f>
        <v>NotOpen</v>
      </c>
    </row>
    <row r="26" spans="1:5" hidden="1" x14ac:dyDescent="0.25">
      <c r="A26" s="35" t="str">
        <f>'Av-Ashley'!$H$1</f>
        <v>Ashley</v>
      </c>
      <c r="B26" s="37">
        <f t="shared" si="1"/>
        <v>42757.999999999942</v>
      </c>
      <c r="C26" s="37">
        <f t="shared" si="0"/>
        <v>42758.041666666606</v>
      </c>
      <c r="D26" s="35">
        <v>-1</v>
      </c>
      <c r="E26" s="35" t="str">
        <f>INDEX(Info!$D$1:$E$5, MATCH(D26,Info!$D$1:$D$5,0),2)</f>
        <v>NotOpen</v>
      </c>
    </row>
    <row r="27" spans="1:5" hidden="1" x14ac:dyDescent="0.25">
      <c r="A27" s="35" t="str">
        <f>'Av-Ashley'!$H$1</f>
        <v>Ashley</v>
      </c>
      <c r="B27" s="37">
        <f t="shared" si="1"/>
        <v>42758.041666666606</v>
      </c>
      <c r="C27" s="37">
        <f t="shared" si="0"/>
        <v>42758.08333333327</v>
      </c>
      <c r="D27" s="35">
        <v>-1</v>
      </c>
      <c r="E27" s="35" t="str">
        <f>INDEX(Info!$D$1:$E$5, MATCH(D27,Info!$D$1:$D$5,0),2)</f>
        <v>NotOpen</v>
      </c>
    </row>
    <row r="28" spans="1:5" hidden="1" x14ac:dyDescent="0.25">
      <c r="A28" s="35" t="str">
        <f>'Av-Ashley'!$H$1</f>
        <v>Ashley</v>
      </c>
      <c r="B28" s="37">
        <f t="shared" si="1"/>
        <v>42758.08333333327</v>
      </c>
      <c r="C28" s="37">
        <f t="shared" si="0"/>
        <v>42758.124999999935</v>
      </c>
      <c r="D28" s="35">
        <v>-1</v>
      </c>
      <c r="E28" s="35" t="str">
        <f>INDEX(Info!$D$1:$E$5, MATCH(D28,Info!$D$1:$D$5,0),2)</f>
        <v>NotOpen</v>
      </c>
    </row>
    <row r="29" spans="1:5" hidden="1" x14ac:dyDescent="0.25">
      <c r="A29" s="35" t="str">
        <f>'Av-Ashley'!$H$1</f>
        <v>Ashley</v>
      </c>
      <c r="B29" s="37">
        <f t="shared" si="1"/>
        <v>42758.124999999935</v>
      </c>
      <c r="C29" s="37">
        <f t="shared" si="0"/>
        <v>42758.166666666599</v>
      </c>
      <c r="D29" s="35">
        <v>-1</v>
      </c>
      <c r="E29" s="35" t="str">
        <f>INDEX(Info!$D$1:$E$5, MATCH(D29,Info!$D$1:$D$5,0),2)</f>
        <v>NotOpen</v>
      </c>
    </row>
    <row r="30" spans="1:5" hidden="1" x14ac:dyDescent="0.25">
      <c r="A30" s="35" t="str">
        <f>'Av-Ashley'!$H$1</f>
        <v>Ashley</v>
      </c>
      <c r="B30" s="37">
        <f t="shared" si="1"/>
        <v>42758.166666666599</v>
      </c>
      <c r="C30" s="37">
        <f t="shared" si="0"/>
        <v>42758.208333333263</v>
      </c>
      <c r="D30" s="35">
        <v>-1</v>
      </c>
      <c r="E30" s="35" t="str">
        <f>INDEX(Info!$D$1:$E$5, MATCH(D30,Info!$D$1:$D$5,0),2)</f>
        <v>NotOpen</v>
      </c>
    </row>
    <row r="31" spans="1:5" hidden="1" x14ac:dyDescent="0.25">
      <c r="A31" s="35" t="str">
        <f>'Av-Ashley'!$H$1</f>
        <v>Ashley</v>
      </c>
      <c r="B31" s="37">
        <f t="shared" si="1"/>
        <v>42758.208333333263</v>
      </c>
      <c r="C31" s="37">
        <f t="shared" si="0"/>
        <v>42758.249999999927</v>
      </c>
      <c r="D31" s="35">
        <v>-1</v>
      </c>
      <c r="E31" s="35" t="str">
        <f>INDEX(Info!$D$1:$E$5, MATCH(D31,Info!$D$1:$D$5,0),2)</f>
        <v>NotOpen</v>
      </c>
    </row>
    <row r="32" spans="1:5" hidden="1" x14ac:dyDescent="0.25">
      <c r="A32" s="35" t="str">
        <f>'Av-Ashley'!$H$1</f>
        <v>Ashley</v>
      </c>
      <c r="B32" s="37">
        <f t="shared" si="1"/>
        <v>42758.249999999927</v>
      </c>
      <c r="C32" s="37">
        <f t="shared" si="0"/>
        <v>42758.291666666591</v>
      </c>
      <c r="D32" s="35">
        <v>-1</v>
      </c>
      <c r="E32" s="35" t="str">
        <f>INDEX(Info!$D$1:$E$5, MATCH(D32,Info!$D$1:$D$5,0),2)</f>
        <v>NotOpen</v>
      </c>
    </row>
    <row r="33" spans="1:5" hidden="1" x14ac:dyDescent="0.25">
      <c r="A33" s="35" t="str">
        <f>'Av-Ashley'!$H$1</f>
        <v>Ashley</v>
      </c>
      <c r="B33" s="37">
        <f t="shared" si="1"/>
        <v>42758.291666666591</v>
      </c>
      <c r="C33" s="37">
        <f t="shared" si="0"/>
        <v>42758.333333333256</v>
      </c>
      <c r="D33" s="35">
        <v>-1</v>
      </c>
      <c r="E33" s="35" t="str">
        <f>INDEX(Info!$D$1:$E$5, MATCH(D33,Info!$D$1:$D$5,0),2)</f>
        <v>NotOpen</v>
      </c>
    </row>
    <row r="34" spans="1:5" hidden="1" x14ac:dyDescent="0.25">
      <c r="A34" s="35" t="str">
        <f>'Av-Ashley'!$H$1</f>
        <v>Ashley</v>
      </c>
      <c r="B34" s="37">
        <f t="shared" si="1"/>
        <v>42758.333333333256</v>
      </c>
      <c r="C34" s="37">
        <f t="shared" si="0"/>
        <v>42758.37499999992</v>
      </c>
      <c r="D34" s="35">
        <v>-1</v>
      </c>
      <c r="E34" s="35" t="str">
        <f>INDEX(Info!$D$1:$E$5, MATCH(D34,Info!$D$1:$D$5,0),2)</f>
        <v>NotOpen</v>
      </c>
    </row>
    <row r="35" spans="1:5" x14ac:dyDescent="0.25">
      <c r="A35" t="str">
        <f>'Av-Ashley'!$H$1</f>
        <v>Ashley</v>
      </c>
      <c r="B35" s="36">
        <f t="shared" si="1"/>
        <v>42758.37499999992</v>
      </c>
      <c r="C35" s="36">
        <f t="shared" si="0"/>
        <v>42758.416666666584</v>
      </c>
      <c r="D35">
        <f>IF(ISBLANK('Av-Ashley'!C8),1,'Av-Ashley'!C8)</f>
        <v>2</v>
      </c>
      <c r="E35" t="str">
        <f>INDEX(Info!$D$1:$E$5, MATCH(D35,Info!$D$1:$D$5,0),2)</f>
        <v>Preferred</v>
      </c>
    </row>
    <row r="36" spans="1:5" x14ac:dyDescent="0.25">
      <c r="A36" t="str">
        <f>'Av-Ashley'!$H$1</f>
        <v>Ashley</v>
      </c>
      <c r="B36" s="36">
        <f t="shared" si="1"/>
        <v>42758.416666666584</v>
      </c>
      <c r="C36" s="36">
        <f t="shared" si="0"/>
        <v>42758.458333333248</v>
      </c>
      <c r="D36">
        <f>IF(ISBLANK('Av-Ashley'!C9),1,'Av-Ashley'!C9)</f>
        <v>2</v>
      </c>
      <c r="E36" t="str">
        <f>INDEX(Info!$D$1:$E$5, MATCH(D36,Info!$D$1:$D$5,0),2)</f>
        <v>Preferred</v>
      </c>
    </row>
    <row r="37" spans="1:5" x14ac:dyDescent="0.25">
      <c r="A37" t="str">
        <f>'Av-Ashley'!$H$1</f>
        <v>Ashley</v>
      </c>
      <c r="B37" s="36">
        <f t="shared" si="1"/>
        <v>42758.458333333248</v>
      </c>
      <c r="C37" s="36">
        <f t="shared" si="0"/>
        <v>42758.499999999913</v>
      </c>
      <c r="D37">
        <f>IF(ISBLANK('Av-Ashley'!C10),1,'Av-Ashley'!C10)</f>
        <v>2</v>
      </c>
      <c r="E37" t="str">
        <f>INDEX(Info!$D$1:$E$5, MATCH(D37,Info!$D$1:$D$5,0),2)</f>
        <v>Preferred</v>
      </c>
    </row>
    <row r="38" spans="1:5" x14ac:dyDescent="0.25">
      <c r="A38" t="str">
        <f>'Av-Ashley'!$H$1</f>
        <v>Ashley</v>
      </c>
      <c r="B38" s="36">
        <f t="shared" si="1"/>
        <v>42758.499999999913</v>
      </c>
      <c r="C38" s="36">
        <f t="shared" si="0"/>
        <v>42758.541666666577</v>
      </c>
      <c r="D38">
        <f>IF(ISBLANK('Av-Ashley'!C11),1,'Av-Ashley'!C11)</f>
        <v>2</v>
      </c>
      <c r="E38" t="str">
        <f>INDEX(Info!$D$1:$E$5, MATCH(D38,Info!$D$1:$D$5,0),2)</f>
        <v>Preferred</v>
      </c>
    </row>
    <row r="39" spans="1:5" x14ac:dyDescent="0.25">
      <c r="A39" t="str">
        <f>'Av-Ashley'!$H$1</f>
        <v>Ashley</v>
      </c>
      <c r="B39" s="36">
        <f t="shared" si="1"/>
        <v>42758.541666666577</v>
      </c>
      <c r="C39" s="36">
        <f t="shared" si="0"/>
        <v>42758.583333333241</v>
      </c>
      <c r="D39">
        <f>IF(ISBLANK('Av-Ashley'!C12),1,'Av-Ashley'!C12)</f>
        <v>2</v>
      </c>
      <c r="E39" t="str">
        <f>INDEX(Info!$D$1:$E$5, MATCH(D39,Info!$D$1:$D$5,0),2)</f>
        <v>Preferred</v>
      </c>
    </row>
    <row r="40" spans="1:5" x14ac:dyDescent="0.25">
      <c r="A40" t="str">
        <f>'Av-Ashley'!$H$1</f>
        <v>Ashley</v>
      </c>
      <c r="B40" s="36">
        <f t="shared" si="1"/>
        <v>42758.583333333241</v>
      </c>
      <c r="C40" s="36">
        <f t="shared" si="0"/>
        <v>42758.624999999905</v>
      </c>
      <c r="D40">
        <f>IF(ISBLANK('Av-Ashley'!C13),1,'Av-Ashley'!C13)</f>
        <v>0</v>
      </c>
      <c r="E40" t="str">
        <f>INDEX(Info!$D$1:$E$5, MATCH(D40,Info!$D$1:$D$5,0),2)</f>
        <v>NotAvailable</v>
      </c>
    </row>
    <row r="41" spans="1:5" x14ac:dyDescent="0.25">
      <c r="A41" t="str">
        <f>'Av-Ashley'!$H$1</f>
        <v>Ashley</v>
      </c>
      <c r="B41" s="36">
        <f t="shared" si="1"/>
        <v>42758.624999999905</v>
      </c>
      <c r="C41" s="36">
        <f t="shared" si="0"/>
        <v>42758.66666666657</v>
      </c>
      <c r="D41">
        <f>IF(ISBLANK('Av-Ashley'!C14),1,'Av-Ashley'!C14)</f>
        <v>0</v>
      </c>
      <c r="E41" t="str">
        <f>INDEX(Info!$D$1:$E$5, MATCH(D41,Info!$D$1:$D$5,0),2)</f>
        <v>NotAvailable</v>
      </c>
    </row>
    <row r="42" spans="1:5" x14ac:dyDescent="0.25">
      <c r="A42" t="str">
        <f>'Av-Ashley'!$H$1</f>
        <v>Ashley</v>
      </c>
      <c r="B42" s="36">
        <f t="shared" si="1"/>
        <v>42758.66666666657</v>
      </c>
      <c r="C42" s="36">
        <f t="shared" si="0"/>
        <v>42758.708333333234</v>
      </c>
      <c r="D42">
        <f>IF(ISBLANK('Av-Ashley'!C15),1,'Av-Ashley'!C15)</f>
        <v>0</v>
      </c>
      <c r="E42" t="str">
        <f>INDEX(Info!$D$1:$E$5, MATCH(D42,Info!$D$1:$D$5,0),2)</f>
        <v>NotAvailable</v>
      </c>
    </row>
    <row r="43" spans="1:5" x14ac:dyDescent="0.25">
      <c r="A43" t="str">
        <f>'Av-Ashley'!$H$1</f>
        <v>Ashley</v>
      </c>
      <c r="B43" s="36">
        <f t="shared" si="1"/>
        <v>42758.708333333234</v>
      </c>
      <c r="C43" s="36">
        <f t="shared" si="0"/>
        <v>42758.749999999898</v>
      </c>
      <c r="D43">
        <f>IF(ISBLANK('Av-Ashley'!C16),1,'Av-Ashley'!C16)</f>
        <v>0</v>
      </c>
      <c r="E43" t="str">
        <f>INDEX(Info!$D$1:$E$5, MATCH(D43,Info!$D$1:$D$5,0),2)</f>
        <v>NotAvailable</v>
      </c>
    </row>
    <row r="44" spans="1:5" x14ac:dyDescent="0.25">
      <c r="A44" t="str">
        <f>'Av-Ashley'!$H$1</f>
        <v>Ashley</v>
      </c>
      <c r="B44" s="36">
        <f t="shared" si="1"/>
        <v>42758.749999999898</v>
      </c>
      <c r="C44" s="36">
        <f t="shared" si="0"/>
        <v>42758.791666666562</v>
      </c>
      <c r="D44">
        <f>IF(ISBLANK('Av-Ashley'!C17),1,'Av-Ashley'!C17)</f>
        <v>0</v>
      </c>
      <c r="E44" t="str">
        <f>INDEX(Info!$D$1:$E$5, MATCH(D44,Info!$D$1:$D$5,0),2)</f>
        <v>NotAvailable</v>
      </c>
    </row>
    <row r="45" spans="1:5" x14ac:dyDescent="0.25">
      <c r="A45" t="str">
        <f>'Av-Ashley'!$H$1</f>
        <v>Ashley</v>
      </c>
      <c r="B45" s="36">
        <f t="shared" si="1"/>
        <v>42758.791666666562</v>
      </c>
      <c r="C45" s="36">
        <f t="shared" si="0"/>
        <v>42758.833333333227</v>
      </c>
      <c r="D45">
        <f>IF(ISBLANK('Av-Ashley'!C18),1,'Av-Ashley'!C18)</f>
        <v>0</v>
      </c>
      <c r="E45" t="str">
        <f>INDEX(Info!$D$1:$E$5, MATCH(D45,Info!$D$1:$D$5,0),2)</f>
        <v>NotAvailable</v>
      </c>
    </row>
    <row r="46" spans="1:5" x14ac:dyDescent="0.25">
      <c r="A46" t="str">
        <f>'Av-Ashley'!$H$1</f>
        <v>Ashley</v>
      </c>
      <c r="B46" s="36">
        <f t="shared" si="1"/>
        <v>42758.833333333227</v>
      </c>
      <c r="C46" s="36">
        <f t="shared" si="0"/>
        <v>42758.874999999891</v>
      </c>
      <c r="D46">
        <f>IF(ISBLANK('Av-Ashley'!C19),1,'Av-Ashley'!C19)</f>
        <v>0</v>
      </c>
      <c r="E46" t="str">
        <f>INDEX(Info!$D$1:$E$5, MATCH(D46,Info!$D$1:$D$5,0),2)</f>
        <v>NotAvailable</v>
      </c>
    </row>
    <row r="47" spans="1:5" x14ac:dyDescent="0.25">
      <c r="A47" t="str">
        <f>'Av-Ashley'!$H$1</f>
        <v>Ashley</v>
      </c>
      <c r="B47" s="36">
        <f t="shared" si="1"/>
        <v>42758.874999999891</v>
      </c>
      <c r="C47" s="36">
        <f t="shared" si="0"/>
        <v>42758.916666666555</v>
      </c>
      <c r="D47">
        <f>IF(ISBLANK('Av-Ashley'!C20),1,'Av-Ashley'!C20)</f>
        <v>-1</v>
      </c>
      <c r="E47" t="str">
        <f>INDEX(Info!$D$1:$E$5, MATCH(D47,Info!$D$1:$D$5,0),2)</f>
        <v>NotOpen</v>
      </c>
    </row>
    <row r="48" spans="1:5" hidden="1" x14ac:dyDescent="0.25">
      <c r="A48" s="35" t="str">
        <f>'Av-Ashley'!$H$1</f>
        <v>Ashley</v>
      </c>
      <c r="B48" s="37">
        <f t="shared" si="1"/>
        <v>42758.916666666555</v>
      </c>
      <c r="C48" s="37">
        <f t="shared" si="0"/>
        <v>42758.958333333219</v>
      </c>
      <c r="D48" s="35">
        <v>-1</v>
      </c>
      <c r="E48" s="35" t="str">
        <f>INDEX(Info!$D$1:$E$5, MATCH(D48,Info!$D$1:$D$5,0),2)</f>
        <v>NotOpen</v>
      </c>
    </row>
    <row r="49" spans="1:5" hidden="1" x14ac:dyDescent="0.25">
      <c r="A49" s="35" t="str">
        <f>'Av-Ashley'!$H$1</f>
        <v>Ashley</v>
      </c>
      <c r="B49" s="37">
        <f t="shared" si="1"/>
        <v>42758.958333333219</v>
      </c>
      <c r="C49" s="37">
        <f t="shared" si="0"/>
        <v>42758.999999999884</v>
      </c>
      <c r="D49" s="35">
        <v>-1</v>
      </c>
      <c r="E49" s="35" t="str">
        <f>INDEX(Info!$D$1:$E$5, MATCH(D49,Info!$D$1:$D$5,0),2)</f>
        <v>NotOpen</v>
      </c>
    </row>
    <row r="50" spans="1:5" hidden="1" x14ac:dyDescent="0.25">
      <c r="A50" s="35" t="str">
        <f>'Av-Ashley'!$H$1</f>
        <v>Ashley</v>
      </c>
      <c r="B50" s="37">
        <f t="shared" si="1"/>
        <v>42758.999999999884</v>
      </c>
      <c r="C50" s="37">
        <f t="shared" si="0"/>
        <v>42759.041666666548</v>
      </c>
      <c r="D50" s="35">
        <v>-1</v>
      </c>
      <c r="E50" s="35" t="str">
        <f>INDEX(Info!$D$1:$E$5, MATCH(D50,Info!$D$1:$D$5,0),2)</f>
        <v>NotOpen</v>
      </c>
    </row>
    <row r="51" spans="1:5" hidden="1" x14ac:dyDescent="0.25">
      <c r="A51" s="35" t="str">
        <f>'Av-Ashley'!$H$1</f>
        <v>Ashley</v>
      </c>
      <c r="B51" s="37">
        <f t="shared" si="1"/>
        <v>42759.041666666548</v>
      </c>
      <c r="C51" s="37">
        <f t="shared" si="0"/>
        <v>42759.083333333212</v>
      </c>
      <c r="D51" s="35">
        <v>-1</v>
      </c>
      <c r="E51" s="35" t="str">
        <f>INDEX(Info!$D$1:$E$5, MATCH(D51,Info!$D$1:$D$5,0),2)</f>
        <v>NotOpen</v>
      </c>
    </row>
    <row r="52" spans="1:5" hidden="1" x14ac:dyDescent="0.25">
      <c r="A52" s="35" t="str">
        <f>'Av-Ashley'!$H$1</f>
        <v>Ashley</v>
      </c>
      <c r="B52" s="37">
        <f t="shared" si="1"/>
        <v>42759.083333333212</v>
      </c>
      <c r="C52" s="37">
        <f t="shared" si="0"/>
        <v>42759.124999999876</v>
      </c>
      <c r="D52" s="35">
        <v>-1</v>
      </c>
      <c r="E52" s="35" t="str">
        <f>INDEX(Info!$D$1:$E$5, MATCH(D52,Info!$D$1:$D$5,0),2)</f>
        <v>NotOpen</v>
      </c>
    </row>
    <row r="53" spans="1:5" hidden="1" x14ac:dyDescent="0.25">
      <c r="A53" s="35" t="str">
        <f>'Av-Ashley'!$H$1</f>
        <v>Ashley</v>
      </c>
      <c r="B53" s="37">
        <f t="shared" si="1"/>
        <v>42759.124999999876</v>
      </c>
      <c r="C53" s="37">
        <f t="shared" si="0"/>
        <v>42759.166666666541</v>
      </c>
      <c r="D53" s="35">
        <v>-1</v>
      </c>
      <c r="E53" s="35" t="str">
        <f>INDEX(Info!$D$1:$E$5, MATCH(D53,Info!$D$1:$D$5,0),2)</f>
        <v>NotOpen</v>
      </c>
    </row>
    <row r="54" spans="1:5" hidden="1" x14ac:dyDescent="0.25">
      <c r="A54" s="35" t="str">
        <f>'Av-Ashley'!$H$1</f>
        <v>Ashley</v>
      </c>
      <c r="B54" s="37">
        <f t="shared" si="1"/>
        <v>42759.166666666541</v>
      </c>
      <c r="C54" s="37">
        <f t="shared" si="0"/>
        <v>42759.208333333205</v>
      </c>
      <c r="D54" s="35">
        <v>-1</v>
      </c>
      <c r="E54" s="35" t="str">
        <f>INDEX(Info!$D$1:$E$5, MATCH(D54,Info!$D$1:$D$5,0),2)</f>
        <v>NotOpen</v>
      </c>
    </row>
    <row r="55" spans="1:5" hidden="1" x14ac:dyDescent="0.25">
      <c r="A55" s="35" t="str">
        <f>'Av-Ashley'!$H$1</f>
        <v>Ashley</v>
      </c>
      <c r="B55" s="37">
        <f t="shared" si="1"/>
        <v>42759.208333333205</v>
      </c>
      <c r="C55" s="37">
        <f t="shared" si="0"/>
        <v>42759.249999999869</v>
      </c>
      <c r="D55" s="35">
        <v>-1</v>
      </c>
      <c r="E55" s="35" t="str">
        <f>INDEX(Info!$D$1:$E$5, MATCH(D55,Info!$D$1:$D$5,0),2)</f>
        <v>NotOpen</v>
      </c>
    </row>
    <row r="56" spans="1:5" hidden="1" x14ac:dyDescent="0.25">
      <c r="A56" s="35" t="str">
        <f>'Av-Ashley'!$H$1</f>
        <v>Ashley</v>
      </c>
      <c r="B56" s="37">
        <f t="shared" si="1"/>
        <v>42759.249999999869</v>
      </c>
      <c r="C56" s="37">
        <f t="shared" si="0"/>
        <v>42759.291666666533</v>
      </c>
      <c r="D56" s="35">
        <v>-1</v>
      </c>
      <c r="E56" s="35" t="str">
        <f>INDEX(Info!$D$1:$E$5, MATCH(D56,Info!$D$1:$D$5,0),2)</f>
        <v>NotOpen</v>
      </c>
    </row>
    <row r="57" spans="1:5" hidden="1" x14ac:dyDescent="0.25">
      <c r="A57" s="35" t="str">
        <f>'Av-Ashley'!$H$1</f>
        <v>Ashley</v>
      </c>
      <c r="B57" s="37">
        <f t="shared" si="1"/>
        <v>42759.291666666533</v>
      </c>
      <c r="C57" s="37">
        <f t="shared" si="0"/>
        <v>42759.333333333198</v>
      </c>
      <c r="D57" s="35">
        <v>-1</v>
      </c>
      <c r="E57" s="35" t="str">
        <f>INDEX(Info!$D$1:$E$5, MATCH(D57,Info!$D$1:$D$5,0),2)</f>
        <v>NotOpen</v>
      </c>
    </row>
    <row r="58" spans="1:5" hidden="1" x14ac:dyDescent="0.25">
      <c r="A58" s="35" t="str">
        <f>'Av-Ashley'!$H$1</f>
        <v>Ashley</v>
      </c>
      <c r="B58" s="37">
        <f t="shared" si="1"/>
        <v>42759.333333333198</v>
      </c>
      <c r="C58" s="37">
        <f t="shared" si="0"/>
        <v>42759.374999999862</v>
      </c>
      <c r="D58" s="35">
        <v>-1</v>
      </c>
      <c r="E58" s="35" t="str">
        <f>INDEX(Info!$D$1:$E$5, MATCH(D58,Info!$D$1:$D$5,0),2)</f>
        <v>NotOpen</v>
      </c>
    </row>
    <row r="59" spans="1:5" x14ac:dyDescent="0.25">
      <c r="A59" t="str">
        <f>'Av-Ashley'!$H$1</f>
        <v>Ashley</v>
      </c>
      <c r="B59" s="36">
        <f t="shared" si="1"/>
        <v>42759.374999999862</v>
      </c>
      <c r="C59" s="36">
        <f t="shared" si="0"/>
        <v>42759.416666666526</v>
      </c>
      <c r="D59">
        <f>IF(ISBLANK('Av-Ashley'!D8),1,'Av-Ashley'!D8)</f>
        <v>0</v>
      </c>
      <c r="E59" t="str">
        <f>INDEX(Info!$D$1:$E$5, MATCH(D59,Info!$D$1:$D$5,0),2)</f>
        <v>NotAvailable</v>
      </c>
    </row>
    <row r="60" spans="1:5" x14ac:dyDescent="0.25">
      <c r="A60" t="str">
        <f>'Av-Ashley'!$H$1</f>
        <v>Ashley</v>
      </c>
      <c r="B60" s="36">
        <f t="shared" si="1"/>
        <v>42759.416666666526</v>
      </c>
      <c r="C60" s="36">
        <f t="shared" si="0"/>
        <v>42759.45833333319</v>
      </c>
      <c r="D60">
        <f>IF(ISBLANK('Av-Ashley'!D9),1,'Av-Ashley'!D9)</f>
        <v>0</v>
      </c>
      <c r="E60" t="str">
        <f>INDEX(Info!$D$1:$E$5, MATCH(D60,Info!$D$1:$D$5,0),2)</f>
        <v>NotAvailable</v>
      </c>
    </row>
    <row r="61" spans="1:5" x14ac:dyDescent="0.25">
      <c r="A61" t="str">
        <f>'Av-Ashley'!$H$1</f>
        <v>Ashley</v>
      </c>
      <c r="B61" s="36">
        <f t="shared" si="1"/>
        <v>42759.45833333319</v>
      </c>
      <c r="C61" s="36">
        <f t="shared" si="0"/>
        <v>42759.499999999854</v>
      </c>
      <c r="D61">
        <f>IF(ISBLANK('Av-Ashley'!D10),1,'Av-Ashley'!D10)</f>
        <v>0</v>
      </c>
      <c r="E61" t="str">
        <f>INDEX(Info!$D$1:$E$5, MATCH(D61,Info!$D$1:$D$5,0),2)</f>
        <v>NotAvailable</v>
      </c>
    </row>
    <row r="62" spans="1:5" x14ac:dyDescent="0.25">
      <c r="A62" t="str">
        <f>'Av-Ashley'!$H$1</f>
        <v>Ashley</v>
      </c>
      <c r="B62" s="36">
        <f t="shared" si="1"/>
        <v>42759.499999999854</v>
      </c>
      <c r="C62" s="36">
        <f t="shared" si="0"/>
        <v>42759.541666666519</v>
      </c>
      <c r="D62">
        <f>IF(ISBLANK('Av-Ashley'!D11),1,'Av-Ashley'!D11)</f>
        <v>0</v>
      </c>
      <c r="E62" t="str">
        <f>INDEX(Info!$D$1:$E$5, MATCH(D62,Info!$D$1:$D$5,0),2)</f>
        <v>NotAvailable</v>
      </c>
    </row>
    <row r="63" spans="1:5" x14ac:dyDescent="0.25">
      <c r="A63" t="str">
        <f>'Av-Ashley'!$H$1</f>
        <v>Ashley</v>
      </c>
      <c r="B63" s="36">
        <f t="shared" si="1"/>
        <v>42759.541666666519</v>
      </c>
      <c r="C63" s="36">
        <f t="shared" si="0"/>
        <v>42759.583333333183</v>
      </c>
      <c r="D63">
        <f>IF(ISBLANK('Av-Ashley'!D12),1,'Av-Ashley'!D12)</f>
        <v>0</v>
      </c>
      <c r="E63" t="str">
        <f>INDEX(Info!$D$1:$E$5, MATCH(D63,Info!$D$1:$D$5,0),2)</f>
        <v>NotAvailable</v>
      </c>
    </row>
    <row r="64" spans="1:5" x14ac:dyDescent="0.25">
      <c r="A64" t="str">
        <f>'Av-Ashley'!$H$1</f>
        <v>Ashley</v>
      </c>
      <c r="B64" s="36">
        <f t="shared" si="1"/>
        <v>42759.583333333183</v>
      </c>
      <c r="C64" s="36">
        <f t="shared" si="0"/>
        <v>42759.624999999847</v>
      </c>
      <c r="D64">
        <f>IF(ISBLANK('Av-Ashley'!D13),1,'Av-Ashley'!D13)</f>
        <v>0</v>
      </c>
      <c r="E64" t="str">
        <f>INDEX(Info!$D$1:$E$5, MATCH(D64,Info!$D$1:$D$5,0),2)</f>
        <v>NotAvailable</v>
      </c>
    </row>
    <row r="65" spans="1:5" x14ac:dyDescent="0.25">
      <c r="A65" t="str">
        <f>'Av-Ashley'!$H$1</f>
        <v>Ashley</v>
      </c>
      <c r="B65" s="36">
        <f t="shared" si="1"/>
        <v>42759.624999999847</v>
      </c>
      <c r="C65" s="36">
        <f t="shared" si="0"/>
        <v>42759.666666666511</v>
      </c>
      <c r="D65">
        <f>IF(ISBLANK('Av-Ashley'!D14),1,'Av-Ashley'!D14)</f>
        <v>0</v>
      </c>
      <c r="E65" t="str">
        <f>INDEX(Info!$D$1:$E$5, MATCH(D65,Info!$D$1:$D$5,0),2)</f>
        <v>NotAvailable</v>
      </c>
    </row>
    <row r="66" spans="1:5" x14ac:dyDescent="0.25">
      <c r="A66" t="str">
        <f>'Av-Ashley'!$H$1</f>
        <v>Ashley</v>
      </c>
      <c r="B66" s="36">
        <f t="shared" si="1"/>
        <v>42759.666666666511</v>
      </c>
      <c r="C66" s="36">
        <f t="shared" ref="C66:C129" si="2">B66+TIME(1,0,0)</f>
        <v>42759.708333333176</v>
      </c>
      <c r="D66">
        <f>IF(ISBLANK('Av-Ashley'!D15),1,'Av-Ashley'!D15)</f>
        <v>0</v>
      </c>
      <c r="E66" t="str">
        <f>INDEX(Info!$D$1:$E$5, MATCH(D66,Info!$D$1:$D$5,0),2)</f>
        <v>NotAvailable</v>
      </c>
    </row>
    <row r="67" spans="1:5" x14ac:dyDescent="0.25">
      <c r="A67" t="str">
        <f>'Av-Ashley'!$H$1</f>
        <v>Ashley</v>
      </c>
      <c r="B67" s="36">
        <f t="shared" ref="B67:B130" si="3">C66</f>
        <v>42759.708333333176</v>
      </c>
      <c r="C67" s="36">
        <f t="shared" si="2"/>
        <v>42759.74999999984</v>
      </c>
      <c r="D67">
        <f>IF(ISBLANK('Av-Ashley'!D16),1,'Av-Ashley'!D16)</f>
        <v>0</v>
      </c>
      <c r="E67" t="str">
        <f>INDEX(Info!$D$1:$E$5, MATCH(D67,Info!$D$1:$D$5,0),2)</f>
        <v>NotAvailable</v>
      </c>
    </row>
    <row r="68" spans="1:5" x14ac:dyDescent="0.25">
      <c r="A68" t="str">
        <f>'Av-Ashley'!$H$1</f>
        <v>Ashley</v>
      </c>
      <c r="B68" s="36">
        <f t="shared" si="3"/>
        <v>42759.74999999984</v>
      </c>
      <c r="C68" s="36">
        <f t="shared" si="2"/>
        <v>42759.791666666504</v>
      </c>
      <c r="D68">
        <f>IF(ISBLANK('Av-Ashley'!D17),1,'Av-Ashley'!D17)</f>
        <v>0</v>
      </c>
      <c r="E68" t="str">
        <f>INDEX(Info!$D$1:$E$5, MATCH(D68,Info!$D$1:$D$5,0),2)</f>
        <v>NotAvailable</v>
      </c>
    </row>
    <row r="69" spans="1:5" x14ac:dyDescent="0.25">
      <c r="A69" t="str">
        <f>'Av-Ashley'!$H$1</f>
        <v>Ashley</v>
      </c>
      <c r="B69" s="36">
        <f t="shared" si="3"/>
        <v>42759.791666666504</v>
      </c>
      <c r="C69" s="36">
        <f t="shared" si="2"/>
        <v>42759.833333333168</v>
      </c>
      <c r="D69">
        <f>IF(ISBLANK('Av-Ashley'!D18),1,'Av-Ashley'!D18)</f>
        <v>0</v>
      </c>
      <c r="E69" t="str">
        <f>INDEX(Info!$D$1:$E$5, MATCH(D69,Info!$D$1:$D$5,0),2)</f>
        <v>NotAvailable</v>
      </c>
    </row>
    <row r="70" spans="1:5" x14ac:dyDescent="0.25">
      <c r="A70" t="str">
        <f>'Av-Ashley'!$H$1</f>
        <v>Ashley</v>
      </c>
      <c r="B70" s="36">
        <f t="shared" si="3"/>
        <v>42759.833333333168</v>
      </c>
      <c r="C70" s="36">
        <f t="shared" si="2"/>
        <v>42759.874999999833</v>
      </c>
      <c r="D70">
        <f>IF(ISBLANK('Av-Ashley'!D19),1,'Av-Ashley'!D19)</f>
        <v>0</v>
      </c>
      <c r="E70" t="str">
        <f>INDEX(Info!$D$1:$E$5, MATCH(D70,Info!$D$1:$D$5,0),2)</f>
        <v>NotAvailable</v>
      </c>
    </row>
    <row r="71" spans="1:5" x14ac:dyDescent="0.25">
      <c r="A71" t="str">
        <f>'Av-Ashley'!$H$1</f>
        <v>Ashley</v>
      </c>
      <c r="B71" s="36">
        <f t="shared" si="3"/>
        <v>42759.874999999833</v>
      </c>
      <c r="C71" s="36">
        <f t="shared" si="2"/>
        <v>42759.916666666497</v>
      </c>
      <c r="D71">
        <f>IF(ISBLANK('Av-Ashley'!D20),1,'Av-Ashley'!D20)</f>
        <v>-1</v>
      </c>
      <c r="E71" t="str">
        <f>INDEX(Info!$D$1:$E$5, MATCH(D71,Info!$D$1:$D$5,0),2)</f>
        <v>NotOpen</v>
      </c>
    </row>
    <row r="72" spans="1:5" hidden="1" x14ac:dyDescent="0.25">
      <c r="A72" s="35" t="str">
        <f>'Av-Ashley'!$H$1</f>
        <v>Ashley</v>
      </c>
      <c r="B72" s="37">
        <f t="shared" si="3"/>
        <v>42759.916666666497</v>
      </c>
      <c r="C72" s="37">
        <f t="shared" si="2"/>
        <v>42759.958333333161</v>
      </c>
      <c r="D72" s="35">
        <v>-1</v>
      </c>
      <c r="E72" s="35" t="str">
        <f>INDEX(Info!$D$1:$E$5, MATCH(D72,Info!$D$1:$D$5,0),2)</f>
        <v>NotOpen</v>
      </c>
    </row>
    <row r="73" spans="1:5" hidden="1" x14ac:dyDescent="0.25">
      <c r="A73" s="35" t="str">
        <f>'Av-Ashley'!$H$1</f>
        <v>Ashley</v>
      </c>
      <c r="B73" s="37">
        <f t="shared" si="3"/>
        <v>42759.958333333161</v>
      </c>
      <c r="C73" s="37">
        <f t="shared" si="2"/>
        <v>42759.999999999825</v>
      </c>
      <c r="D73" s="35">
        <v>-1</v>
      </c>
      <c r="E73" s="35" t="str">
        <f>INDEX(Info!$D$1:$E$5, MATCH(D73,Info!$D$1:$D$5,0),2)</f>
        <v>NotOpen</v>
      </c>
    </row>
    <row r="74" spans="1:5" hidden="1" x14ac:dyDescent="0.25">
      <c r="A74" s="35" t="str">
        <f>'Av-Ashley'!$H$1</f>
        <v>Ashley</v>
      </c>
      <c r="B74" s="37">
        <f t="shared" si="3"/>
        <v>42759.999999999825</v>
      </c>
      <c r="C74" s="37">
        <f t="shared" si="2"/>
        <v>42760.04166666649</v>
      </c>
      <c r="D74" s="35">
        <v>-1</v>
      </c>
      <c r="E74" s="35" t="str">
        <f>INDEX(Info!$D$1:$E$5, MATCH(D74,Info!$D$1:$D$5,0),2)</f>
        <v>NotOpen</v>
      </c>
    </row>
    <row r="75" spans="1:5" hidden="1" x14ac:dyDescent="0.25">
      <c r="A75" s="35" t="str">
        <f>'Av-Ashley'!$H$1</f>
        <v>Ashley</v>
      </c>
      <c r="B75" s="37">
        <f t="shared" si="3"/>
        <v>42760.04166666649</v>
      </c>
      <c r="C75" s="37">
        <f t="shared" si="2"/>
        <v>42760.083333333154</v>
      </c>
      <c r="D75" s="35">
        <v>-1</v>
      </c>
      <c r="E75" s="35" t="str">
        <f>INDEX(Info!$D$1:$E$5, MATCH(D75,Info!$D$1:$D$5,0),2)</f>
        <v>NotOpen</v>
      </c>
    </row>
    <row r="76" spans="1:5" hidden="1" x14ac:dyDescent="0.25">
      <c r="A76" s="35" t="str">
        <f>'Av-Ashley'!$H$1</f>
        <v>Ashley</v>
      </c>
      <c r="B76" s="37">
        <f t="shared" si="3"/>
        <v>42760.083333333154</v>
      </c>
      <c r="C76" s="37">
        <f t="shared" si="2"/>
        <v>42760.124999999818</v>
      </c>
      <c r="D76" s="35">
        <v>-1</v>
      </c>
      <c r="E76" s="35" t="str">
        <f>INDEX(Info!$D$1:$E$5, MATCH(D76,Info!$D$1:$D$5,0),2)</f>
        <v>NotOpen</v>
      </c>
    </row>
    <row r="77" spans="1:5" hidden="1" x14ac:dyDescent="0.25">
      <c r="A77" s="35" t="str">
        <f>'Av-Ashley'!$H$1</f>
        <v>Ashley</v>
      </c>
      <c r="B77" s="37">
        <f t="shared" si="3"/>
        <v>42760.124999999818</v>
      </c>
      <c r="C77" s="37">
        <f t="shared" si="2"/>
        <v>42760.166666666482</v>
      </c>
      <c r="D77" s="35">
        <v>-1</v>
      </c>
      <c r="E77" s="35" t="str">
        <f>INDEX(Info!$D$1:$E$5, MATCH(D77,Info!$D$1:$D$5,0),2)</f>
        <v>NotOpen</v>
      </c>
    </row>
    <row r="78" spans="1:5" hidden="1" x14ac:dyDescent="0.25">
      <c r="A78" s="35" t="str">
        <f>'Av-Ashley'!$H$1</f>
        <v>Ashley</v>
      </c>
      <c r="B78" s="37">
        <f t="shared" si="3"/>
        <v>42760.166666666482</v>
      </c>
      <c r="C78" s="37">
        <f t="shared" si="2"/>
        <v>42760.208333333147</v>
      </c>
      <c r="D78" s="35">
        <v>-1</v>
      </c>
      <c r="E78" s="35" t="str">
        <f>INDEX(Info!$D$1:$E$5, MATCH(D78,Info!$D$1:$D$5,0),2)</f>
        <v>NotOpen</v>
      </c>
    </row>
    <row r="79" spans="1:5" hidden="1" x14ac:dyDescent="0.25">
      <c r="A79" s="35" t="str">
        <f>'Av-Ashley'!$H$1</f>
        <v>Ashley</v>
      </c>
      <c r="B79" s="37">
        <f t="shared" si="3"/>
        <v>42760.208333333147</v>
      </c>
      <c r="C79" s="37">
        <f t="shared" si="2"/>
        <v>42760.249999999811</v>
      </c>
      <c r="D79" s="35">
        <v>-1</v>
      </c>
      <c r="E79" s="35" t="str">
        <f>INDEX(Info!$D$1:$E$5, MATCH(D79,Info!$D$1:$D$5,0),2)</f>
        <v>NotOpen</v>
      </c>
    </row>
    <row r="80" spans="1:5" hidden="1" x14ac:dyDescent="0.25">
      <c r="A80" s="35" t="str">
        <f>'Av-Ashley'!$H$1</f>
        <v>Ashley</v>
      </c>
      <c r="B80" s="37">
        <f t="shared" si="3"/>
        <v>42760.249999999811</v>
      </c>
      <c r="C80" s="37">
        <f t="shared" si="2"/>
        <v>42760.291666666475</v>
      </c>
      <c r="D80" s="35">
        <v>-1</v>
      </c>
      <c r="E80" s="35" t="str">
        <f>INDEX(Info!$D$1:$E$5, MATCH(D80,Info!$D$1:$D$5,0),2)</f>
        <v>NotOpen</v>
      </c>
    </row>
    <row r="81" spans="1:5" hidden="1" x14ac:dyDescent="0.25">
      <c r="A81" s="35" t="str">
        <f>'Av-Ashley'!$H$1</f>
        <v>Ashley</v>
      </c>
      <c r="B81" s="37">
        <f t="shared" si="3"/>
        <v>42760.291666666475</v>
      </c>
      <c r="C81" s="37">
        <f t="shared" si="2"/>
        <v>42760.333333333139</v>
      </c>
      <c r="D81" s="35">
        <v>-1</v>
      </c>
      <c r="E81" s="35" t="str">
        <f>INDEX(Info!$D$1:$E$5, MATCH(D81,Info!$D$1:$D$5,0),2)</f>
        <v>NotOpen</v>
      </c>
    </row>
    <row r="82" spans="1:5" hidden="1" x14ac:dyDescent="0.25">
      <c r="A82" s="35" t="str">
        <f>'Av-Ashley'!$H$1</f>
        <v>Ashley</v>
      </c>
      <c r="B82" s="37">
        <f t="shared" si="3"/>
        <v>42760.333333333139</v>
      </c>
      <c r="C82" s="37">
        <f t="shared" si="2"/>
        <v>42760.374999999804</v>
      </c>
      <c r="D82" s="35">
        <v>-1</v>
      </c>
      <c r="E82" s="35" t="str">
        <f>INDEX(Info!$D$1:$E$5, MATCH(D82,Info!$D$1:$D$5,0),2)</f>
        <v>NotOpen</v>
      </c>
    </row>
    <row r="83" spans="1:5" x14ac:dyDescent="0.25">
      <c r="A83" t="str">
        <f>'Av-Ashley'!$H$1</f>
        <v>Ashley</v>
      </c>
      <c r="B83" s="36">
        <f t="shared" si="3"/>
        <v>42760.374999999804</v>
      </c>
      <c r="C83" s="36">
        <f t="shared" si="2"/>
        <v>42760.416666666468</v>
      </c>
      <c r="D83">
        <f>IF(ISBLANK('Av-Ashley'!E8),1,'Av-Ashley'!E8)</f>
        <v>2</v>
      </c>
      <c r="E83" t="str">
        <f>INDEX(Info!$D$1:$E$5, MATCH(D83,Info!$D$1:$D$5,0),2)</f>
        <v>Preferred</v>
      </c>
    </row>
    <row r="84" spans="1:5" x14ac:dyDescent="0.25">
      <c r="A84" t="str">
        <f>'Av-Ashley'!$H$1</f>
        <v>Ashley</v>
      </c>
      <c r="B84" s="36">
        <f t="shared" si="3"/>
        <v>42760.416666666468</v>
      </c>
      <c r="C84" s="36">
        <f t="shared" si="2"/>
        <v>42760.458333333132</v>
      </c>
      <c r="D84">
        <f>IF(ISBLANK('Av-Ashley'!E9),1,'Av-Ashley'!E9)</f>
        <v>2</v>
      </c>
      <c r="E84" t="str">
        <f>INDEX(Info!$D$1:$E$5, MATCH(D84,Info!$D$1:$D$5,0),2)</f>
        <v>Preferred</v>
      </c>
    </row>
    <row r="85" spans="1:5" x14ac:dyDescent="0.25">
      <c r="A85" t="str">
        <f>'Av-Ashley'!$H$1</f>
        <v>Ashley</v>
      </c>
      <c r="B85" s="36">
        <f t="shared" si="3"/>
        <v>42760.458333333132</v>
      </c>
      <c r="C85" s="36">
        <f t="shared" si="2"/>
        <v>42760.499999999796</v>
      </c>
      <c r="D85">
        <f>IF(ISBLANK('Av-Ashley'!E10),1,'Av-Ashley'!E10)</f>
        <v>2</v>
      </c>
      <c r="E85" t="str">
        <f>INDEX(Info!$D$1:$E$5, MATCH(D85,Info!$D$1:$D$5,0),2)</f>
        <v>Preferred</v>
      </c>
    </row>
    <row r="86" spans="1:5" x14ac:dyDescent="0.25">
      <c r="A86" t="str">
        <f>'Av-Ashley'!$H$1</f>
        <v>Ashley</v>
      </c>
      <c r="B86" s="36">
        <f t="shared" si="3"/>
        <v>42760.499999999796</v>
      </c>
      <c r="C86" s="36">
        <f t="shared" si="2"/>
        <v>42760.541666666461</v>
      </c>
      <c r="D86">
        <f>IF(ISBLANK('Av-Ashley'!E11),1,'Av-Ashley'!E11)</f>
        <v>2</v>
      </c>
      <c r="E86" t="str">
        <f>INDEX(Info!$D$1:$E$5, MATCH(D86,Info!$D$1:$D$5,0),2)</f>
        <v>Preferred</v>
      </c>
    </row>
    <row r="87" spans="1:5" x14ac:dyDescent="0.25">
      <c r="A87" t="str">
        <f>'Av-Ashley'!$H$1</f>
        <v>Ashley</v>
      </c>
      <c r="B87" s="36">
        <f t="shared" si="3"/>
        <v>42760.541666666461</v>
      </c>
      <c r="C87" s="36">
        <f t="shared" si="2"/>
        <v>42760.583333333125</v>
      </c>
      <c r="D87">
        <f>IF(ISBLANK('Av-Ashley'!E12),1,'Av-Ashley'!E12)</f>
        <v>2</v>
      </c>
      <c r="E87" t="str">
        <f>INDEX(Info!$D$1:$E$5, MATCH(D87,Info!$D$1:$D$5,0),2)</f>
        <v>Preferred</v>
      </c>
    </row>
    <row r="88" spans="1:5" x14ac:dyDescent="0.25">
      <c r="A88" t="str">
        <f>'Av-Ashley'!$H$1</f>
        <v>Ashley</v>
      </c>
      <c r="B88" s="36">
        <f t="shared" si="3"/>
        <v>42760.583333333125</v>
      </c>
      <c r="C88" s="36">
        <f t="shared" si="2"/>
        <v>42760.624999999789</v>
      </c>
      <c r="D88">
        <f>IF(ISBLANK('Av-Ashley'!E13),1,'Av-Ashley'!E13)</f>
        <v>0</v>
      </c>
      <c r="E88" t="str">
        <f>INDEX(Info!$D$1:$E$5, MATCH(D88,Info!$D$1:$D$5,0),2)</f>
        <v>NotAvailable</v>
      </c>
    </row>
    <row r="89" spans="1:5" x14ac:dyDescent="0.25">
      <c r="A89" t="str">
        <f>'Av-Ashley'!$H$1</f>
        <v>Ashley</v>
      </c>
      <c r="B89" s="36">
        <f t="shared" si="3"/>
        <v>42760.624999999789</v>
      </c>
      <c r="C89" s="36">
        <f t="shared" si="2"/>
        <v>42760.666666666453</v>
      </c>
      <c r="D89">
        <f>IF(ISBLANK('Av-Ashley'!E14),1,'Av-Ashley'!E14)</f>
        <v>0</v>
      </c>
      <c r="E89" t="str">
        <f>INDEX(Info!$D$1:$E$5, MATCH(D89,Info!$D$1:$D$5,0),2)</f>
        <v>NotAvailable</v>
      </c>
    </row>
    <row r="90" spans="1:5" x14ac:dyDescent="0.25">
      <c r="A90" t="str">
        <f>'Av-Ashley'!$H$1</f>
        <v>Ashley</v>
      </c>
      <c r="B90" s="36">
        <f t="shared" si="3"/>
        <v>42760.666666666453</v>
      </c>
      <c r="C90" s="36">
        <f t="shared" si="2"/>
        <v>42760.708333333117</v>
      </c>
      <c r="D90">
        <f>IF(ISBLANK('Av-Ashley'!E15),1,'Av-Ashley'!E15)</f>
        <v>0</v>
      </c>
      <c r="E90" t="str">
        <f>INDEX(Info!$D$1:$E$5, MATCH(D90,Info!$D$1:$D$5,0),2)</f>
        <v>NotAvailable</v>
      </c>
    </row>
    <row r="91" spans="1:5" x14ac:dyDescent="0.25">
      <c r="A91" t="str">
        <f>'Av-Ashley'!$H$1</f>
        <v>Ashley</v>
      </c>
      <c r="B91" s="36">
        <f t="shared" si="3"/>
        <v>42760.708333333117</v>
      </c>
      <c r="C91" s="36">
        <f t="shared" si="2"/>
        <v>42760.749999999782</v>
      </c>
      <c r="D91">
        <f>IF(ISBLANK('Av-Ashley'!E16),1,'Av-Ashley'!E16)</f>
        <v>0</v>
      </c>
      <c r="E91" t="str">
        <f>INDEX(Info!$D$1:$E$5, MATCH(D91,Info!$D$1:$D$5,0),2)</f>
        <v>NotAvailable</v>
      </c>
    </row>
    <row r="92" spans="1:5" x14ac:dyDescent="0.25">
      <c r="A92" t="str">
        <f>'Av-Ashley'!$H$1</f>
        <v>Ashley</v>
      </c>
      <c r="B92" s="36">
        <f t="shared" si="3"/>
        <v>42760.749999999782</v>
      </c>
      <c r="C92" s="36">
        <f t="shared" si="2"/>
        <v>42760.791666666446</v>
      </c>
      <c r="D92">
        <f>IF(ISBLANK('Av-Ashley'!E17),1,'Av-Ashley'!E17)</f>
        <v>0</v>
      </c>
      <c r="E92" t="str">
        <f>INDEX(Info!$D$1:$E$5, MATCH(D92,Info!$D$1:$D$5,0),2)</f>
        <v>NotAvailable</v>
      </c>
    </row>
    <row r="93" spans="1:5" x14ac:dyDescent="0.25">
      <c r="A93" t="str">
        <f>'Av-Ashley'!$H$1</f>
        <v>Ashley</v>
      </c>
      <c r="B93" s="36">
        <f t="shared" si="3"/>
        <v>42760.791666666446</v>
      </c>
      <c r="C93" s="36">
        <f t="shared" si="2"/>
        <v>42760.83333333311</v>
      </c>
      <c r="D93">
        <f>IF(ISBLANK('Av-Ashley'!E18),1,'Av-Ashley'!E18)</f>
        <v>0</v>
      </c>
      <c r="E93" t="str">
        <f>INDEX(Info!$D$1:$E$5, MATCH(D93,Info!$D$1:$D$5,0),2)</f>
        <v>NotAvailable</v>
      </c>
    </row>
    <row r="94" spans="1:5" x14ac:dyDescent="0.25">
      <c r="A94" t="str">
        <f>'Av-Ashley'!$H$1</f>
        <v>Ashley</v>
      </c>
      <c r="B94" s="36">
        <f t="shared" si="3"/>
        <v>42760.83333333311</v>
      </c>
      <c r="C94" s="36">
        <f t="shared" si="2"/>
        <v>42760.874999999774</v>
      </c>
      <c r="D94">
        <f>IF(ISBLANK('Av-Ashley'!E19),1,'Av-Ashley'!E19)</f>
        <v>0</v>
      </c>
      <c r="E94" t="str">
        <f>INDEX(Info!$D$1:$E$5, MATCH(D94,Info!$D$1:$D$5,0),2)</f>
        <v>NotAvailable</v>
      </c>
    </row>
    <row r="95" spans="1:5" x14ac:dyDescent="0.25">
      <c r="A95" t="str">
        <f>'Av-Ashley'!$H$1</f>
        <v>Ashley</v>
      </c>
      <c r="B95" s="36">
        <f t="shared" si="3"/>
        <v>42760.874999999774</v>
      </c>
      <c r="C95" s="36">
        <f t="shared" si="2"/>
        <v>42760.916666666439</v>
      </c>
      <c r="D95">
        <f>IF(ISBLANK('Av-Ashley'!E20),1,'Av-Ashley'!E20)</f>
        <v>-1</v>
      </c>
      <c r="E95" t="str">
        <f>INDEX(Info!$D$1:$E$5, MATCH(D95,Info!$D$1:$D$5,0),2)</f>
        <v>NotOpen</v>
      </c>
    </row>
    <row r="96" spans="1:5" hidden="1" x14ac:dyDescent="0.25">
      <c r="A96" s="35" t="str">
        <f>'Av-Ashley'!$H$1</f>
        <v>Ashley</v>
      </c>
      <c r="B96" s="37">
        <f t="shared" si="3"/>
        <v>42760.916666666439</v>
      </c>
      <c r="C96" s="37">
        <f t="shared" si="2"/>
        <v>42760.958333333103</v>
      </c>
      <c r="D96" s="35">
        <v>-1</v>
      </c>
      <c r="E96" s="35" t="str">
        <f>INDEX(Info!$D$1:$E$5, MATCH(D96,Info!$D$1:$D$5,0),2)</f>
        <v>NotOpen</v>
      </c>
    </row>
    <row r="97" spans="1:5" hidden="1" x14ac:dyDescent="0.25">
      <c r="A97" s="35" t="str">
        <f>'Av-Ashley'!$H$1</f>
        <v>Ashley</v>
      </c>
      <c r="B97" s="37">
        <f t="shared" si="3"/>
        <v>42760.958333333103</v>
      </c>
      <c r="C97" s="37">
        <f t="shared" si="2"/>
        <v>42760.999999999767</v>
      </c>
      <c r="D97" s="35">
        <v>-1</v>
      </c>
      <c r="E97" s="35" t="str">
        <f>INDEX(Info!$D$1:$E$5, MATCH(D97,Info!$D$1:$D$5,0),2)</f>
        <v>NotOpen</v>
      </c>
    </row>
    <row r="98" spans="1:5" hidden="1" x14ac:dyDescent="0.25">
      <c r="A98" s="35" t="str">
        <f>'Av-Ashley'!$H$1</f>
        <v>Ashley</v>
      </c>
      <c r="B98" s="37">
        <f t="shared" si="3"/>
        <v>42760.999999999767</v>
      </c>
      <c r="C98" s="37">
        <f t="shared" si="2"/>
        <v>42761.041666666431</v>
      </c>
      <c r="D98" s="35">
        <v>-1</v>
      </c>
      <c r="E98" s="35" t="str">
        <f>INDEX(Info!$D$1:$E$5, MATCH(D98,Info!$D$1:$D$5,0),2)</f>
        <v>NotOpen</v>
      </c>
    </row>
    <row r="99" spans="1:5" hidden="1" x14ac:dyDescent="0.25">
      <c r="A99" s="35" t="str">
        <f>'Av-Ashley'!$H$1</f>
        <v>Ashley</v>
      </c>
      <c r="B99" s="37">
        <f t="shared" si="3"/>
        <v>42761.041666666431</v>
      </c>
      <c r="C99" s="37">
        <f t="shared" si="2"/>
        <v>42761.083333333096</v>
      </c>
      <c r="D99" s="35">
        <v>-1</v>
      </c>
      <c r="E99" s="35" t="str">
        <f>INDEX(Info!$D$1:$E$5, MATCH(D99,Info!$D$1:$D$5,0),2)</f>
        <v>NotOpen</v>
      </c>
    </row>
    <row r="100" spans="1:5" hidden="1" x14ac:dyDescent="0.25">
      <c r="A100" s="35" t="str">
        <f>'Av-Ashley'!$H$1</f>
        <v>Ashley</v>
      </c>
      <c r="B100" s="37">
        <f t="shared" si="3"/>
        <v>42761.083333333096</v>
      </c>
      <c r="C100" s="37">
        <f t="shared" si="2"/>
        <v>42761.12499999976</v>
      </c>
      <c r="D100" s="35">
        <v>-1</v>
      </c>
      <c r="E100" s="35" t="str">
        <f>INDEX(Info!$D$1:$E$5, MATCH(D100,Info!$D$1:$D$5,0),2)</f>
        <v>NotOpen</v>
      </c>
    </row>
    <row r="101" spans="1:5" hidden="1" x14ac:dyDescent="0.25">
      <c r="A101" s="35" t="str">
        <f>'Av-Ashley'!$H$1</f>
        <v>Ashley</v>
      </c>
      <c r="B101" s="37">
        <f t="shared" si="3"/>
        <v>42761.12499999976</v>
      </c>
      <c r="C101" s="37">
        <f t="shared" si="2"/>
        <v>42761.166666666424</v>
      </c>
      <c r="D101" s="35">
        <v>-1</v>
      </c>
      <c r="E101" s="35" t="str">
        <f>INDEX(Info!$D$1:$E$5, MATCH(D101,Info!$D$1:$D$5,0),2)</f>
        <v>NotOpen</v>
      </c>
    </row>
    <row r="102" spans="1:5" hidden="1" x14ac:dyDescent="0.25">
      <c r="A102" s="35" t="str">
        <f>'Av-Ashley'!$H$1</f>
        <v>Ashley</v>
      </c>
      <c r="B102" s="37">
        <f t="shared" si="3"/>
        <v>42761.166666666424</v>
      </c>
      <c r="C102" s="37">
        <f t="shared" si="2"/>
        <v>42761.208333333088</v>
      </c>
      <c r="D102" s="35">
        <v>-1</v>
      </c>
      <c r="E102" s="35" t="str">
        <f>INDEX(Info!$D$1:$E$5, MATCH(D102,Info!$D$1:$D$5,0),2)</f>
        <v>NotOpen</v>
      </c>
    </row>
    <row r="103" spans="1:5" hidden="1" x14ac:dyDescent="0.25">
      <c r="A103" s="35" t="str">
        <f>'Av-Ashley'!$H$1</f>
        <v>Ashley</v>
      </c>
      <c r="B103" s="37">
        <f t="shared" si="3"/>
        <v>42761.208333333088</v>
      </c>
      <c r="C103" s="37">
        <f t="shared" si="2"/>
        <v>42761.249999999753</v>
      </c>
      <c r="D103" s="35">
        <v>-1</v>
      </c>
      <c r="E103" s="35" t="str">
        <f>INDEX(Info!$D$1:$E$5, MATCH(D103,Info!$D$1:$D$5,0),2)</f>
        <v>NotOpen</v>
      </c>
    </row>
    <row r="104" spans="1:5" hidden="1" x14ac:dyDescent="0.25">
      <c r="A104" s="35" t="str">
        <f>'Av-Ashley'!$H$1</f>
        <v>Ashley</v>
      </c>
      <c r="B104" s="37">
        <f t="shared" si="3"/>
        <v>42761.249999999753</v>
      </c>
      <c r="C104" s="37">
        <f t="shared" si="2"/>
        <v>42761.291666666417</v>
      </c>
      <c r="D104" s="35">
        <v>-1</v>
      </c>
      <c r="E104" s="35" t="str">
        <f>INDEX(Info!$D$1:$E$5, MATCH(D104,Info!$D$1:$D$5,0),2)</f>
        <v>NotOpen</v>
      </c>
    </row>
    <row r="105" spans="1:5" hidden="1" x14ac:dyDescent="0.25">
      <c r="A105" s="35" t="str">
        <f>'Av-Ashley'!$H$1</f>
        <v>Ashley</v>
      </c>
      <c r="B105" s="37">
        <f t="shared" si="3"/>
        <v>42761.291666666417</v>
      </c>
      <c r="C105" s="37">
        <f t="shared" si="2"/>
        <v>42761.333333333081</v>
      </c>
      <c r="D105" s="35">
        <v>-1</v>
      </c>
      <c r="E105" s="35" t="str">
        <f>INDEX(Info!$D$1:$E$5, MATCH(D105,Info!$D$1:$D$5,0),2)</f>
        <v>NotOpen</v>
      </c>
    </row>
    <row r="106" spans="1:5" hidden="1" x14ac:dyDescent="0.25">
      <c r="A106" s="35" t="str">
        <f>'Av-Ashley'!$H$1</f>
        <v>Ashley</v>
      </c>
      <c r="B106" s="37">
        <f t="shared" si="3"/>
        <v>42761.333333333081</v>
      </c>
      <c r="C106" s="37">
        <f t="shared" si="2"/>
        <v>42761.374999999745</v>
      </c>
      <c r="D106" s="35">
        <v>-1</v>
      </c>
      <c r="E106" s="35" t="str">
        <f>INDEX(Info!$D$1:$E$5, MATCH(D106,Info!$D$1:$D$5,0),2)</f>
        <v>NotOpen</v>
      </c>
    </row>
    <row r="107" spans="1:5" x14ac:dyDescent="0.25">
      <c r="A107" t="str">
        <f>'Av-Ashley'!$H$1</f>
        <v>Ashley</v>
      </c>
      <c r="B107" s="36">
        <f t="shared" si="3"/>
        <v>42761.374999999745</v>
      </c>
      <c r="C107" s="36">
        <f t="shared" si="2"/>
        <v>42761.41666666641</v>
      </c>
      <c r="D107">
        <f>IF(ISBLANK('Av-Ashley'!F8),1,'Av-Ashley'!F8)</f>
        <v>0</v>
      </c>
      <c r="E107" t="str">
        <f>INDEX(Info!$D$1:$E$5, MATCH(D107,Info!$D$1:$D$5,0),2)</f>
        <v>NotAvailable</v>
      </c>
    </row>
    <row r="108" spans="1:5" x14ac:dyDescent="0.25">
      <c r="A108" t="str">
        <f>'Av-Ashley'!$H$1</f>
        <v>Ashley</v>
      </c>
      <c r="B108" s="36">
        <f t="shared" si="3"/>
        <v>42761.41666666641</v>
      </c>
      <c r="C108" s="36">
        <f t="shared" si="2"/>
        <v>42761.458333333074</v>
      </c>
      <c r="D108">
        <f>IF(ISBLANK('Av-Ashley'!F9),1,'Av-Ashley'!F9)</f>
        <v>0</v>
      </c>
      <c r="E108" t="str">
        <f>INDEX(Info!$D$1:$E$5, MATCH(D108,Info!$D$1:$D$5,0),2)</f>
        <v>NotAvailable</v>
      </c>
    </row>
    <row r="109" spans="1:5" x14ac:dyDescent="0.25">
      <c r="A109" t="str">
        <f>'Av-Ashley'!$H$1</f>
        <v>Ashley</v>
      </c>
      <c r="B109" s="36">
        <f t="shared" si="3"/>
        <v>42761.458333333074</v>
      </c>
      <c r="C109" s="36">
        <f t="shared" si="2"/>
        <v>42761.499999999738</v>
      </c>
      <c r="D109">
        <f>IF(ISBLANK('Av-Ashley'!F10),1,'Av-Ashley'!F10)</f>
        <v>0</v>
      </c>
      <c r="E109" t="str">
        <f>INDEX(Info!$D$1:$E$5, MATCH(D109,Info!$D$1:$D$5,0),2)</f>
        <v>NotAvailable</v>
      </c>
    </row>
    <row r="110" spans="1:5" x14ac:dyDescent="0.25">
      <c r="A110" t="str">
        <f>'Av-Ashley'!$H$1</f>
        <v>Ashley</v>
      </c>
      <c r="B110" s="36">
        <f t="shared" si="3"/>
        <v>42761.499999999738</v>
      </c>
      <c r="C110" s="36">
        <f t="shared" si="2"/>
        <v>42761.541666666402</v>
      </c>
      <c r="D110">
        <f>IF(ISBLANK('Av-Ashley'!F11),1,'Av-Ashley'!F11)</f>
        <v>0</v>
      </c>
      <c r="E110" t="str">
        <f>INDEX(Info!$D$1:$E$5, MATCH(D110,Info!$D$1:$D$5,0),2)</f>
        <v>NotAvailable</v>
      </c>
    </row>
    <row r="111" spans="1:5" x14ac:dyDescent="0.25">
      <c r="A111" t="str">
        <f>'Av-Ashley'!$H$1</f>
        <v>Ashley</v>
      </c>
      <c r="B111" s="36">
        <f t="shared" si="3"/>
        <v>42761.541666666402</v>
      </c>
      <c r="C111" s="36">
        <f t="shared" si="2"/>
        <v>42761.583333333067</v>
      </c>
      <c r="D111">
        <f>IF(ISBLANK('Av-Ashley'!F12),1,'Av-Ashley'!F12)</f>
        <v>0</v>
      </c>
      <c r="E111" t="str">
        <f>INDEX(Info!$D$1:$E$5, MATCH(D111,Info!$D$1:$D$5,0),2)</f>
        <v>NotAvailable</v>
      </c>
    </row>
    <row r="112" spans="1:5" x14ac:dyDescent="0.25">
      <c r="A112" t="str">
        <f>'Av-Ashley'!$H$1</f>
        <v>Ashley</v>
      </c>
      <c r="B112" s="36">
        <f t="shared" si="3"/>
        <v>42761.583333333067</v>
      </c>
      <c r="C112" s="36">
        <f t="shared" si="2"/>
        <v>42761.624999999731</v>
      </c>
      <c r="D112">
        <f>IF(ISBLANK('Av-Ashley'!F13),1,'Av-Ashley'!F13)</f>
        <v>0</v>
      </c>
      <c r="E112" t="str">
        <f>INDEX(Info!$D$1:$E$5, MATCH(D112,Info!$D$1:$D$5,0),2)</f>
        <v>NotAvailable</v>
      </c>
    </row>
    <row r="113" spans="1:5" x14ac:dyDescent="0.25">
      <c r="A113" t="str">
        <f>'Av-Ashley'!$H$1</f>
        <v>Ashley</v>
      </c>
      <c r="B113" s="36">
        <f t="shared" si="3"/>
        <v>42761.624999999731</v>
      </c>
      <c r="C113" s="36">
        <f t="shared" si="2"/>
        <v>42761.666666666395</v>
      </c>
      <c r="D113">
        <f>IF(ISBLANK('Av-Ashley'!F14),1,'Av-Ashley'!F14)</f>
        <v>0</v>
      </c>
      <c r="E113" t="str">
        <f>INDEX(Info!$D$1:$E$5, MATCH(D113,Info!$D$1:$D$5,0),2)</f>
        <v>NotAvailable</v>
      </c>
    </row>
    <row r="114" spans="1:5" x14ac:dyDescent="0.25">
      <c r="A114" t="str">
        <f>'Av-Ashley'!$H$1</f>
        <v>Ashley</v>
      </c>
      <c r="B114" s="36">
        <f t="shared" si="3"/>
        <v>42761.666666666395</v>
      </c>
      <c r="C114" s="36">
        <f t="shared" si="2"/>
        <v>42761.708333333059</v>
      </c>
      <c r="D114">
        <f>IF(ISBLANK('Av-Ashley'!F15),1,'Av-Ashley'!F15)</f>
        <v>0</v>
      </c>
      <c r="E114" t="str">
        <f>INDEX(Info!$D$1:$E$5, MATCH(D114,Info!$D$1:$D$5,0),2)</f>
        <v>NotAvailable</v>
      </c>
    </row>
    <row r="115" spans="1:5" x14ac:dyDescent="0.25">
      <c r="A115" t="str">
        <f>'Av-Ashley'!$H$1</f>
        <v>Ashley</v>
      </c>
      <c r="B115" s="36">
        <f t="shared" si="3"/>
        <v>42761.708333333059</v>
      </c>
      <c r="C115" s="36">
        <f t="shared" si="2"/>
        <v>42761.749999999724</v>
      </c>
      <c r="D115">
        <f>IF(ISBLANK('Av-Ashley'!F16),1,'Av-Ashley'!F16)</f>
        <v>0</v>
      </c>
      <c r="E115" t="str">
        <f>INDEX(Info!$D$1:$E$5, MATCH(D115,Info!$D$1:$D$5,0),2)</f>
        <v>NotAvailable</v>
      </c>
    </row>
    <row r="116" spans="1:5" x14ac:dyDescent="0.25">
      <c r="A116" t="str">
        <f>'Av-Ashley'!$H$1</f>
        <v>Ashley</v>
      </c>
      <c r="B116" s="36">
        <f t="shared" si="3"/>
        <v>42761.749999999724</v>
      </c>
      <c r="C116" s="36">
        <f t="shared" si="2"/>
        <v>42761.791666666388</v>
      </c>
      <c r="D116">
        <f>IF(ISBLANK('Av-Ashley'!F17),1,'Av-Ashley'!F17)</f>
        <v>0</v>
      </c>
      <c r="E116" t="str">
        <f>INDEX(Info!$D$1:$E$5, MATCH(D116,Info!$D$1:$D$5,0),2)</f>
        <v>NotAvailable</v>
      </c>
    </row>
    <row r="117" spans="1:5" x14ac:dyDescent="0.25">
      <c r="A117" t="str">
        <f>'Av-Ashley'!$H$1</f>
        <v>Ashley</v>
      </c>
      <c r="B117" s="36">
        <f t="shared" si="3"/>
        <v>42761.791666666388</v>
      </c>
      <c r="C117" s="36">
        <f t="shared" si="2"/>
        <v>42761.833333333052</v>
      </c>
      <c r="D117">
        <f>IF(ISBLANK('Av-Ashley'!F18),1,'Av-Ashley'!F18)</f>
        <v>0</v>
      </c>
      <c r="E117" t="str">
        <f>INDEX(Info!$D$1:$E$5, MATCH(D117,Info!$D$1:$D$5,0),2)</f>
        <v>NotAvailable</v>
      </c>
    </row>
    <row r="118" spans="1:5" x14ac:dyDescent="0.25">
      <c r="A118" t="str">
        <f>'Av-Ashley'!$H$1</f>
        <v>Ashley</v>
      </c>
      <c r="B118" s="36">
        <f t="shared" si="3"/>
        <v>42761.833333333052</v>
      </c>
      <c r="C118" s="36">
        <f t="shared" si="2"/>
        <v>42761.874999999716</v>
      </c>
      <c r="D118">
        <f>IF(ISBLANK('Av-Ashley'!F19),1,'Av-Ashley'!F19)</f>
        <v>0</v>
      </c>
      <c r="E118" t="str">
        <f>INDEX(Info!$D$1:$E$5, MATCH(D118,Info!$D$1:$D$5,0),2)</f>
        <v>NotAvailable</v>
      </c>
    </row>
    <row r="119" spans="1:5" x14ac:dyDescent="0.25">
      <c r="A119" t="str">
        <f>'Av-Ashley'!$H$1</f>
        <v>Ashley</v>
      </c>
      <c r="B119" s="36">
        <f t="shared" si="3"/>
        <v>42761.874999999716</v>
      </c>
      <c r="C119" s="36">
        <f t="shared" si="2"/>
        <v>42761.91666666638</v>
      </c>
      <c r="D119">
        <f>IF(ISBLANK('Av-Ashley'!F20),1,'Av-Ashley'!F20)</f>
        <v>-1</v>
      </c>
      <c r="E119" t="str">
        <f>INDEX(Info!$D$1:$E$5, MATCH(D119,Info!$D$1:$D$5,0),2)</f>
        <v>NotOpen</v>
      </c>
    </row>
    <row r="120" spans="1:5" hidden="1" x14ac:dyDescent="0.25">
      <c r="A120" s="35" t="str">
        <f>'Av-Ashley'!$H$1</f>
        <v>Ashley</v>
      </c>
      <c r="B120" s="37">
        <f t="shared" si="3"/>
        <v>42761.91666666638</v>
      </c>
      <c r="C120" s="37">
        <f t="shared" si="2"/>
        <v>42761.958333333045</v>
      </c>
      <c r="D120" s="35">
        <v>-1</v>
      </c>
      <c r="E120" s="35" t="str">
        <f>INDEX(Info!$D$1:$E$5, MATCH(D120,Info!$D$1:$D$5,0),2)</f>
        <v>NotOpen</v>
      </c>
    </row>
    <row r="121" spans="1:5" hidden="1" x14ac:dyDescent="0.25">
      <c r="A121" s="35" t="str">
        <f>'Av-Ashley'!$H$1</f>
        <v>Ashley</v>
      </c>
      <c r="B121" s="37">
        <f t="shared" si="3"/>
        <v>42761.958333333045</v>
      </c>
      <c r="C121" s="37">
        <f t="shared" si="2"/>
        <v>42761.999999999709</v>
      </c>
      <c r="D121" s="35">
        <v>-1</v>
      </c>
      <c r="E121" s="35" t="str">
        <f>INDEX(Info!$D$1:$E$5, MATCH(D121,Info!$D$1:$D$5,0),2)</f>
        <v>NotOpen</v>
      </c>
    </row>
    <row r="122" spans="1:5" hidden="1" x14ac:dyDescent="0.25">
      <c r="A122" s="35" t="str">
        <f>'Av-Ashley'!$H$1</f>
        <v>Ashley</v>
      </c>
      <c r="B122" s="37">
        <f t="shared" si="3"/>
        <v>42761.999999999709</v>
      </c>
      <c r="C122" s="37">
        <f t="shared" si="2"/>
        <v>42762.041666666373</v>
      </c>
      <c r="D122" s="35">
        <v>-1</v>
      </c>
      <c r="E122" s="35" t="str">
        <f>INDEX(Info!$D$1:$E$5, MATCH(D122,Info!$D$1:$D$5,0),2)</f>
        <v>NotOpen</v>
      </c>
    </row>
    <row r="123" spans="1:5" hidden="1" x14ac:dyDescent="0.25">
      <c r="A123" s="35" t="str">
        <f>'Av-Ashley'!$H$1</f>
        <v>Ashley</v>
      </c>
      <c r="B123" s="37">
        <f t="shared" si="3"/>
        <v>42762.041666666373</v>
      </c>
      <c r="C123" s="37">
        <f t="shared" si="2"/>
        <v>42762.083333333037</v>
      </c>
      <c r="D123" s="35">
        <v>-1</v>
      </c>
      <c r="E123" s="35" t="str">
        <f>INDEX(Info!$D$1:$E$5, MATCH(D123,Info!$D$1:$D$5,0),2)</f>
        <v>NotOpen</v>
      </c>
    </row>
    <row r="124" spans="1:5" hidden="1" x14ac:dyDescent="0.25">
      <c r="A124" s="35" t="str">
        <f>'Av-Ashley'!$H$1</f>
        <v>Ashley</v>
      </c>
      <c r="B124" s="37">
        <f t="shared" si="3"/>
        <v>42762.083333333037</v>
      </c>
      <c r="C124" s="37">
        <f t="shared" si="2"/>
        <v>42762.124999999702</v>
      </c>
      <c r="D124" s="35">
        <v>-1</v>
      </c>
      <c r="E124" s="35" t="str">
        <f>INDEX(Info!$D$1:$E$5, MATCH(D124,Info!$D$1:$D$5,0),2)</f>
        <v>NotOpen</v>
      </c>
    </row>
    <row r="125" spans="1:5" hidden="1" x14ac:dyDescent="0.25">
      <c r="A125" s="35" t="str">
        <f>'Av-Ashley'!$H$1</f>
        <v>Ashley</v>
      </c>
      <c r="B125" s="37">
        <f t="shared" si="3"/>
        <v>42762.124999999702</v>
      </c>
      <c r="C125" s="37">
        <f t="shared" si="2"/>
        <v>42762.166666666366</v>
      </c>
      <c r="D125" s="35">
        <v>-1</v>
      </c>
      <c r="E125" s="35" t="str">
        <f>INDEX(Info!$D$1:$E$5, MATCH(D125,Info!$D$1:$D$5,0),2)</f>
        <v>NotOpen</v>
      </c>
    </row>
    <row r="126" spans="1:5" hidden="1" x14ac:dyDescent="0.25">
      <c r="A126" s="35" t="str">
        <f>'Av-Ashley'!$H$1</f>
        <v>Ashley</v>
      </c>
      <c r="B126" s="37">
        <f t="shared" si="3"/>
        <v>42762.166666666366</v>
      </c>
      <c r="C126" s="37">
        <f t="shared" si="2"/>
        <v>42762.20833333303</v>
      </c>
      <c r="D126" s="35">
        <v>-1</v>
      </c>
      <c r="E126" s="35" t="str">
        <f>INDEX(Info!$D$1:$E$5, MATCH(D126,Info!$D$1:$D$5,0),2)</f>
        <v>NotOpen</v>
      </c>
    </row>
    <row r="127" spans="1:5" hidden="1" x14ac:dyDescent="0.25">
      <c r="A127" s="35" t="str">
        <f>'Av-Ashley'!$H$1</f>
        <v>Ashley</v>
      </c>
      <c r="B127" s="37">
        <f t="shared" si="3"/>
        <v>42762.20833333303</v>
      </c>
      <c r="C127" s="37">
        <f t="shared" si="2"/>
        <v>42762.249999999694</v>
      </c>
      <c r="D127" s="35">
        <v>-1</v>
      </c>
      <c r="E127" s="35" t="str">
        <f>INDEX(Info!$D$1:$E$5, MATCH(D127,Info!$D$1:$D$5,0),2)</f>
        <v>NotOpen</v>
      </c>
    </row>
    <row r="128" spans="1:5" hidden="1" x14ac:dyDescent="0.25">
      <c r="A128" s="35" t="str">
        <f>'Av-Ashley'!$H$1</f>
        <v>Ashley</v>
      </c>
      <c r="B128" s="37">
        <f t="shared" si="3"/>
        <v>42762.249999999694</v>
      </c>
      <c r="C128" s="37">
        <f t="shared" si="2"/>
        <v>42762.291666666359</v>
      </c>
      <c r="D128" s="35">
        <v>-1</v>
      </c>
      <c r="E128" s="35" t="str">
        <f>INDEX(Info!$D$1:$E$5, MATCH(D128,Info!$D$1:$D$5,0),2)</f>
        <v>NotOpen</v>
      </c>
    </row>
    <row r="129" spans="1:5" hidden="1" x14ac:dyDescent="0.25">
      <c r="A129" s="35" t="str">
        <f>'Av-Ashley'!$H$1</f>
        <v>Ashley</v>
      </c>
      <c r="B129" s="37">
        <f t="shared" si="3"/>
        <v>42762.291666666359</v>
      </c>
      <c r="C129" s="37">
        <f t="shared" si="2"/>
        <v>42762.333333333023</v>
      </c>
      <c r="D129" s="35">
        <v>-1</v>
      </c>
      <c r="E129" s="35" t="str">
        <f>INDEX(Info!$D$1:$E$5, MATCH(D129,Info!$D$1:$D$5,0),2)</f>
        <v>NotOpen</v>
      </c>
    </row>
    <row r="130" spans="1:5" hidden="1" x14ac:dyDescent="0.25">
      <c r="A130" s="35" t="str">
        <f>'Av-Ashley'!$H$1</f>
        <v>Ashley</v>
      </c>
      <c r="B130" s="37">
        <f t="shared" si="3"/>
        <v>42762.333333333023</v>
      </c>
      <c r="C130" s="37">
        <f t="shared" ref="C130:C169" si="4">B130+TIME(1,0,0)</f>
        <v>42762.374999999687</v>
      </c>
      <c r="D130" s="35">
        <v>-1</v>
      </c>
      <c r="E130" s="35" t="str">
        <f>INDEX(Info!$D$1:$E$5, MATCH(D130,Info!$D$1:$D$5,0),2)</f>
        <v>NotOpen</v>
      </c>
    </row>
    <row r="131" spans="1:5" x14ac:dyDescent="0.25">
      <c r="A131" t="str">
        <f>'Av-Ashley'!$H$1</f>
        <v>Ashley</v>
      </c>
      <c r="B131" s="36">
        <f t="shared" ref="B131:B169" si="5">C130</f>
        <v>42762.374999999687</v>
      </c>
      <c r="C131" s="36">
        <f t="shared" si="4"/>
        <v>42762.416666666351</v>
      </c>
      <c r="D131">
        <f>IF(ISBLANK('Av-Ashley'!G8),1,'Av-Ashley'!G8)</f>
        <v>2</v>
      </c>
      <c r="E131" t="str">
        <f>INDEX(Info!$D$1:$E$5, MATCH(D131,Info!$D$1:$D$5,0),2)</f>
        <v>Preferred</v>
      </c>
    </row>
    <row r="132" spans="1:5" x14ac:dyDescent="0.25">
      <c r="A132" t="str">
        <f>'Av-Ashley'!$H$1</f>
        <v>Ashley</v>
      </c>
      <c r="B132" s="36">
        <f t="shared" si="5"/>
        <v>42762.416666666351</v>
      </c>
      <c r="C132" s="36">
        <f t="shared" si="4"/>
        <v>42762.458333333016</v>
      </c>
      <c r="D132">
        <f>IF(ISBLANK('Av-Ashley'!G9),1,'Av-Ashley'!G9)</f>
        <v>2</v>
      </c>
      <c r="E132" t="str">
        <f>INDEX(Info!$D$1:$E$5, MATCH(D132,Info!$D$1:$D$5,0),2)</f>
        <v>Preferred</v>
      </c>
    </row>
    <row r="133" spans="1:5" x14ac:dyDescent="0.25">
      <c r="A133" t="str">
        <f>'Av-Ashley'!$H$1</f>
        <v>Ashley</v>
      </c>
      <c r="B133" s="36">
        <f t="shared" si="5"/>
        <v>42762.458333333016</v>
      </c>
      <c r="C133" s="36">
        <f t="shared" si="4"/>
        <v>42762.49999999968</v>
      </c>
      <c r="D133">
        <f>IF(ISBLANK('Av-Ashley'!G10),1,'Av-Ashley'!G10)</f>
        <v>2</v>
      </c>
      <c r="E133" t="str">
        <f>INDEX(Info!$D$1:$E$5, MATCH(D133,Info!$D$1:$D$5,0),2)</f>
        <v>Preferred</v>
      </c>
    </row>
    <row r="134" spans="1:5" x14ac:dyDescent="0.25">
      <c r="A134" t="str">
        <f>'Av-Ashley'!$H$1</f>
        <v>Ashley</v>
      </c>
      <c r="B134" s="36">
        <f t="shared" si="5"/>
        <v>42762.49999999968</v>
      </c>
      <c r="C134" s="36">
        <f t="shared" si="4"/>
        <v>42762.541666666344</v>
      </c>
      <c r="D134">
        <f>IF(ISBLANK('Av-Ashley'!G11),1,'Av-Ashley'!G11)</f>
        <v>2</v>
      </c>
      <c r="E134" t="str">
        <f>INDEX(Info!$D$1:$E$5, MATCH(D134,Info!$D$1:$D$5,0),2)</f>
        <v>Preferred</v>
      </c>
    </row>
    <row r="135" spans="1:5" x14ac:dyDescent="0.25">
      <c r="A135" t="str">
        <f>'Av-Ashley'!$H$1</f>
        <v>Ashley</v>
      </c>
      <c r="B135" s="36">
        <f t="shared" si="5"/>
        <v>42762.541666666344</v>
      </c>
      <c r="C135" s="36">
        <f t="shared" si="4"/>
        <v>42762.583333333008</v>
      </c>
      <c r="D135">
        <f>IF(ISBLANK('Av-Ashley'!G12),1,'Av-Ashley'!G12)</f>
        <v>2</v>
      </c>
      <c r="E135" t="str">
        <f>INDEX(Info!$D$1:$E$5, MATCH(D135,Info!$D$1:$D$5,0),2)</f>
        <v>Preferred</v>
      </c>
    </row>
    <row r="136" spans="1:5" x14ac:dyDescent="0.25">
      <c r="A136" t="str">
        <f>'Av-Ashley'!$H$1</f>
        <v>Ashley</v>
      </c>
      <c r="B136" s="36">
        <f t="shared" si="5"/>
        <v>42762.583333333008</v>
      </c>
      <c r="C136" s="36">
        <f t="shared" si="4"/>
        <v>42762.624999999673</v>
      </c>
      <c r="D136">
        <f>IF(ISBLANK('Av-Ashley'!G13),1,'Av-Ashley'!G13)</f>
        <v>0</v>
      </c>
      <c r="E136" t="str">
        <f>INDEX(Info!$D$1:$E$5, MATCH(D136,Info!$D$1:$D$5,0),2)</f>
        <v>NotAvailable</v>
      </c>
    </row>
    <row r="137" spans="1:5" x14ac:dyDescent="0.25">
      <c r="A137" t="str">
        <f>'Av-Ashley'!$H$1</f>
        <v>Ashley</v>
      </c>
      <c r="B137" s="36">
        <f t="shared" si="5"/>
        <v>42762.624999999673</v>
      </c>
      <c r="C137" s="36">
        <f t="shared" si="4"/>
        <v>42762.666666666337</v>
      </c>
      <c r="D137">
        <f>IF(ISBLANK('Av-Ashley'!G14),1,'Av-Ashley'!G14)</f>
        <v>0</v>
      </c>
      <c r="E137" t="str">
        <f>INDEX(Info!$D$1:$E$5, MATCH(D137,Info!$D$1:$D$5,0),2)</f>
        <v>NotAvailable</v>
      </c>
    </row>
    <row r="138" spans="1:5" x14ac:dyDescent="0.25">
      <c r="A138" t="str">
        <f>'Av-Ashley'!$H$1</f>
        <v>Ashley</v>
      </c>
      <c r="B138" s="36">
        <f t="shared" si="5"/>
        <v>42762.666666666337</v>
      </c>
      <c r="C138" s="36">
        <f t="shared" si="4"/>
        <v>42762.708333333001</v>
      </c>
      <c r="D138">
        <f>IF(ISBLANK('Av-Ashley'!G15),1,'Av-Ashley'!G15)</f>
        <v>0</v>
      </c>
      <c r="E138" t="str">
        <f>INDEX(Info!$D$1:$E$5, MATCH(D138,Info!$D$1:$D$5,0),2)</f>
        <v>NotAvailable</v>
      </c>
    </row>
    <row r="139" spans="1:5" x14ac:dyDescent="0.25">
      <c r="A139" t="str">
        <f>'Av-Ashley'!$H$1</f>
        <v>Ashley</v>
      </c>
      <c r="B139" s="36">
        <f t="shared" si="5"/>
        <v>42762.708333333001</v>
      </c>
      <c r="C139" s="36">
        <f t="shared" si="4"/>
        <v>42762.749999999665</v>
      </c>
      <c r="D139">
        <f>IF(ISBLANK('Av-Ashley'!G16),1,'Av-Ashley'!G16)</f>
        <v>0</v>
      </c>
      <c r="E139" t="str">
        <f>INDEX(Info!$D$1:$E$5, MATCH(D139,Info!$D$1:$D$5,0),2)</f>
        <v>NotAvailable</v>
      </c>
    </row>
    <row r="140" spans="1:5" x14ac:dyDescent="0.25">
      <c r="A140" t="str">
        <f>'Av-Ashley'!$H$1</f>
        <v>Ashley</v>
      </c>
      <c r="B140" s="36">
        <f t="shared" si="5"/>
        <v>42762.749999999665</v>
      </c>
      <c r="C140" s="36">
        <f t="shared" si="4"/>
        <v>42762.79166666633</v>
      </c>
      <c r="D140">
        <f>IF(ISBLANK('Av-Ashley'!G17),1,'Av-Ashley'!G17)</f>
        <v>0</v>
      </c>
      <c r="E140" t="str">
        <f>INDEX(Info!$D$1:$E$5, MATCH(D140,Info!$D$1:$D$5,0),2)</f>
        <v>NotAvailable</v>
      </c>
    </row>
    <row r="141" spans="1:5" x14ac:dyDescent="0.25">
      <c r="A141" t="str">
        <f>'Av-Ashley'!$H$1</f>
        <v>Ashley</v>
      </c>
      <c r="B141" s="36">
        <f t="shared" si="5"/>
        <v>42762.79166666633</v>
      </c>
      <c r="C141" s="36">
        <f t="shared" si="4"/>
        <v>42762.833333332994</v>
      </c>
      <c r="D141">
        <f>IF(ISBLANK('Av-Ashley'!G18),1,'Av-Ashley'!G18)</f>
        <v>0</v>
      </c>
      <c r="E141" t="str">
        <f>INDEX(Info!$D$1:$E$5, MATCH(D141,Info!$D$1:$D$5,0),2)</f>
        <v>NotAvailable</v>
      </c>
    </row>
    <row r="142" spans="1:5" x14ac:dyDescent="0.25">
      <c r="A142" t="str">
        <f>'Av-Ashley'!$H$1</f>
        <v>Ashley</v>
      </c>
      <c r="B142" s="36">
        <f t="shared" si="5"/>
        <v>42762.833333332994</v>
      </c>
      <c r="C142" s="36">
        <f t="shared" si="4"/>
        <v>42762.874999999658</v>
      </c>
      <c r="D142">
        <f>IF(ISBLANK('Av-Ashley'!G19),1,'Av-Ashley'!G19)</f>
        <v>0</v>
      </c>
      <c r="E142" t="str">
        <f>INDEX(Info!$D$1:$E$5, MATCH(D142,Info!$D$1:$D$5,0),2)</f>
        <v>NotAvailable</v>
      </c>
    </row>
    <row r="143" spans="1:5" x14ac:dyDescent="0.25">
      <c r="A143" t="str">
        <f>'Av-Ashley'!$H$1</f>
        <v>Ashley</v>
      </c>
      <c r="B143" s="36">
        <f t="shared" si="5"/>
        <v>42762.874999999658</v>
      </c>
      <c r="C143" s="36">
        <f t="shared" si="4"/>
        <v>42762.916666666322</v>
      </c>
      <c r="D143">
        <f>IF(ISBLANK('Av-Ashley'!G20),1,'Av-Ashley'!G20)</f>
        <v>-1</v>
      </c>
      <c r="E143" t="str">
        <f>INDEX(Info!$D$1:$E$5, MATCH(D143,Info!$D$1:$D$5,0),2)</f>
        <v>NotOpen</v>
      </c>
    </row>
    <row r="144" spans="1:5" hidden="1" x14ac:dyDescent="0.25">
      <c r="A144" s="35" t="str">
        <f>'Av-Ashley'!$H$1</f>
        <v>Ashley</v>
      </c>
      <c r="B144" s="37">
        <f t="shared" si="5"/>
        <v>42762.916666666322</v>
      </c>
      <c r="C144" s="37">
        <f t="shared" si="4"/>
        <v>42762.958333332987</v>
      </c>
      <c r="D144" s="35">
        <v>-1</v>
      </c>
      <c r="E144" s="35" t="str">
        <f>INDEX(Info!$D$1:$E$5, MATCH(D144,Info!$D$1:$D$5,0),2)</f>
        <v>NotOpen</v>
      </c>
    </row>
    <row r="145" spans="1:5" hidden="1" x14ac:dyDescent="0.25">
      <c r="A145" s="35" t="str">
        <f>'Av-Ashley'!$H$1</f>
        <v>Ashley</v>
      </c>
      <c r="B145" s="37">
        <f t="shared" si="5"/>
        <v>42762.958333332987</v>
      </c>
      <c r="C145" s="37">
        <f t="shared" si="4"/>
        <v>42762.999999999651</v>
      </c>
      <c r="D145" s="35">
        <v>-1</v>
      </c>
      <c r="E145" s="35" t="str">
        <f>INDEX(Info!$D$1:$E$5, MATCH(D145,Info!$D$1:$D$5,0),2)</f>
        <v>NotOpen</v>
      </c>
    </row>
    <row r="146" spans="1:5" hidden="1" x14ac:dyDescent="0.25">
      <c r="A146" s="35" t="str">
        <f>'Av-Ashley'!$H$1</f>
        <v>Ashley</v>
      </c>
      <c r="B146" s="37">
        <f t="shared" si="5"/>
        <v>42762.999999999651</v>
      </c>
      <c r="C146" s="37">
        <f t="shared" si="4"/>
        <v>42763.041666666315</v>
      </c>
      <c r="D146" s="35">
        <v>-1</v>
      </c>
      <c r="E146" s="35" t="str">
        <f>INDEX(Info!$D$1:$E$5, MATCH(D146,Info!$D$1:$D$5,0),2)</f>
        <v>NotOpen</v>
      </c>
    </row>
    <row r="147" spans="1:5" hidden="1" x14ac:dyDescent="0.25">
      <c r="A147" s="35" t="str">
        <f>'Av-Ashley'!$H$1</f>
        <v>Ashley</v>
      </c>
      <c r="B147" s="37">
        <f t="shared" si="5"/>
        <v>42763.041666666315</v>
      </c>
      <c r="C147" s="37">
        <f t="shared" si="4"/>
        <v>42763.083333332979</v>
      </c>
      <c r="D147" s="35">
        <v>-1</v>
      </c>
      <c r="E147" s="35" t="str">
        <f>INDEX(Info!$D$1:$E$5, MATCH(D147,Info!$D$1:$D$5,0),2)</f>
        <v>NotOpen</v>
      </c>
    </row>
    <row r="148" spans="1:5" hidden="1" x14ac:dyDescent="0.25">
      <c r="A148" s="35" t="str">
        <f>'Av-Ashley'!$H$1</f>
        <v>Ashley</v>
      </c>
      <c r="B148" s="37">
        <f t="shared" si="5"/>
        <v>42763.083333332979</v>
      </c>
      <c r="C148" s="37">
        <f t="shared" si="4"/>
        <v>42763.124999999643</v>
      </c>
      <c r="D148" s="35">
        <v>-1</v>
      </c>
      <c r="E148" s="35" t="str">
        <f>INDEX(Info!$D$1:$E$5, MATCH(D148,Info!$D$1:$D$5,0),2)</f>
        <v>NotOpen</v>
      </c>
    </row>
    <row r="149" spans="1:5" hidden="1" x14ac:dyDescent="0.25">
      <c r="A149" s="35" t="str">
        <f>'Av-Ashley'!$H$1</f>
        <v>Ashley</v>
      </c>
      <c r="B149" s="37">
        <f t="shared" si="5"/>
        <v>42763.124999999643</v>
      </c>
      <c r="C149" s="37">
        <f t="shared" si="4"/>
        <v>42763.166666666308</v>
      </c>
      <c r="D149" s="35">
        <v>-1</v>
      </c>
      <c r="E149" s="35" t="str">
        <f>INDEX(Info!$D$1:$E$5, MATCH(D149,Info!$D$1:$D$5,0),2)</f>
        <v>NotOpen</v>
      </c>
    </row>
    <row r="150" spans="1:5" hidden="1" x14ac:dyDescent="0.25">
      <c r="A150" s="35" t="str">
        <f>'Av-Ashley'!$H$1</f>
        <v>Ashley</v>
      </c>
      <c r="B150" s="37">
        <f t="shared" si="5"/>
        <v>42763.166666666308</v>
      </c>
      <c r="C150" s="37">
        <f t="shared" si="4"/>
        <v>42763.208333332972</v>
      </c>
      <c r="D150" s="35">
        <v>-1</v>
      </c>
      <c r="E150" s="35" t="str">
        <f>INDEX(Info!$D$1:$E$5, MATCH(D150,Info!$D$1:$D$5,0),2)</f>
        <v>NotOpen</v>
      </c>
    </row>
    <row r="151" spans="1:5" hidden="1" x14ac:dyDescent="0.25">
      <c r="A151" s="35" t="str">
        <f>'Av-Ashley'!$H$1</f>
        <v>Ashley</v>
      </c>
      <c r="B151" s="37">
        <f t="shared" si="5"/>
        <v>42763.208333332972</v>
      </c>
      <c r="C151" s="37">
        <f t="shared" si="4"/>
        <v>42763.249999999636</v>
      </c>
      <c r="D151" s="35">
        <v>-1</v>
      </c>
      <c r="E151" s="35" t="str">
        <f>INDEX(Info!$D$1:$E$5, MATCH(D151,Info!$D$1:$D$5,0),2)</f>
        <v>NotOpen</v>
      </c>
    </row>
    <row r="152" spans="1:5" hidden="1" x14ac:dyDescent="0.25">
      <c r="A152" s="35" t="str">
        <f>'Av-Ashley'!$H$1</f>
        <v>Ashley</v>
      </c>
      <c r="B152" s="37">
        <f t="shared" si="5"/>
        <v>42763.249999999636</v>
      </c>
      <c r="C152" s="37">
        <f t="shared" si="4"/>
        <v>42763.2916666663</v>
      </c>
      <c r="D152" s="35">
        <v>-1</v>
      </c>
      <c r="E152" s="35" t="str">
        <f>INDEX(Info!$D$1:$E$5, MATCH(D152,Info!$D$1:$D$5,0),2)</f>
        <v>NotOpen</v>
      </c>
    </row>
    <row r="153" spans="1:5" hidden="1" x14ac:dyDescent="0.25">
      <c r="A153" s="35" t="str">
        <f>'Av-Ashley'!$H$1</f>
        <v>Ashley</v>
      </c>
      <c r="B153" s="37">
        <f t="shared" si="5"/>
        <v>42763.2916666663</v>
      </c>
      <c r="C153" s="37">
        <f t="shared" si="4"/>
        <v>42763.333333332965</v>
      </c>
      <c r="D153" s="35">
        <v>-1</v>
      </c>
      <c r="E153" s="35" t="str">
        <f>INDEX(Info!$D$1:$E$5, MATCH(D153,Info!$D$1:$D$5,0),2)</f>
        <v>NotOpen</v>
      </c>
    </row>
    <row r="154" spans="1:5" hidden="1" x14ac:dyDescent="0.25">
      <c r="A154" s="35" t="str">
        <f>'Av-Ashley'!$H$1</f>
        <v>Ashley</v>
      </c>
      <c r="B154" s="37">
        <f t="shared" si="5"/>
        <v>42763.333333332965</v>
      </c>
      <c r="C154" s="37">
        <f t="shared" si="4"/>
        <v>42763.374999999629</v>
      </c>
      <c r="D154" s="35">
        <v>-1</v>
      </c>
      <c r="E154" s="35" t="str">
        <f>INDEX(Info!$D$1:$E$5, MATCH(D154,Info!$D$1:$D$5,0),2)</f>
        <v>NotOpen</v>
      </c>
    </row>
    <row r="155" spans="1:5" x14ac:dyDescent="0.25">
      <c r="A155" t="str">
        <f>'Av-Ashley'!$H$1</f>
        <v>Ashley</v>
      </c>
      <c r="B155" s="36">
        <f t="shared" si="5"/>
        <v>42763.374999999629</v>
      </c>
      <c r="C155" s="36">
        <f t="shared" si="4"/>
        <v>42763.416666666293</v>
      </c>
      <c r="D155">
        <f>IF(ISBLANK('Av-Ashley'!H8),1,'Av-Ashley'!H8)</f>
        <v>-1</v>
      </c>
      <c r="E155" t="str">
        <f>INDEX(Info!$D$1:$E$5, MATCH(D155,Info!$D$1:$D$5,0),2)</f>
        <v>NotOpen</v>
      </c>
    </row>
    <row r="156" spans="1:5" x14ac:dyDescent="0.25">
      <c r="A156" t="str">
        <f>'Av-Ashley'!$H$1</f>
        <v>Ashley</v>
      </c>
      <c r="B156" s="36">
        <f t="shared" si="5"/>
        <v>42763.416666666293</v>
      </c>
      <c r="C156" s="36">
        <f t="shared" si="4"/>
        <v>42763.458333332957</v>
      </c>
      <c r="D156">
        <f>IF(ISBLANK('Av-Ashley'!H9),1,'Av-Ashley'!H9)</f>
        <v>-1</v>
      </c>
      <c r="E156" t="str">
        <f>INDEX(Info!$D$1:$E$5, MATCH(D156,Info!$D$1:$D$5,0),2)</f>
        <v>NotOpen</v>
      </c>
    </row>
    <row r="157" spans="1:5" x14ac:dyDescent="0.25">
      <c r="A157" t="str">
        <f>'Av-Ashley'!$H$1</f>
        <v>Ashley</v>
      </c>
      <c r="B157" s="36">
        <f t="shared" si="5"/>
        <v>42763.458333332957</v>
      </c>
      <c r="C157" s="36">
        <f t="shared" si="4"/>
        <v>42763.499999999622</v>
      </c>
      <c r="D157">
        <f>IF(ISBLANK('Av-Ashley'!H10),1,'Av-Ashley'!H10)</f>
        <v>-1</v>
      </c>
      <c r="E157" t="str">
        <f>INDEX(Info!$D$1:$E$5, MATCH(D157,Info!$D$1:$D$5,0),2)</f>
        <v>NotOpen</v>
      </c>
    </row>
    <row r="158" spans="1:5" x14ac:dyDescent="0.25">
      <c r="A158" t="str">
        <f>'Av-Ashley'!$H$1</f>
        <v>Ashley</v>
      </c>
      <c r="B158" s="36">
        <f t="shared" si="5"/>
        <v>42763.499999999622</v>
      </c>
      <c r="C158" s="36">
        <f t="shared" si="4"/>
        <v>42763.541666666286</v>
      </c>
      <c r="D158">
        <f>IF(ISBLANK('Av-Ashley'!H11),1,'Av-Ashley'!H11)</f>
        <v>-1</v>
      </c>
      <c r="E158" t="str">
        <f>INDEX(Info!$D$1:$E$5, MATCH(D158,Info!$D$1:$D$5,0),2)</f>
        <v>NotOpen</v>
      </c>
    </row>
    <row r="159" spans="1:5" x14ac:dyDescent="0.25">
      <c r="A159" t="str">
        <f>'Av-Ashley'!$H$1</f>
        <v>Ashley</v>
      </c>
      <c r="B159" s="36">
        <f t="shared" si="5"/>
        <v>42763.541666666286</v>
      </c>
      <c r="C159" s="36">
        <f t="shared" si="4"/>
        <v>42763.58333333295</v>
      </c>
      <c r="D159">
        <f>IF(ISBLANK('Av-Ashley'!H12),1,'Av-Ashley'!H12)</f>
        <v>0</v>
      </c>
      <c r="E159" t="str">
        <f>INDEX(Info!$D$1:$E$5, MATCH(D159,Info!$D$1:$D$5,0),2)</f>
        <v>NotAvailable</v>
      </c>
    </row>
    <row r="160" spans="1:5" x14ac:dyDescent="0.25">
      <c r="A160" t="str">
        <f>'Av-Ashley'!$H$1</f>
        <v>Ashley</v>
      </c>
      <c r="B160" s="36">
        <f t="shared" si="5"/>
        <v>42763.58333333295</v>
      </c>
      <c r="C160" s="36">
        <f t="shared" si="4"/>
        <v>42763.624999999614</v>
      </c>
      <c r="D160">
        <f>IF(ISBLANK('Av-Ashley'!H13),1,'Av-Ashley'!H13)</f>
        <v>0</v>
      </c>
      <c r="E160" t="str">
        <f>INDEX(Info!$D$1:$E$5, MATCH(D160,Info!$D$1:$D$5,0),2)</f>
        <v>NotAvailable</v>
      </c>
    </row>
    <row r="161" spans="1:5" x14ac:dyDescent="0.25">
      <c r="A161" t="str">
        <f>'Av-Ashley'!$H$1</f>
        <v>Ashley</v>
      </c>
      <c r="B161" s="36">
        <f t="shared" si="5"/>
        <v>42763.624999999614</v>
      </c>
      <c r="C161" s="36">
        <f t="shared" si="4"/>
        <v>42763.666666666279</v>
      </c>
      <c r="D161">
        <f>IF(ISBLANK('Av-Ashley'!H14),1,'Av-Ashley'!H14)</f>
        <v>0</v>
      </c>
      <c r="E161" t="str">
        <f>INDEX(Info!$D$1:$E$5, MATCH(D161,Info!$D$1:$D$5,0),2)</f>
        <v>NotAvailable</v>
      </c>
    </row>
    <row r="162" spans="1:5" x14ac:dyDescent="0.25">
      <c r="A162" t="str">
        <f>'Av-Ashley'!$H$1</f>
        <v>Ashley</v>
      </c>
      <c r="B162" s="36">
        <f t="shared" si="5"/>
        <v>42763.666666666279</v>
      </c>
      <c r="C162" s="36">
        <f t="shared" si="4"/>
        <v>42763.708333332943</v>
      </c>
      <c r="D162">
        <f>IF(ISBLANK('Av-Ashley'!H15),1,'Av-Ashley'!H15)</f>
        <v>0</v>
      </c>
      <c r="E162" t="str">
        <f>INDEX(Info!$D$1:$E$5, MATCH(D162,Info!$D$1:$D$5,0),2)</f>
        <v>NotAvailable</v>
      </c>
    </row>
    <row r="163" spans="1:5" x14ac:dyDescent="0.25">
      <c r="A163" t="str">
        <f>'Av-Ashley'!$H$1</f>
        <v>Ashley</v>
      </c>
      <c r="B163" s="36">
        <f t="shared" si="5"/>
        <v>42763.708333332943</v>
      </c>
      <c r="C163" s="36">
        <f t="shared" si="4"/>
        <v>42763.749999999607</v>
      </c>
      <c r="D163">
        <f>IF(ISBLANK('Av-Ashley'!H16),1,'Av-Ashley'!H16)</f>
        <v>-1</v>
      </c>
      <c r="E163" t="str">
        <f>INDEX(Info!$D$1:$E$5, MATCH(D163,Info!$D$1:$D$5,0),2)</f>
        <v>NotOpen</v>
      </c>
    </row>
    <row r="164" spans="1:5" x14ac:dyDescent="0.25">
      <c r="A164" t="str">
        <f>'Av-Ashley'!$H$1</f>
        <v>Ashley</v>
      </c>
      <c r="B164" s="36">
        <f t="shared" si="5"/>
        <v>42763.749999999607</v>
      </c>
      <c r="C164" s="36">
        <f t="shared" si="4"/>
        <v>42763.791666666271</v>
      </c>
      <c r="D164">
        <f>IF(ISBLANK('Av-Ashley'!H17),1,'Av-Ashley'!H17)</f>
        <v>-1</v>
      </c>
      <c r="E164" t="str">
        <f>INDEX(Info!$D$1:$E$5, MATCH(D164,Info!$D$1:$D$5,0),2)</f>
        <v>NotOpen</v>
      </c>
    </row>
    <row r="165" spans="1:5" x14ac:dyDescent="0.25">
      <c r="A165" t="str">
        <f>'Av-Ashley'!$H$1</f>
        <v>Ashley</v>
      </c>
      <c r="B165" s="36">
        <f t="shared" si="5"/>
        <v>42763.791666666271</v>
      </c>
      <c r="C165" s="36">
        <f t="shared" si="4"/>
        <v>42763.833333332936</v>
      </c>
      <c r="D165">
        <f>IF(ISBLANK('Av-Ashley'!H18),1,'Av-Ashley'!H18)</f>
        <v>-1</v>
      </c>
      <c r="E165" t="str">
        <f>INDEX(Info!$D$1:$E$5, MATCH(D165,Info!$D$1:$D$5,0),2)</f>
        <v>NotOpen</v>
      </c>
    </row>
    <row r="166" spans="1:5" x14ac:dyDescent="0.25">
      <c r="A166" t="str">
        <f>'Av-Ashley'!$H$1</f>
        <v>Ashley</v>
      </c>
      <c r="B166" s="36">
        <f t="shared" si="5"/>
        <v>42763.833333332936</v>
      </c>
      <c r="C166" s="36">
        <f t="shared" si="4"/>
        <v>42763.8749999996</v>
      </c>
      <c r="D166">
        <f>IF(ISBLANK('Av-Ashley'!H19),1,'Av-Ashley'!H19)</f>
        <v>-1</v>
      </c>
      <c r="E166" t="str">
        <f>INDEX(Info!$D$1:$E$5, MATCH(D166,Info!$D$1:$D$5,0),2)</f>
        <v>NotOpen</v>
      </c>
    </row>
    <row r="167" spans="1:5" x14ac:dyDescent="0.25">
      <c r="A167" t="str">
        <f>'Av-Ashley'!$H$1</f>
        <v>Ashley</v>
      </c>
      <c r="B167" s="36">
        <f t="shared" si="5"/>
        <v>42763.8749999996</v>
      </c>
      <c r="C167" s="36">
        <f t="shared" si="4"/>
        <v>42763.916666666264</v>
      </c>
      <c r="D167">
        <f>IF(ISBLANK('Av-Ashley'!H20),1,'Av-Ashley'!H20)</f>
        <v>-1</v>
      </c>
      <c r="E167" t="str">
        <f>INDEX(Info!$D$1:$E$5, MATCH(D167,Info!$D$1:$D$5,0),2)</f>
        <v>NotOpen</v>
      </c>
    </row>
    <row r="168" spans="1:5" hidden="1" x14ac:dyDescent="0.25">
      <c r="A168" s="35" t="str">
        <f>'Av-Ashley'!$H$1</f>
        <v>Ashley</v>
      </c>
      <c r="B168" s="37">
        <f t="shared" si="5"/>
        <v>42763.916666666264</v>
      </c>
      <c r="C168" s="37">
        <f t="shared" si="4"/>
        <v>42763.958333332928</v>
      </c>
      <c r="D168" s="35">
        <v>-1</v>
      </c>
      <c r="E168" s="35" t="str">
        <f>INDEX(Info!$D$1:$E$5, MATCH(D168,Info!$D$1:$D$5,0),2)</f>
        <v>NotOpen</v>
      </c>
    </row>
    <row r="169" spans="1:5" hidden="1" x14ac:dyDescent="0.25">
      <c r="A169" s="35" t="str">
        <f>'Av-Ashley'!$H$1</f>
        <v>Ashley</v>
      </c>
      <c r="B169" s="37">
        <f t="shared" si="5"/>
        <v>42763.958333332928</v>
      </c>
      <c r="C169" s="37">
        <f t="shared" si="4"/>
        <v>42763.999999999593</v>
      </c>
      <c r="D169" s="35">
        <v>-1</v>
      </c>
      <c r="E169" s="35" t="str">
        <f>INDEX(Info!$D$1:$E$5, MATCH(D169,Info!$D$1:$D$5,0),2)</f>
        <v>NotOpen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" operator="beginsWith" id="{772EED6A-1B63-4479-8754-F503E5B997E1}">
            <xm:f>LEFT(E1,LEN(Info!$E$2))=Info!$E$2</xm:f>
            <xm:f>Info!$E$2</xm:f>
            <x14:dxf>
              <font>
                <color theme="0"/>
              </font>
              <fill>
                <patternFill>
                  <bgColor theme="0" tint="-0.499984740745262"/>
                </patternFill>
              </fill>
            </x14:dxf>
          </x14:cfRule>
          <x14:cfRule type="beginsWith" priority="2" operator="beginsWith" id="{B4CA84AB-1B3B-4D09-8FA5-C54691346705}">
            <xm:f>LEFT(E1,LEN(Info!$E$3))=Info!$E$3</xm:f>
            <xm:f>Info!$E$3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beginsWith" priority="3" operator="beginsWith" id="{A4FDCE40-294B-4E31-B15A-1698ABD9F716}">
            <xm:f>LEFT(E1,LEN(Info!$E$4))=Info!$E$4</xm:f>
            <xm:f>Info!$E$4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4" operator="beginsWith" id="{E6C12094-C4A1-40C0-9667-106797B5B7DE}">
            <xm:f>LEFT(E1,LEN(Info!$E$5))=Info!$E$5</xm:f>
            <xm:f>Info!$E$5</xm:f>
            <x14:dxf>
              <font>
                <b/>
                <i val="0"/>
                <color theme="0"/>
              </font>
              <fill>
                <patternFill>
                  <bgColor theme="9" tint="-0.24994659260841701"/>
                </patternFill>
              </fill>
            </x14:dxf>
          </x14:cfRule>
          <xm:sqref>E1:E1048576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opLeftCell="A65" workbookViewId="0">
      <selection activeCell="C65" sqref="C1:C1048576"/>
    </sheetView>
  </sheetViews>
  <sheetFormatPr defaultRowHeight="15" x14ac:dyDescent="0.25"/>
  <cols>
    <col min="1" max="1" width="15.42578125" bestFit="1" customWidth="1"/>
    <col min="2" max="3" width="20.140625" style="36" customWidth="1"/>
    <col min="4" max="4" width="7.85546875" customWidth="1"/>
    <col min="5" max="5" width="12.5703125" bestFit="1" customWidth="1"/>
  </cols>
  <sheetData>
    <row r="1" spans="1:5" x14ac:dyDescent="0.25">
      <c r="A1" t="s">
        <v>4</v>
      </c>
      <c r="B1" s="36" t="s">
        <v>1</v>
      </c>
      <c r="C1" s="36" t="s">
        <v>2</v>
      </c>
      <c r="D1" t="s">
        <v>6</v>
      </c>
      <c r="E1" t="s">
        <v>3</v>
      </c>
    </row>
    <row r="2" spans="1:5" hidden="1" x14ac:dyDescent="0.25">
      <c r="A2" s="35" t="str">
        <f>'Av-Monzuma'!$H$1</f>
        <v>Monzuma</v>
      </c>
      <c r="B2" s="37">
        <v>42757</v>
      </c>
      <c r="C2" s="37">
        <f t="shared" ref="C2:C65" si="0">B2+TIME(1,0,0)</f>
        <v>42757.041666666664</v>
      </c>
      <c r="D2" s="35">
        <v>-1</v>
      </c>
      <c r="E2" s="35" t="str">
        <f>INDEX(Info!$D$1:$E$5, MATCH(D2,Info!$D$1:$D$5,0),2)</f>
        <v>NotOpen</v>
      </c>
    </row>
    <row r="3" spans="1:5" hidden="1" x14ac:dyDescent="0.25">
      <c r="A3" s="35" t="str">
        <f>'Av-Monzuma'!$H$1</f>
        <v>Monzuma</v>
      </c>
      <c r="B3" s="37">
        <f t="shared" ref="B3:B66" si="1">C2</f>
        <v>42757.041666666664</v>
      </c>
      <c r="C3" s="37">
        <f t="shared" si="0"/>
        <v>42757.083333333328</v>
      </c>
      <c r="D3" s="35">
        <v>-1</v>
      </c>
      <c r="E3" s="35" t="str">
        <f>INDEX(Info!$D$1:$E$5, MATCH(D3,Info!$D$1:$D$5,0),2)</f>
        <v>NotOpen</v>
      </c>
    </row>
    <row r="4" spans="1:5" hidden="1" x14ac:dyDescent="0.25">
      <c r="A4" s="35" t="str">
        <f>'Av-Monzuma'!$H$1</f>
        <v>Monzuma</v>
      </c>
      <c r="B4" s="37">
        <f t="shared" si="1"/>
        <v>42757.083333333328</v>
      </c>
      <c r="C4" s="37">
        <f t="shared" si="0"/>
        <v>42757.124999999993</v>
      </c>
      <c r="D4" s="35">
        <v>-1</v>
      </c>
      <c r="E4" s="35" t="str">
        <f>INDEX(Info!$D$1:$E$5, MATCH(D4,Info!$D$1:$D$5,0),2)</f>
        <v>NotOpen</v>
      </c>
    </row>
    <row r="5" spans="1:5" hidden="1" x14ac:dyDescent="0.25">
      <c r="A5" s="35" t="str">
        <f>'Av-Monzuma'!$H$1</f>
        <v>Monzuma</v>
      </c>
      <c r="B5" s="37">
        <f t="shared" si="1"/>
        <v>42757.124999999993</v>
      </c>
      <c r="C5" s="37">
        <f t="shared" si="0"/>
        <v>42757.166666666657</v>
      </c>
      <c r="D5" s="35">
        <v>-1</v>
      </c>
      <c r="E5" s="35" t="str">
        <f>INDEX(Info!$D$1:$E$5, MATCH(D5,Info!$D$1:$D$5,0),2)</f>
        <v>NotOpen</v>
      </c>
    </row>
    <row r="6" spans="1:5" hidden="1" x14ac:dyDescent="0.25">
      <c r="A6" s="35" t="str">
        <f>'Av-Monzuma'!$H$1</f>
        <v>Monzuma</v>
      </c>
      <c r="B6" s="37">
        <f t="shared" si="1"/>
        <v>42757.166666666657</v>
      </c>
      <c r="C6" s="37">
        <f t="shared" si="0"/>
        <v>42757.208333333321</v>
      </c>
      <c r="D6" s="35">
        <v>-1</v>
      </c>
      <c r="E6" s="35" t="str">
        <f>INDEX(Info!$D$1:$E$5, MATCH(D6,Info!$D$1:$D$5,0),2)</f>
        <v>NotOpen</v>
      </c>
    </row>
    <row r="7" spans="1:5" hidden="1" x14ac:dyDescent="0.25">
      <c r="A7" s="35" t="str">
        <f>'Av-Monzuma'!$H$1</f>
        <v>Monzuma</v>
      </c>
      <c r="B7" s="37">
        <f t="shared" si="1"/>
        <v>42757.208333333321</v>
      </c>
      <c r="C7" s="37">
        <f t="shared" si="0"/>
        <v>42757.249999999985</v>
      </c>
      <c r="D7" s="35">
        <v>-1</v>
      </c>
      <c r="E7" s="35" t="str">
        <f>INDEX(Info!$D$1:$E$5, MATCH(D7,Info!$D$1:$D$5,0),2)</f>
        <v>NotOpen</v>
      </c>
    </row>
    <row r="8" spans="1:5" hidden="1" x14ac:dyDescent="0.25">
      <c r="A8" s="35" t="str">
        <f>'Av-Monzuma'!$H$1</f>
        <v>Monzuma</v>
      </c>
      <c r="B8" s="37">
        <f t="shared" si="1"/>
        <v>42757.249999999985</v>
      </c>
      <c r="C8" s="37">
        <f t="shared" si="0"/>
        <v>42757.29166666665</v>
      </c>
      <c r="D8" s="35">
        <v>-1</v>
      </c>
      <c r="E8" s="35" t="str">
        <f>INDEX(Info!$D$1:$E$5, MATCH(D8,Info!$D$1:$D$5,0),2)</f>
        <v>NotOpen</v>
      </c>
    </row>
    <row r="9" spans="1:5" hidden="1" x14ac:dyDescent="0.25">
      <c r="A9" s="35" t="str">
        <f>'Av-Monzuma'!$H$1</f>
        <v>Monzuma</v>
      </c>
      <c r="B9" s="37">
        <f t="shared" si="1"/>
        <v>42757.29166666665</v>
      </c>
      <c r="C9" s="37">
        <f t="shared" si="0"/>
        <v>42757.333333333314</v>
      </c>
      <c r="D9" s="35">
        <v>-1</v>
      </c>
      <c r="E9" s="35" t="str">
        <f>INDEX(Info!$D$1:$E$5, MATCH(D9,Info!$D$1:$D$5,0),2)</f>
        <v>NotOpen</v>
      </c>
    </row>
    <row r="10" spans="1:5" hidden="1" x14ac:dyDescent="0.25">
      <c r="A10" s="35" t="str">
        <f>'Av-Monzuma'!$H$1</f>
        <v>Monzuma</v>
      </c>
      <c r="B10" s="37">
        <f t="shared" si="1"/>
        <v>42757.333333333314</v>
      </c>
      <c r="C10" s="37">
        <f t="shared" si="0"/>
        <v>42757.374999999978</v>
      </c>
      <c r="D10" s="35">
        <v>-1</v>
      </c>
      <c r="E10" s="35" t="str">
        <f>INDEX(Info!$D$1:$E$5, MATCH(D10,Info!$D$1:$D$5,0),2)</f>
        <v>NotOpen</v>
      </c>
    </row>
    <row r="11" spans="1:5" x14ac:dyDescent="0.25">
      <c r="A11" t="str">
        <f>'Av-Monzuma'!$H$1</f>
        <v>Monzuma</v>
      </c>
      <c r="B11" s="36">
        <f t="shared" si="1"/>
        <v>42757.374999999978</v>
      </c>
      <c r="C11" s="36">
        <f t="shared" si="0"/>
        <v>42757.416666666642</v>
      </c>
      <c r="D11">
        <f>IF(ISBLANK('Av-Monzuma'!B8),1,'Av-Monzuma'!B8)</f>
        <v>-1</v>
      </c>
      <c r="E11" t="str">
        <f>INDEX(Info!$D$1:$E$5, MATCH(D11,Info!$D$1:$D$5,0),2)</f>
        <v>NotOpen</v>
      </c>
    </row>
    <row r="12" spans="1:5" x14ac:dyDescent="0.25">
      <c r="A12" t="str">
        <f>'Av-Monzuma'!$H$1</f>
        <v>Monzuma</v>
      </c>
      <c r="B12" s="36">
        <f t="shared" si="1"/>
        <v>42757.416666666642</v>
      </c>
      <c r="C12" s="36">
        <f t="shared" si="0"/>
        <v>42757.458333333307</v>
      </c>
      <c r="D12">
        <f>IF(ISBLANK('Av-Monzuma'!B9),1,'Av-Monzuma'!B9)</f>
        <v>-1</v>
      </c>
      <c r="E12" t="str">
        <f>INDEX(Info!$D$1:$E$5, MATCH(D12,Info!$D$1:$D$5,0),2)</f>
        <v>NotOpen</v>
      </c>
    </row>
    <row r="13" spans="1:5" x14ac:dyDescent="0.25">
      <c r="A13" t="str">
        <f>'Av-Monzuma'!$H$1</f>
        <v>Monzuma</v>
      </c>
      <c r="B13" s="36">
        <f t="shared" si="1"/>
        <v>42757.458333333307</v>
      </c>
      <c r="C13" s="36">
        <f t="shared" si="0"/>
        <v>42757.499999999971</v>
      </c>
      <c r="D13">
        <f>IF(ISBLANK('Av-Monzuma'!B10),1,'Av-Monzuma'!B10)</f>
        <v>-1</v>
      </c>
      <c r="E13" t="str">
        <f>INDEX(Info!$D$1:$E$5, MATCH(D13,Info!$D$1:$D$5,0),2)</f>
        <v>NotOpen</v>
      </c>
    </row>
    <row r="14" spans="1:5" x14ac:dyDescent="0.25">
      <c r="A14" t="str">
        <f>'Av-Monzuma'!$H$1</f>
        <v>Monzuma</v>
      </c>
      <c r="B14" s="36">
        <f t="shared" si="1"/>
        <v>42757.499999999971</v>
      </c>
      <c r="C14" s="36">
        <f t="shared" si="0"/>
        <v>42757.541666666635</v>
      </c>
      <c r="D14">
        <f>IF(ISBLANK('Av-Monzuma'!B11),1,'Av-Monzuma'!B11)</f>
        <v>-1</v>
      </c>
      <c r="E14" t="str">
        <f>INDEX(Info!$D$1:$E$5, MATCH(D14,Info!$D$1:$D$5,0),2)</f>
        <v>NotOpen</v>
      </c>
    </row>
    <row r="15" spans="1:5" x14ac:dyDescent="0.25">
      <c r="A15" t="str">
        <f>'Av-Monzuma'!$H$1</f>
        <v>Monzuma</v>
      </c>
      <c r="B15" s="36">
        <f t="shared" si="1"/>
        <v>42757.541666666635</v>
      </c>
      <c r="C15" s="36">
        <f t="shared" si="0"/>
        <v>42757.583333333299</v>
      </c>
      <c r="D15">
        <f>IF(ISBLANK('Av-Monzuma'!B12),1,'Av-Monzuma'!B12)</f>
        <v>-1</v>
      </c>
      <c r="E15" t="str">
        <f>INDEX(Info!$D$1:$E$5, MATCH(D15,Info!$D$1:$D$5,0),2)</f>
        <v>NotOpen</v>
      </c>
    </row>
    <row r="16" spans="1:5" x14ac:dyDescent="0.25">
      <c r="A16" t="str">
        <f>'Av-Monzuma'!$H$1</f>
        <v>Monzuma</v>
      </c>
      <c r="B16" s="36">
        <f t="shared" si="1"/>
        <v>42757.583333333299</v>
      </c>
      <c r="C16" s="36">
        <f t="shared" si="0"/>
        <v>42757.624999999964</v>
      </c>
      <c r="D16">
        <f>IF(ISBLANK('Av-Monzuma'!B13),1,'Av-Monzuma'!B13)</f>
        <v>0</v>
      </c>
      <c r="E16" t="str">
        <f>INDEX(Info!$D$1:$E$5, MATCH(D16,Info!$D$1:$D$5,0),2)</f>
        <v>NotAvailable</v>
      </c>
    </row>
    <row r="17" spans="1:5" x14ac:dyDescent="0.25">
      <c r="A17" t="str">
        <f>'Av-Monzuma'!$H$1</f>
        <v>Monzuma</v>
      </c>
      <c r="B17" s="36">
        <f t="shared" si="1"/>
        <v>42757.624999999964</v>
      </c>
      <c r="C17" s="36">
        <f t="shared" si="0"/>
        <v>42757.666666666628</v>
      </c>
      <c r="D17">
        <f>IF(ISBLANK('Av-Monzuma'!B14),1,'Av-Monzuma'!B14)</f>
        <v>0</v>
      </c>
      <c r="E17" t="str">
        <f>INDEX(Info!$D$1:$E$5, MATCH(D17,Info!$D$1:$D$5,0),2)</f>
        <v>NotAvailable</v>
      </c>
    </row>
    <row r="18" spans="1:5" x14ac:dyDescent="0.25">
      <c r="A18" t="str">
        <f>'Av-Monzuma'!$H$1</f>
        <v>Monzuma</v>
      </c>
      <c r="B18" s="36">
        <f t="shared" si="1"/>
        <v>42757.666666666628</v>
      </c>
      <c r="C18" s="36">
        <f t="shared" si="0"/>
        <v>42757.708333333292</v>
      </c>
      <c r="D18">
        <f>IF(ISBLANK('Av-Monzuma'!B15),1,'Av-Monzuma'!B15)</f>
        <v>0</v>
      </c>
      <c r="E18" t="str">
        <f>INDEX(Info!$D$1:$E$5, MATCH(D18,Info!$D$1:$D$5,0),2)</f>
        <v>NotAvailable</v>
      </c>
    </row>
    <row r="19" spans="1:5" x14ac:dyDescent="0.25">
      <c r="A19" t="str">
        <f>'Av-Monzuma'!$H$1</f>
        <v>Monzuma</v>
      </c>
      <c r="B19" s="36">
        <f t="shared" si="1"/>
        <v>42757.708333333292</v>
      </c>
      <c r="C19" s="36">
        <f t="shared" si="0"/>
        <v>42757.749999999956</v>
      </c>
      <c r="D19">
        <f>IF(ISBLANK('Av-Monzuma'!B16),1,'Av-Monzuma'!B16)</f>
        <v>0</v>
      </c>
      <c r="E19" t="str">
        <f>INDEX(Info!$D$1:$E$5, MATCH(D19,Info!$D$1:$D$5,0),2)</f>
        <v>NotAvailable</v>
      </c>
    </row>
    <row r="20" spans="1:5" x14ac:dyDescent="0.25">
      <c r="A20" t="str">
        <f>'Av-Monzuma'!$H$1</f>
        <v>Monzuma</v>
      </c>
      <c r="B20" s="36">
        <f t="shared" si="1"/>
        <v>42757.749999999956</v>
      </c>
      <c r="C20" s="36">
        <f t="shared" si="0"/>
        <v>42757.791666666621</v>
      </c>
      <c r="D20">
        <f>IF(ISBLANK('Av-Monzuma'!B17),1,'Av-Monzuma'!B17)</f>
        <v>0</v>
      </c>
      <c r="E20" t="str">
        <f>INDEX(Info!$D$1:$E$5, MATCH(D20,Info!$D$1:$D$5,0),2)</f>
        <v>NotAvailable</v>
      </c>
    </row>
    <row r="21" spans="1:5" x14ac:dyDescent="0.25">
      <c r="A21" t="str">
        <f>'Av-Monzuma'!$H$1</f>
        <v>Monzuma</v>
      </c>
      <c r="B21" s="36">
        <f t="shared" si="1"/>
        <v>42757.791666666621</v>
      </c>
      <c r="C21" s="36">
        <f t="shared" si="0"/>
        <v>42757.833333333285</v>
      </c>
      <c r="D21">
        <f>IF(ISBLANK('Av-Monzuma'!B18),1,'Av-Monzuma'!B18)</f>
        <v>0</v>
      </c>
      <c r="E21" t="str">
        <f>INDEX(Info!$D$1:$E$5, MATCH(D21,Info!$D$1:$D$5,0),2)</f>
        <v>NotAvailable</v>
      </c>
    </row>
    <row r="22" spans="1:5" x14ac:dyDescent="0.25">
      <c r="A22" t="str">
        <f>'Av-Monzuma'!$H$1</f>
        <v>Monzuma</v>
      </c>
      <c r="B22" s="36">
        <f t="shared" si="1"/>
        <v>42757.833333333285</v>
      </c>
      <c r="C22" s="36">
        <f t="shared" si="0"/>
        <v>42757.874999999949</v>
      </c>
      <c r="D22">
        <f>IF(ISBLANK('Av-Monzuma'!B19),1,'Av-Monzuma'!B19)</f>
        <v>0</v>
      </c>
      <c r="E22" t="str">
        <f>INDEX(Info!$D$1:$E$5, MATCH(D22,Info!$D$1:$D$5,0),2)</f>
        <v>NotAvailable</v>
      </c>
    </row>
    <row r="23" spans="1:5" x14ac:dyDescent="0.25">
      <c r="A23" t="str">
        <f>'Av-Monzuma'!$H$1</f>
        <v>Monzuma</v>
      </c>
      <c r="B23" s="36">
        <f t="shared" si="1"/>
        <v>42757.874999999949</v>
      </c>
      <c r="C23" s="36">
        <f t="shared" si="0"/>
        <v>42757.916666666613</v>
      </c>
      <c r="D23">
        <f>IF(ISBLANK('Av-Monzuma'!B20),1,'Av-Monzuma'!B20)</f>
        <v>0</v>
      </c>
      <c r="E23" t="str">
        <f>INDEX(Info!$D$1:$E$5, MATCH(D23,Info!$D$1:$D$5,0),2)</f>
        <v>NotAvailable</v>
      </c>
    </row>
    <row r="24" spans="1:5" hidden="1" x14ac:dyDescent="0.25">
      <c r="A24" s="35" t="str">
        <f>'Av-Monzuma'!$H$1</f>
        <v>Monzuma</v>
      </c>
      <c r="B24" s="37">
        <f t="shared" si="1"/>
        <v>42757.916666666613</v>
      </c>
      <c r="C24" s="37">
        <f t="shared" si="0"/>
        <v>42757.958333333278</v>
      </c>
      <c r="D24" s="35">
        <v>-1</v>
      </c>
      <c r="E24" s="35" t="str">
        <f>INDEX(Info!$D$1:$E$5, MATCH(D24,Info!$D$1:$D$5,0),2)</f>
        <v>NotOpen</v>
      </c>
    </row>
    <row r="25" spans="1:5" hidden="1" x14ac:dyDescent="0.25">
      <c r="A25" s="35" t="str">
        <f>'Av-Monzuma'!$H$1</f>
        <v>Monzuma</v>
      </c>
      <c r="B25" s="37">
        <f t="shared" si="1"/>
        <v>42757.958333333278</v>
      </c>
      <c r="C25" s="37">
        <f t="shared" si="0"/>
        <v>42757.999999999942</v>
      </c>
      <c r="D25" s="35">
        <v>-1</v>
      </c>
      <c r="E25" s="35" t="str">
        <f>INDEX(Info!$D$1:$E$5, MATCH(D25,Info!$D$1:$D$5,0),2)</f>
        <v>NotOpen</v>
      </c>
    </row>
    <row r="26" spans="1:5" hidden="1" x14ac:dyDescent="0.25">
      <c r="A26" s="35" t="str">
        <f>'Av-Monzuma'!$H$1</f>
        <v>Monzuma</v>
      </c>
      <c r="B26" s="37">
        <f t="shared" si="1"/>
        <v>42757.999999999942</v>
      </c>
      <c r="C26" s="37">
        <f t="shared" si="0"/>
        <v>42758.041666666606</v>
      </c>
      <c r="D26" s="35">
        <v>-1</v>
      </c>
      <c r="E26" s="35" t="str">
        <f>INDEX(Info!$D$1:$E$5, MATCH(D26,Info!$D$1:$D$5,0),2)</f>
        <v>NotOpen</v>
      </c>
    </row>
    <row r="27" spans="1:5" hidden="1" x14ac:dyDescent="0.25">
      <c r="A27" s="35" t="str">
        <f>'Av-Monzuma'!$H$1</f>
        <v>Monzuma</v>
      </c>
      <c r="B27" s="37">
        <f t="shared" si="1"/>
        <v>42758.041666666606</v>
      </c>
      <c r="C27" s="37">
        <f t="shared" si="0"/>
        <v>42758.08333333327</v>
      </c>
      <c r="D27" s="35">
        <v>-1</v>
      </c>
      <c r="E27" s="35" t="str">
        <f>INDEX(Info!$D$1:$E$5, MATCH(D27,Info!$D$1:$D$5,0),2)</f>
        <v>NotOpen</v>
      </c>
    </row>
    <row r="28" spans="1:5" hidden="1" x14ac:dyDescent="0.25">
      <c r="A28" s="35" t="str">
        <f>'Av-Monzuma'!$H$1</f>
        <v>Monzuma</v>
      </c>
      <c r="B28" s="37">
        <f t="shared" si="1"/>
        <v>42758.08333333327</v>
      </c>
      <c r="C28" s="37">
        <f t="shared" si="0"/>
        <v>42758.124999999935</v>
      </c>
      <c r="D28" s="35">
        <v>-1</v>
      </c>
      <c r="E28" s="35" t="str">
        <f>INDEX(Info!$D$1:$E$5, MATCH(D28,Info!$D$1:$D$5,0),2)</f>
        <v>NotOpen</v>
      </c>
    </row>
    <row r="29" spans="1:5" hidden="1" x14ac:dyDescent="0.25">
      <c r="A29" s="35" t="str">
        <f>'Av-Monzuma'!$H$1</f>
        <v>Monzuma</v>
      </c>
      <c r="B29" s="37">
        <f t="shared" si="1"/>
        <v>42758.124999999935</v>
      </c>
      <c r="C29" s="37">
        <f t="shared" si="0"/>
        <v>42758.166666666599</v>
      </c>
      <c r="D29" s="35">
        <v>-1</v>
      </c>
      <c r="E29" s="35" t="str">
        <f>INDEX(Info!$D$1:$E$5, MATCH(D29,Info!$D$1:$D$5,0),2)</f>
        <v>NotOpen</v>
      </c>
    </row>
    <row r="30" spans="1:5" hidden="1" x14ac:dyDescent="0.25">
      <c r="A30" s="35" t="str">
        <f>'Av-Monzuma'!$H$1</f>
        <v>Monzuma</v>
      </c>
      <c r="B30" s="37">
        <f t="shared" si="1"/>
        <v>42758.166666666599</v>
      </c>
      <c r="C30" s="37">
        <f t="shared" si="0"/>
        <v>42758.208333333263</v>
      </c>
      <c r="D30" s="35">
        <v>-1</v>
      </c>
      <c r="E30" s="35" t="str">
        <f>INDEX(Info!$D$1:$E$5, MATCH(D30,Info!$D$1:$D$5,0),2)</f>
        <v>NotOpen</v>
      </c>
    </row>
    <row r="31" spans="1:5" hidden="1" x14ac:dyDescent="0.25">
      <c r="A31" s="35" t="str">
        <f>'Av-Monzuma'!$H$1</f>
        <v>Monzuma</v>
      </c>
      <c r="B31" s="37">
        <f t="shared" si="1"/>
        <v>42758.208333333263</v>
      </c>
      <c r="C31" s="37">
        <f t="shared" si="0"/>
        <v>42758.249999999927</v>
      </c>
      <c r="D31" s="35">
        <v>-1</v>
      </c>
      <c r="E31" s="35" t="str">
        <f>INDEX(Info!$D$1:$E$5, MATCH(D31,Info!$D$1:$D$5,0),2)</f>
        <v>NotOpen</v>
      </c>
    </row>
    <row r="32" spans="1:5" hidden="1" x14ac:dyDescent="0.25">
      <c r="A32" s="35" t="str">
        <f>'Av-Monzuma'!$H$1</f>
        <v>Monzuma</v>
      </c>
      <c r="B32" s="37">
        <f t="shared" si="1"/>
        <v>42758.249999999927</v>
      </c>
      <c r="C32" s="37">
        <f t="shared" si="0"/>
        <v>42758.291666666591</v>
      </c>
      <c r="D32" s="35">
        <v>-1</v>
      </c>
      <c r="E32" s="35" t="str">
        <f>INDEX(Info!$D$1:$E$5, MATCH(D32,Info!$D$1:$D$5,0),2)</f>
        <v>NotOpen</v>
      </c>
    </row>
    <row r="33" spans="1:5" hidden="1" x14ac:dyDescent="0.25">
      <c r="A33" s="35" t="str">
        <f>'Av-Monzuma'!$H$1</f>
        <v>Monzuma</v>
      </c>
      <c r="B33" s="37">
        <f t="shared" si="1"/>
        <v>42758.291666666591</v>
      </c>
      <c r="C33" s="37">
        <f t="shared" si="0"/>
        <v>42758.333333333256</v>
      </c>
      <c r="D33" s="35">
        <v>-1</v>
      </c>
      <c r="E33" s="35" t="str">
        <f>INDEX(Info!$D$1:$E$5, MATCH(D33,Info!$D$1:$D$5,0),2)</f>
        <v>NotOpen</v>
      </c>
    </row>
    <row r="34" spans="1:5" hidden="1" x14ac:dyDescent="0.25">
      <c r="A34" s="35" t="str">
        <f>'Av-Monzuma'!$H$1</f>
        <v>Monzuma</v>
      </c>
      <c r="B34" s="37">
        <f t="shared" si="1"/>
        <v>42758.333333333256</v>
      </c>
      <c r="C34" s="37">
        <f t="shared" si="0"/>
        <v>42758.37499999992</v>
      </c>
      <c r="D34" s="35">
        <v>-1</v>
      </c>
      <c r="E34" s="35" t="str">
        <f>INDEX(Info!$D$1:$E$5, MATCH(D34,Info!$D$1:$D$5,0),2)</f>
        <v>NotOpen</v>
      </c>
    </row>
    <row r="35" spans="1:5" x14ac:dyDescent="0.25">
      <c r="A35" t="str">
        <f>'Av-Monzuma'!$H$1</f>
        <v>Monzuma</v>
      </c>
      <c r="B35" s="36">
        <f t="shared" si="1"/>
        <v>42758.37499999992</v>
      </c>
      <c r="C35" s="36">
        <f t="shared" si="0"/>
        <v>42758.416666666584</v>
      </c>
      <c r="D35">
        <f>IF(ISBLANK('Av-Monzuma'!C8),1,'Av-Monzuma'!C8)</f>
        <v>0</v>
      </c>
      <c r="E35" t="str">
        <f>INDEX(Info!$D$1:$E$5, MATCH(D35,Info!$D$1:$D$5,0),2)</f>
        <v>NotAvailable</v>
      </c>
    </row>
    <row r="36" spans="1:5" x14ac:dyDescent="0.25">
      <c r="A36" t="str">
        <f>'Av-Monzuma'!$H$1</f>
        <v>Monzuma</v>
      </c>
      <c r="B36" s="36">
        <f t="shared" si="1"/>
        <v>42758.416666666584</v>
      </c>
      <c r="C36" s="36">
        <f t="shared" si="0"/>
        <v>42758.458333333248</v>
      </c>
      <c r="D36">
        <f>IF(ISBLANK('Av-Monzuma'!C9),1,'Av-Monzuma'!C9)</f>
        <v>0</v>
      </c>
      <c r="E36" t="str">
        <f>INDEX(Info!$D$1:$E$5, MATCH(D36,Info!$D$1:$D$5,0),2)</f>
        <v>NotAvailable</v>
      </c>
    </row>
    <row r="37" spans="1:5" x14ac:dyDescent="0.25">
      <c r="A37" t="str">
        <f>'Av-Monzuma'!$H$1</f>
        <v>Monzuma</v>
      </c>
      <c r="B37" s="36">
        <f t="shared" si="1"/>
        <v>42758.458333333248</v>
      </c>
      <c r="C37" s="36">
        <f t="shared" si="0"/>
        <v>42758.499999999913</v>
      </c>
      <c r="D37">
        <f>IF(ISBLANK('Av-Monzuma'!C10),1,'Av-Monzuma'!C10)</f>
        <v>0</v>
      </c>
      <c r="E37" t="str">
        <f>INDEX(Info!$D$1:$E$5, MATCH(D37,Info!$D$1:$D$5,0),2)</f>
        <v>NotAvailable</v>
      </c>
    </row>
    <row r="38" spans="1:5" x14ac:dyDescent="0.25">
      <c r="A38" t="str">
        <f>'Av-Monzuma'!$H$1</f>
        <v>Monzuma</v>
      </c>
      <c r="B38" s="36">
        <f t="shared" si="1"/>
        <v>42758.499999999913</v>
      </c>
      <c r="C38" s="36">
        <f t="shared" si="0"/>
        <v>42758.541666666577</v>
      </c>
      <c r="D38">
        <f>IF(ISBLANK('Av-Monzuma'!C11),1,'Av-Monzuma'!C11)</f>
        <v>0</v>
      </c>
      <c r="E38" t="str">
        <f>INDEX(Info!$D$1:$E$5, MATCH(D38,Info!$D$1:$D$5,0),2)</f>
        <v>NotAvailable</v>
      </c>
    </row>
    <row r="39" spans="1:5" x14ac:dyDescent="0.25">
      <c r="A39" t="str">
        <f>'Av-Monzuma'!$H$1</f>
        <v>Monzuma</v>
      </c>
      <c r="B39" s="36">
        <f t="shared" si="1"/>
        <v>42758.541666666577</v>
      </c>
      <c r="C39" s="36">
        <f t="shared" si="0"/>
        <v>42758.583333333241</v>
      </c>
      <c r="D39">
        <f>IF(ISBLANK('Av-Monzuma'!C12),1,'Av-Monzuma'!C12)</f>
        <v>0</v>
      </c>
      <c r="E39" t="str">
        <f>INDEX(Info!$D$1:$E$5, MATCH(D39,Info!$D$1:$D$5,0),2)</f>
        <v>NotAvailable</v>
      </c>
    </row>
    <row r="40" spans="1:5" x14ac:dyDescent="0.25">
      <c r="A40" t="str">
        <f>'Av-Monzuma'!$H$1</f>
        <v>Monzuma</v>
      </c>
      <c r="B40" s="36">
        <f t="shared" si="1"/>
        <v>42758.583333333241</v>
      </c>
      <c r="C40" s="36">
        <f t="shared" si="0"/>
        <v>42758.624999999905</v>
      </c>
      <c r="D40">
        <f>IF(ISBLANK('Av-Monzuma'!C13),1,'Av-Monzuma'!C13)</f>
        <v>0</v>
      </c>
      <c r="E40" t="str">
        <f>INDEX(Info!$D$1:$E$5, MATCH(D40,Info!$D$1:$D$5,0),2)</f>
        <v>NotAvailable</v>
      </c>
    </row>
    <row r="41" spans="1:5" x14ac:dyDescent="0.25">
      <c r="A41" t="str">
        <f>'Av-Monzuma'!$H$1</f>
        <v>Monzuma</v>
      </c>
      <c r="B41" s="36">
        <f t="shared" si="1"/>
        <v>42758.624999999905</v>
      </c>
      <c r="C41" s="36">
        <f t="shared" si="0"/>
        <v>42758.66666666657</v>
      </c>
      <c r="D41">
        <f>IF(ISBLANK('Av-Monzuma'!C14),1,'Av-Monzuma'!C14)</f>
        <v>0</v>
      </c>
      <c r="E41" t="str">
        <f>INDEX(Info!$D$1:$E$5, MATCH(D41,Info!$D$1:$D$5,0),2)</f>
        <v>NotAvailable</v>
      </c>
    </row>
    <row r="42" spans="1:5" x14ac:dyDescent="0.25">
      <c r="A42" t="str">
        <f>'Av-Monzuma'!$H$1</f>
        <v>Monzuma</v>
      </c>
      <c r="B42" s="36">
        <f t="shared" si="1"/>
        <v>42758.66666666657</v>
      </c>
      <c r="C42" s="36">
        <f t="shared" si="0"/>
        <v>42758.708333333234</v>
      </c>
      <c r="D42">
        <f>IF(ISBLANK('Av-Monzuma'!C15),1,'Av-Monzuma'!C15)</f>
        <v>0</v>
      </c>
      <c r="E42" t="str">
        <f>INDEX(Info!$D$1:$E$5, MATCH(D42,Info!$D$1:$D$5,0),2)</f>
        <v>NotAvailable</v>
      </c>
    </row>
    <row r="43" spans="1:5" x14ac:dyDescent="0.25">
      <c r="A43" t="str">
        <f>'Av-Monzuma'!$H$1</f>
        <v>Monzuma</v>
      </c>
      <c r="B43" s="36">
        <f t="shared" si="1"/>
        <v>42758.708333333234</v>
      </c>
      <c r="C43" s="36">
        <f t="shared" si="0"/>
        <v>42758.749999999898</v>
      </c>
      <c r="D43">
        <f>IF(ISBLANK('Av-Monzuma'!C16),1,'Av-Monzuma'!C16)</f>
        <v>0</v>
      </c>
      <c r="E43" t="str">
        <f>INDEX(Info!$D$1:$E$5, MATCH(D43,Info!$D$1:$D$5,0),2)</f>
        <v>NotAvailable</v>
      </c>
    </row>
    <row r="44" spans="1:5" x14ac:dyDescent="0.25">
      <c r="A44" t="str">
        <f>'Av-Monzuma'!$H$1</f>
        <v>Monzuma</v>
      </c>
      <c r="B44" s="36">
        <f t="shared" si="1"/>
        <v>42758.749999999898</v>
      </c>
      <c r="C44" s="36">
        <f t="shared" si="0"/>
        <v>42758.791666666562</v>
      </c>
      <c r="D44">
        <f>IF(ISBLANK('Av-Monzuma'!C17),1,'Av-Monzuma'!C17)</f>
        <v>0</v>
      </c>
      <c r="E44" t="str">
        <f>INDEX(Info!$D$1:$E$5, MATCH(D44,Info!$D$1:$D$5,0),2)</f>
        <v>NotAvailable</v>
      </c>
    </row>
    <row r="45" spans="1:5" x14ac:dyDescent="0.25">
      <c r="A45" t="str">
        <f>'Av-Monzuma'!$H$1</f>
        <v>Monzuma</v>
      </c>
      <c r="B45" s="36">
        <f t="shared" si="1"/>
        <v>42758.791666666562</v>
      </c>
      <c r="C45" s="36">
        <f t="shared" si="0"/>
        <v>42758.833333333227</v>
      </c>
      <c r="D45">
        <f>IF(ISBLANK('Av-Monzuma'!C18),1,'Av-Monzuma'!C18)</f>
        <v>0</v>
      </c>
      <c r="E45" t="str">
        <f>INDEX(Info!$D$1:$E$5, MATCH(D45,Info!$D$1:$D$5,0),2)</f>
        <v>NotAvailable</v>
      </c>
    </row>
    <row r="46" spans="1:5" x14ac:dyDescent="0.25">
      <c r="A46" t="str">
        <f>'Av-Monzuma'!$H$1</f>
        <v>Monzuma</v>
      </c>
      <c r="B46" s="36">
        <f t="shared" si="1"/>
        <v>42758.833333333227</v>
      </c>
      <c r="C46" s="36">
        <f t="shared" si="0"/>
        <v>42758.874999999891</v>
      </c>
      <c r="D46">
        <f>IF(ISBLANK('Av-Monzuma'!C19),1,'Av-Monzuma'!C19)</f>
        <v>0</v>
      </c>
      <c r="E46" t="str">
        <f>INDEX(Info!$D$1:$E$5, MATCH(D46,Info!$D$1:$D$5,0),2)</f>
        <v>NotAvailable</v>
      </c>
    </row>
    <row r="47" spans="1:5" x14ac:dyDescent="0.25">
      <c r="A47" t="str">
        <f>'Av-Monzuma'!$H$1</f>
        <v>Monzuma</v>
      </c>
      <c r="B47" s="36">
        <f t="shared" si="1"/>
        <v>42758.874999999891</v>
      </c>
      <c r="C47" s="36">
        <f t="shared" si="0"/>
        <v>42758.916666666555</v>
      </c>
      <c r="D47">
        <f>IF(ISBLANK('Av-Monzuma'!C20),1,'Av-Monzuma'!C20)</f>
        <v>-1</v>
      </c>
      <c r="E47" t="str">
        <f>INDEX(Info!$D$1:$E$5, MATCH(D47,Info!$D$1:$D$5,0),2)</f>
        <v>NotOpen</v>
      </c>
    </row>
    <row r="48" spans="1:5" hidden="1" x14ac:dyDescent="0.25">
      <c r="A48" s="35" t="str">
        <f>'Av-Monzuma'!$H$1</f>
        <v>Monzuma</v>
      </c>
      <c r="B48" s="37">
        <f t="shared" si="1"/>
        <v>42758.916666666555</v>
      </c>
      <c r="C48" s="37">
        <f t="shared" si="0"/>
        <v>42758.958333333219</v>
      </c>
      <c r="D48" s="35">
        <v>-1</v>
      </c>
      <c r="E48" s="35" t="str">
        <f>INDEX(Info!$D$1:$E$5, MATCH(D48,Info!$D$1:$D$5,0),2)</f>
        <v>NotOpen</v>
      </c>
    </row>
    <row r="49" spans="1:5" hidden="1" x14ac:dyDescent="0.25">
      <c r="A49" s="35" t="str">
        <f>'Av-Monzuma'!$H$1</f>
        <v>Monzuma</v>
      </c>
      <c r="B49" s="37">
        <f t="shared" si="1"/>
        <v>42758.958333333219</v>
      </c>
      <c r="C49" s="37">
        <f t="shared" si="0"/>
        <v>42758.999999999884</v>
      </c>
      <c r="D49" s="35">
        <v>-1</v>
      </c>
      <c r="E49" s="35" t="str">
        <f>INDEX(Info!$D$1:$E$5, MATCH(D49,Info!$D$1:$D$5,0),2)</f>
        <v>NotOpen</v>
      </c>
    </row>
    <row r="50" spans="1:5" hidden="1" x14ac:dyDescent="0.25">
      <c r="A50" s="35" t="str">
        <f>'Av-Monzuma'!$H$1</f>
        <v>Monzuma</v>
      </c>
      <c r="B50" s="37">
        <f t="shared" si="1"/>
        <v>42758.999999999884</v>
      </c>
      <c r="C50" s="37">
        <f t="shared" si="0"/>
        <v>42759.041666666548</v>
      </c>
      <c r="D50" s="35">
        <v>-1</v>
      </c>
      <c r="E50" s="35" t="str">
        <f>INDEX(Info!$D$1:$E$5, MATCH(D50,Info!$D$1:$D$5,0),2)</f>
        <v>NotOpen</v>
      </c>
    </row>
    <row r="51" spans="1:5" hidden="1" x14ac:dyDescent="0.25">
      <c r="A51" s="35" t="str">
        <f>'Av-Monzuma'!$H$1</f>
        <v>Monzuma</v>
      </c>
      <c r="B51" s="37">
        <f t="shared" si="1"/>
        <v>42759.041666666548</v>
      </c>
      <c r="C51" s="37">
        <f t="shared" si="0"/>
        <v>42759.083333333212</v>
      </c>
      <c r="D51" s="35">
        <v>-1</v>
      </c>
      <c r="E51" s="35" t="str">
        <f>INDEX(Info!$D$1:$E$5, MATCH(D51,Info!$D$1:$D$5,0),2)</f>
        <v>NotOpen</v>
      </c>
    </row>
    <row r="52" spans="1:5" hidden="1" x14ac:dyDescent="0.25">
      <c r="A52" s="35" t="str">
        <f>'Av-Monzuma'!$H$1</f>
        <v>Monzuma</v>
      </c>
      <c r="B52" s="37">
        <f t="shared" si="1"/>
        <v>42759.083333333212</v>
      </c>
      <c r="C52" s="37">
        <f t="shared" si="0"/>
        <v>42759.124999999876</v>
      </c>
      <c r="D52" s="35">
        <v>-1</v>
      </c>
      <c r="E52" s="35" t="str">
        <f>INDEX(Info!$D$1:$E$5, MATCH(D52,Info!$D$1:$D$5,0),2)</f>
        <v>NotOpen</v>
      </c>
    </row>
    <row r="53" spans="1:5" hidden="1" x14ac:dyDescent="0.25">
      <c r="A53" s="35" t="str">
        <f>'Av-Monzuma'!$H$1</f>
        <v>Monzuma</v>
      </c>
      <c r="B53" s="37">
        <f t="shared" si="1"/>
        <v>42759.124999999876</v>
      </c>
      <c r="C53" s="37">
        <f t="shared" si="0"/>
        <v>42759.166666666541</v>
      </c>
      <c r="D53" s="35">
        <v>-1</v>
      </c>
      <c r="E53" s="35" t="str">
        <f>INDEX(Info!$D$1:$E$5, MATCH(D53,Info!$D$1:$D$5,0),2)</f>
        <v>NotOpen</v>
      </c>
    </row>
    <row r="54" spans="1:5" hidden="1" x14ac:dyDescent="0.25">
      <c r="A54" s="35" t="str">
        <f>'Av-Monzuma'!$H$1</f>
        <v>Monzuma</v>
      </c>
      <c r="B54" s="37">
        <f t="shared" si="1"/>
        <v>42759.166666666541</v>
      </c>
      <c r="C54" s="37">
        <f t="shared" si="0"/>
        <v>42759.208333333205</v>
      </c>
      <c r="D54" s="35">
        <v>-1</v>
      </c>
      <c r="E54" s="35" t="str">
        <f>INDEX(Info!$D$1:$E$5, MATCH(D54,Info!$D$1:$D$5,0),2)</f>
        <v>NotOpen</v>
      </c>
    </row>
    <row r="55" spans="1:5" hidden="1" x14ac:dyDescent="0.25">
      <c r="A55" s="35" t="str">
        <f>'Av-Monzuma'!$H$1</f>
        <v>Monzuma</v>
      </c>
      <c r="B55" s="37">
        <f t="shared" si="1"/>
        <v>42759.208333333205</v>
      </c>
      <c r="C55" s="37">
        <f t="shared" si="0"/>
        <v>42759.249999999869</v>
      </c>
      <c r="D55" s="35">
        <v>-1</v>
      </c>
      <c r="E55" s="35" t="str">
        <f>INDEX(Info!$D$1:$E$5, MATCH(D55,Info!$D$1:$D$5,0),2)</f>
        <v>NotOpen</v>
      </c>
    </row>
    <row r="56" spans="1:5" hidden="1" x14ac:dyDescent="0.25">
      <c r="A56" s="35" t="str">
        <f>'Av-Monzuma'!$H$1</f>
        <v>Monzuma</v>
      </c>
      <c r="B56" s="37">
        <f t="shared" si="1"/>
        <v>42759.249999999869</v>
      </c>
      <c r="C56" s="37">
        <f t="shared" si="0"/>
        <v>42759.291666666533</v>
      </c>
      <c r="D56" s="35">
        <v>-1</v>
      </c>
      <c r="E56" s="35" t="str">
        <f>INDEX(Info!$D$1:$E$5, MATCH(D56,Info!$D$1:$D$5,0),2)</f>
        <v>NotOpen</v>
      </c>
    </row>
    <row r="57" spans="1:5" hidden="1" x14ac:dyDescent="0.25">
      <c r="A57" s="35" t="str">
        <f>'Av-Monzuma'!$H$1</f>
        <v>Monzuma</v>
      </c>
      <c r="B57" s="37">
        <f t="shared" si="1"/>
        <v>42759.291666666533</v>
      </c>
      <c r="C57" s="37">
        <f t="shared" si="0"/>
        <v>42759.333333333198</v>
      </c>
      <c r="D57" s="35">
        <v>-1</v>
      </c>
      <c r="E57" s="35" t="str">
        <f>INDEX(Info!$D$1:$E$5, MATCH(D57,Info!$D$1:$D$5,0),2)</f>
        <v>NotOpen</v>
      </c>
    </row>
    <row r="58" spans="1:5" hidden="1" x14ac:dyDescent="0.25">
      <c r="A58" s="35" t="str">
        <f>'Av-Monzuma'!$H$1</f>
        <v>Monzuma</v>
      </c>
      <c r="B58" s="37">
        <f t="shared" si="1"/>
        <v>42759.333333333198</v>
      </c>
      <c r="C58" s="37">
        <f t="shared" si="0"/>
        <v>42759.374999999862</v>
      </c>
      <c r="D58" s="35">
        <v>-1</v>
      </c>
      <c r="E58" s="35" t="str">
        <f>INDEX(Info!$D$1:$E$5, MATCH(D58,Info!$D$1:$D$5,0),2)</f>
        <v>NotOpen</v>
      </c>
    </row>
    <row r="59" spans="1:5" x14ac:dyDescent="0.25">
      <c r="A59" t="str">
        <f>'Av-Monzuma'!$H$1</f>
        <v>Monzuma</v>
      </c>
      <c r="B59" s="36">
        <f t="shared" si="1"/>
        <v>42759.374999999862</v>
      </c>
      <c r="C59" s="36">
        <f t="shared" si="0"/>
        <v>42759.416666666526</v>
      </c>
      <c r="D59">
        <f>IF(ISBLANK('Av-Monzuma'!D8),1,'Av-Monzuma'!D8)</f>
        <v>0</v>
      </c>
      <c r="E59" t="str">
        <f>INDEX(Info!$D$1:$E$5, MATCH(D59,Info!$D$1:$D$5,0),2)</f>
        <v>NotAvailable</v>
      </c>
    </row>
    <row r="60" spans="1:5" x14ac:dyDescent="0.25">
      <c r="A60" t="str">
        <f>'Av-Monzuma'!$H$1</f>
        <v>Monzuma</v>
      </c>
      <c r="B60" s="36">
        <f t="shared" si="1"/>
        <v>42759.416666666526</v>
      </c>
      <c r="C60" s="36">
        <f t="shared" si="0"/>
        <v>42759.45833333319</v>
      </c>
      <c r="D60">
        <f>IF(ISBLANK('Av-Monzuma'!D9),1,'Av-Monzuma'!D9)</f>
        <v>0</v>
      </c>
      <c r="E60" t="str">
        <f>INDEX(Info!$D$1:$E$5, MATCH(D60,Info!$D$1:$D$5,0),2)</f>
        <v>NotAvailable</v>
      </c>
    </row>
    <row r="61" spans="1:5" x14ac:dyDescent="0.25">
      <c r="A61" t="str">
        <f>'Av-Monzuma'!$H$1</f>
        <v>Monzuma</v>
      </c>
      <c r="B61" s="36">
        <f t="shared" si="1"/>
        <v>42759.45833333319</v>
      </c>
      <c r="C61" s="36">
        <f t="shared" si="0"/>
        <v>42759.499999999854</v>
      </c>
      <c r="D61">
        <f>IF(ISBLANK('Av-Monzuma'!D10),1,'Av-Monzuma'!D10)</f>
        <v>0</v>
      </c>
      <c r="E61" t="str">
        <f>INDEX(Info!$D$1:$E$5, MATCH(D61,Info!$D$1:$D$5,0),2)</f>
        <v>NotAvailable</v>
      </c>
    </row>
    <row r="62" spans="1:5" x14ac:dyDescent="0.25">
      <c r="A62" t="str">
        <f>'Av-Monzuma'!$H$1</f>
        <v>Monzuma</v>
      </c>
      <c r="B62" s="36">
        <f t="shared" si="1"/>
        <v>42759.499999999854</v>
      </c>
      <c r="C62" s="36">
        <f t="shared" si="0"/>
        <v>42759.541666666519</v>
      </c>
      <c r="D62">
        <f>IF(ISBLANK('Av-Monzuma'!D11),1,'Av-Monzuma'!D11)</f>
        <v>0</v>
      </c>
      <c r="E62" t="str">
        <f>INDEX(Info!$D$1:$E$5, MATCH(D62,Info!$D$1:$D$5,0),2)</f>
        <v>NotAvailable</v>
      </c>
    </row>
    <row r="63" spans="1:5" x14ac:dyDescent="0.25">
      <c r="A63" t="str">
        <f>'Av-Monzuma'!$H$1</f>
        <v>Monzuma</v>
      </c>
      <c r="B63" s="36">
        <f t="shared" si="1"/>
        <v>42759.541666666519</v>
      </c>
      <c r="C63" s="36">
        <f t="shared" si="0"/>
        <v>42759.583333333183</v>
      </c>
      <c r="D63">
        <f>IF(ISBLANK('Av-Monzuma'!D12),1,'Av-Monzuma'!D12)</f>
        <v>0</v>
      </c>
      <c r="E63" t="str">
        <f>INDEX(Info!$D$1:$E$5, MATCH(D63,Info!$D$1:$D$5,0),2)</f>
        <v>NotAvailable</v>
      </c>
    </row>
    <row r="64" spans="1:5" x14ac:dyDescent="0.25">
      <c r="A64" t="str">
        <f>'Av-Monzuma'!$H$1</f>
        <v>Monzuma</v>
      </c>
      <c r="B64" s="36">
        <f t="shared" si="1"/>
        <v>42759.583333333183</v>
      </c>
      <c r="C64" s="36">
        <f t="shared" si="0"/>
        <v>42759.624999999847</v>
      </c>
      <c r="D64">
        <f>IF(ISBLANK('Av-Monzuma'!D13),1,'Av-Monzuma'!D13)</f>
        <v>0</v>
      </c>
      <c r="E64" t="str">
        <f>INDEX(Info!$D$1:$E$5, MATCH(D64,Info!$D$1:$D$5,0),2)</f>
        <v>NotAvailable</v>
      </c>
    </row>
    <row r="65" spans="1:5" x14ac:dyDescent="0.25">
      <c r="A65" t="str">
        <f>'Av-Monzuma'!$H$1</f>
        <v>Monzuma</v>
      </c>
      <c r="B65" s="36">
        <f t="shared" si="1"/>
        <v>42759.624999999847</v>
      </c>
      <c r="C65" s="36">
        <f t="shared" si="0"/>
        <v>42759.666666666511</v>
      </c>
      <c r="D65">
        <f>IF(ISBLANK('Av-Monzuma'!D14),1,'Av-Monzuma'!D14)</f>
        <v>0</v>
      </c>
      <c r="E65" t="str">
        <f>INDEX(Info!$D$1:$E$5, MATCH(D65,Info!$D$1:$D$5,0),2)</f>
        <v>NotAvailable</v>
      </c>
    </row>
    <row r="66" spans="1:5" x14ac:dyDescent="0.25">
      <c r="A66" t="str">
        <f>'Av-Monzuma'!$H$1</f>
        <v>Monzuma</v>
      </c>
      <c r="B66" s="36">
        <f t="shared" si="1"/>
        <v>42759.666666666511</v>
      </c>
      <c r="C66" s="36">
        <f t="shared" ref="C66:C129" si="2">B66+TIME(1,0,0)</f>
        <v>42759.708333333176</v>
      </c>
      <c r="D66">
        <f>IF(ISBLANK('Av-Monzuma'!D15),1,'Av-Monzuma'!D15)</f>
        <v>0</v>
      </c>
      <c r="E66" t="str">
        <f>INDEX(Info!$D$1:$E$5, MATCH(D66,Info!$D$1:$D$5,0),2)</f>
        <v>NotAvailable</v>
      </c>
    </row>
    <row r="67" spans="1:5" x14ac:dyDescent="0.25">
      <c r="A67" t="str">
        <f>'Av-Monzuma'!$H$1</f>
        <v>Monzuma</v>
      </c>
      <c r="B67" s="36">
        <f t="shared" ref="B67:B130" si="3">C66</f>
        <v>42759.708333333176</v>
      </c>
      <c r="C67" s="36">
        <f t="shared" si="2"/>
        <v>42759.74999999984</v>
      </c>
      <c r="D67">
        <f>IF(ISBLANK('Av-Monzuma'!D16),1,'Av-Monzuma'!D16)</f>
        <v>0</v>
      </c>
      <c r="E67" t="str">
        <f>INDEX(Info!$D$1:$E$5, MATCH(D67,Info!$D$1:$D$5,0),2)</f>
        <v>NotAvailable</v>
      </c>
    </row>
    <row r="68" spans="1:5" x14ac:dyDescent="0.25">
      <c r="A68" t="str">
        <f>'Av-Monzuma'!$H$1</f>
        <v>Monzuma</v>
      </c>
      <c r="B68" s="36">
        <f t="shared" si="3"/>
        <v>42759.74999999984</v>
      </c>
      <c r="C68" s="36">
        <f t="shared" si="2"/>
        <v>42759.791666666504</v>
      </c>
      <c r="D68">
        <f>IF(ISBLANK('Av-Monzuma'!D17),1,'Av-Monzuma'!D17)</f>
        <v>0</v>
      </c>
      <c r="E68" t="str">
        <f>INDEX(Info!$D$1:$E$5, MATCH(D68,Info!$D$1:$D$5,0),2)</f>
        <v>NotAvailable</v>
      </c>
    </row>
    <row r="69" spans="1:5" x14ac:dyDescent="0.25">
      <c r="A69" t="str">
        <f>'Av-Monzuma'!$H$1</f>
        <v>Monzuma</v>
      </c>
      <c r="B69" s="36">
        <f t="shared" si="3"/>
        <v>42759.791666666504</v>
      </c>
      <c r="C69" s="36">
        <f t="shared" si="2"/>
        <v>42759.833333333168</v>
      </c>
      <c r="D69">
        <f>IF(ISBLANK('Av-Monzuma'!D18),1,'Av-Monzuma'!D18)</f>
        <v>0</v>
      </c>
      <c r="E69" t="str">
        <f>INDEX(Info!$D$1:$E$5, MATCH(D69,Info!$D$1:$D$5,0),2)</f>
        <v>NotAvailable</v>
      </c>
    </row>
    <row r="70" spans="1:5" x14ac:dyDescent="0.25">
      <c r="A70" t="str">
        <f>'Av-Monzuma'!$H$1</f>
        <v>Monzuma</v>
      </c>
      <c r="B70" s="36">
        <f t="shared" si="3"/>
        <v>42759.833333333168</v>
      </c>
      <c r="C70" s="36">
        <f t="shared" si="2"/>
        <v>42759.874999999833</v>
      </c>
      <c r="D70">
        <f>IF(ISBLANK('Av-Monzuma'!D19),1,'Av-Monzuma'!D19)</f>
        <v>0</v>
      </c>
      <c r="E70" t="str">
        <f>INDEX(Info!$D$1:$E$5, MATCH(D70,Info!$D$1:$D$5,0),2)</f>
        <v>NotAvailable</v>
      </c>
    </row>
    <row r="71" spans="1:5" x14ac:dyDescent="0.25">
      <c r="A71" t="str">
        <f>'Av-Monzuma'!$H$1</f>
        <v>Monzuma</v>
      </c>
      <c r="B71" s="36">
        <f t="shared" si="3"/>
        <v>42759.874999999833</v>
      </c>
      <c r="C71" s="36">
        <f t="shared" si="2"/>
        <v>42759.916666666497</v>
      </c>
      <c r="D71">
        <f>IF(ISBLANK('Av-Monzuma'!D20),1,'Av-Monzuma'!D20)</f>
        <v>-1</v>
      </c>
      <c r="E71" t="str">
        <f>INDEX(Info!$D$1:$E$5, MATCH(D71,Info!$D$1:$D$5,0),2)</f>
        <v>NotOpen</v>
      </c>
    </row>
    <row r="72" spans="1:5" hidden="1" x14ac:dyDescent="0.25">
      <c r="A72" s="35" t="str">
        <f>'Av-Monzuma'!$H$1</f>
        <v>Monzuma</v>
      </c>
      <c r="B72" s="37">
        <f t="shared" si="3"/>
        <v>42759.916666666497</v>
      </c>
      <c r="C72" s="37">
        <f t="shared" si="2"/>
        <v>42759.958333333161</v>
      </c>
      <c r="D72" s="35">
        <v>-1</v>
      </c>
      <c r="E72" s="35" t="str">
        <f>INDEX(Info!$D$1:$E$5, MATCH(D72,Info!$D$1:$D$5,0),2)</f>
        <v>NotOpen</v>
      </c>
    </row>
    <row r="73" spans="1:5" hidden="1" x14ac:dyDescent="0.25">
      <c r="A73" s="35" t="str">
        <f>'Av-Monzuma'!$H$1</f>
        <v>Monzuma</v>
      </c>
      <c r="B73" s="37">
        <f t="shared" si="3"/>
        <v>42759.958333333161</v>
      </c>
      <c r="C73" s="37">
        <f t="shared" si="2"/>
        <v>42759.999999999825</v>
      </c>
      <c r="D73" s="35">
        <v>-1</v>
      </c>
      <c r="E73" s="35" t="str">
        <f>INDEX(Info!$D$1:$E$5, MATCH(D73,Info!$D$1:$D$5,0),2)</f>
        <v>NotOpen</v>
      </c>
    </row>
    <row r="74" spans="1:5" hidden="1" x14ac:dyDescent="0.25">
      <c r="A74" s="35" t="str">
        <f>'Av-Monzuma'!$H$1</f>
        <v>Monzuma</v>
      </c>
      <c r="B74" s="37">
        <f t="shared" si="3"/>
        <v>42759.999999999825</v>
      </c>
      <c r="C74" s="37">
        <f t="shared" si="2"/>
        <v>42760.04166666649</v>
      </c>
      <c r="D74" s="35">
        <v>-1</v>
      </c>
      <c r="E74" s="35" t="str">
        <f>INDEX(Info!$D$1:$E$5, MATCH(D74,Info!$D$1:$D$5,0),2)</f>
        <v>NotOpen</v>
      </c>
    </row>
    <row r="75" spans="1:5" hidden="1" x14ac:dyDescent="0.25">
      <c r="A75" s="35" t="str">
        <f>'Av-Monzuma'!$H$1</f>
        <v>Monzuma</v>
      </c>
      <c r="B75" s="37">
        <f t="shared" si="3"/>
        <v>42760.04166666649</v>
      </c>
      <c r="C75" s="37">
        <f t="shared" si="2"/>
        <v>42760.083333333154</v>
      </c>
      <c r="D75" s="35">
        <v>-1</v>
      </c>
      <c r="E75" s="35" t="str">
        <f>INDEX(Info!$D$1:$E$5, MATCH(D75,Info!$D$1:$D$5,0),2)</f>
        <v>NotOpen</v>
      </c>
    </row>
    <row r="76" spans="1:5" hidden="1" x14ac:dyDescent="0.25">
      <c r="A76" s="35" t="str">
        <f>'Av-Monzuma'!$H$1</f>
        <v>Monzuma</v>
      </c>
      <c r="B76" s="37">
        <f t="shared" si="3"/>
        <v>42760.083333333154</v>
      </c>
      <c r="C76" s="37">
        <f t="shared" si="2"/>
        <v>42760.124999999818</v>
      </c>
      <c r="D76" s="35">
        <v>-1</v>
      </c>
      <c r="E76" s="35" t="str">
        <f>INDEX(Info!$D$1:$E$5, MATCH(D76,Info!$D$1:$D$5,0),2)</f>
        <v>NotOpen</v>
      </c>
    </row>
    <row r="77" spans="1:5" hidden="1" x14ac:dyDescent="0.25">
      <c r="A77" s="35" t="str">
        <f>'Av-Monzuma'!$H$1</f>
        <v>Monzuma</v>
      </c>
      <c r="B77" s="37">
        <f t="shared" si="3"/>
        <v>42760.124999999818</v>
      </c>
      <c r="C77" s="37">
        <f t="shared" si="2"/>
        <v>42760.166666666482</v>
      </c>
      <c r="D77" s="35">
        <v>-1</v>
      </c>
      <c r="E77" s="35" t="str">
        <f>INDEX(Info!$D$1:$E$5, MATCH(D77,Info!$D$1:$D$5,0),2)</f>
        <v>NotOpen</v>
      </c>
    </row>
    <row r="78" spans="1:5" hidden="1" x14ac:dyDescent="0.25">
      <c r="A78" s="35" t="str">
        <f>'Av-Monzuma'!$H$1</f>
        <v>Monzuma</v>
      </c>
      <c r="B78" s="37">
        <f t="shared" si="3"/>
        <v>42760.166666666482</v>
      </c>
      <c r="C78" s="37">
        <f t="shared" si="2"/>
        <v>42760.208333333147</v>
      </c>
      <c r="D78" s="35">
        <v>-1</v>
      </c>
      <c r="E78" s="35" t="str">
        <f>INDEX(Info!$D$1:$E$5, MATCH(D78,Info!$D$1:$D$5,0),2)</f>
        <v>NotOpen</v>
      </c>
    </row>
    <row r="79" spans="1:5" hidden="1" x14ac:dyDescent="0.25">
      <c r="A79" s="35" t="str">
        <f>'Av-Monzuma'!$H$1</f>
        <v>Monzuma</v>
      </c>
      <c r="B79" s="37">
        <f t="shared" si="3"/>
        <v>42760.208333333147</v>
      </c>
      <c r="C79" s="37">
        <f t="shared" si="2"/>
        <v>42760.249999999811</v>
      </c>
      <c r="D79" s="35">
        <v>-1</v>
      </c>
      <c r="E79" s="35" t="str">
        <f>INDEX(Info!$D$1:$E$5, MATCH(D79,Info!$D$1:$D$5,0),2)</f>
        <v>NotOpen</v>
      </c>
    </row>
    <row r="80" spans="1:5" hidden="1" x14ac:dyDescent="0.25">
      <c r="A80" s="35" t="str">
        <f>'Av-Monzuma'!$H$1</f>
        <v>Monzuma</v>
      </c>
      <c r="B80" s="37">
        <f t="shared" si="3"/>
        <v>42760.249999999811</v>
      </c>
      <c r="C80" s="37">
        <f t="shared" si="2"/>
        <v>42760.291666666475</v>
      </c>
      <c r="D80" s="35">
        <v>-1</v>
      </c>
      <c r="E80" s="35" t="str">
        <f>INDEX(Info!$D$1:$E$5, MATCH(D80,Info!$D$1:$D$5,0),2)</f>
        <v>NotOpen</v>
      </c>
    </row>
    <row r="81" spans="1:5" hidden="1" x14ac:dyDescent="0.25">
      <c r="A81" s="35" t="str">
        <f>'Av-Monzuma'!$H$1</f>
        <v>Monzuma</v>
      </c>
      <c r="B81" s="37">
        <f t="shared" si="3"/>
        <v>42760.291666666475</v>
      </c>
      <c r="C81" s="37">
        <f t="shared" si="2"/>
        <v>42760.333333333139</v>
      </c>
      <c r="D81" s="35">
        <v>-1</v>
      </c>
      <c r="E81" s="35" t="str">
        <f>INDEX(Info!$D$1:$E$5, MATCH(D81,Info!$D$1:$D$5,0),2)</f>
        <v>NotOpen</v>
      </c>
    </row>
    <row r="82" spans="1:5" hidden="1" x14ac:dyDescent="0.25">
      <c r="A82" s="35" t="str">
        <f>'Av-Monzuma'!$H$1</f>
        <v>Monzuma</v>
      </c>
      <c r="B82" s="37">
        <f t="shared" si="3"/>
        <v>42760.333333333139</v>
      </c>
      <c r="C82" s="37">
        <f t="shared" si="2"/>
        <v>42760.374999999804</v>
      </c>
      <c r="D82" s="35">
        <v>-1</v>
      </c>
      <c r="E82" s="35" t="str">
        <f>INDEX(Info!$D$1:$E$5, MATCH(D82,Info!$D$1:$D$5,0),2)</f>
        <v>NotOpen</v>
      </c>
    </row>
    <row r="83" spans="1:5" x14ac:dyDescent="0.25">
      <c r="A83" t="str">
        <f>'Av-Monzuma'!$H$1</f>
        <v>Monzuma</v>
      </c>
      <c r="B83" s="36">
        <f t="shared" si="3"/>
        <v>42760.374999999804</v>
      </c>
      <c r="C83" s="36">
        <f t="shared" si="2"/>
        <v>42760.416666666468</v>
      </c>
      <c r="D83">
        <f>IF(ISBLANK('Av-Monzuma'!E8),1,'Av-Monzuma'!E8)</f>
        <v>2</v>
      </c>
      <c r="E83" t="str">
        <f>INDEX(Info!$D$1:$E$5, MATCH(D83,Info!$D$1:$D$5,0),2)</f>
        <v>Preferred</v>
      </c>
    </row>
    <row r="84" spans="1:5" x14ac:dyDescent="0.25">
      <c r="A84" t="str">
        <f>'Av-Monzuma'!$H$1</f>
        <v>Monzuma</v>
      </c>
      <c r="B84" s="36">
        <f t="shared" si="3"/>
        <v>42760.416666666468</v>
      </c>
      <c r="C84" s="36">
        <f t="shared" si="2"/>
        <v>42760.458333333132</v>
      </c>
      <c r="D84">
        <f>IF(ISBLANK('Av-Monzuma'!E9),1,'Av-Monzuma'!E9)</f>
        <v>2</v>
      </c>
      <c r="E84" t="str">
        <f>INDEX(Info!$D$1:$E$5, MATCH(D84,Info!$D$1:$D$5,0),2)</f>
        <v>Preferred</v>
      </c>
    </row>
    <row r="85" spans="1:5" x14ac:dyDescent="0.25">
      <c r="A85" t="str">
        <f>'Av-Monzuma'!$H$1</f>
        <v>Monzuma</v>
      </c>
      <c r="B85" s="36">
        <f t="shared" si="3"/>
        <v>42760.458333333132</v>
      </c>
      <c r="C85" s="36">
        <f t="shared" si="2"/>
        <v>42760.499999999796</v>
      </c>
      <c r="D85">
        <f>IF(ISBLANK('Av-Monzuma'!E10),1,'Av-Monzuma'!E10)</f>
        <v>0</v>
      </c>
      <c r="E85" t="str">
        <f>INDEX(Info!$D$1:$E$5, MATCH(D85,Info!$D$1:$D$5,0),2)</f>
        <v>NotAvailable</v>
      </c>
    </row>
    <row r="86" spans="1:5" x14ac:dyDescent="0.25">
      <c r="A86" t="str">
        <f>'Av-Monzuma'!$H$1</f>
        <v>Monzuma</v>
      </c>
      <c r="B86" s="36">
        <f t="shared" si="3"/>
        <v>42760.499999999796</v>
      </c>
      <c r="C86" s="36">
        <f t="shared" si="2"/>
        <v>42760.541666666461</v>
      </c>
      <c r="D86">
        <f>IF(ISBLANK('Av-Monzuma'!E11),1,'Av-Monzuma'!E11)</f>
        <v>0</v>
      </c>
      <c r="E86" t="str">
        <f>INDEX(Info!$D$1:$E$5, MATCH(D86,Info!$D$1:$D$5,0),2)</f>
        <v>NotAvailable</v>
      </c>
    </row>
    <row r="87" spans="1:5" x14ac:dyDescent="0.25">
      <c r="A87" t="str">
        <f>'Av-Monzuma'!$H$1</f>
        <v>Monzuma</v>
      </c>
      <c r="B87" s="36">
        <f t="shared" si="3"/>
        <v>42760.541666666461</v>
      </c>
      <c r="C87" s="36">
        <f t="shared" si="2"/>
        <v>42760.583333333125</v>
      </c>
      <c r="D87">
        <f>IF(ISBLANK('Av-Monzuma'!E12),1,'Av-Monzuma'!E12)</f>
        <v>0</v>
      </c>
      <c r="E87" t="str">
        <f>INDEX(Info!$D$1:$E$5, MATCH(D87,Info!$D$1:$D$5,0),2)</f>
        <v>NotAvailable</v>
      </c>
    </row>
    <row r="88" spans="1:5" x14ac:dyDescent="0.25">
      <c r="A88" t="str">
        <f>'Av-Monzuma'!$H$1</f>
        <v>Monzuma</v>
      </c>
      <c r="B88" s="36">
        <f t="shared" si="3"/>
        <v>42760.583333333125</v>
      </c>
      <c r="C88" s="36">
        <f t="shared" si="2"/>
        <v>42760.624999999789</v>
      </c>
      <c r="D88">
        <f>IF(ISBLANK('Av-Monzuma'!E13),1,'Av-Monzuma'!E13)</f>
        <v>0</v>
      </c>
      <c r="E88" t="str">
        <f>INDEX(Info!$D$1:$E$5, MATCH(D88,Info!$D$1:$D$5,0),2)</f>
        <v>NotAvailable</v>
      </c>
    </row>
    <row r="89" spans="1:5" x14ac:dyDescent="0.25">
      <c r="A89" t="str">
        <f>'Av-Monzuma'!$H$1</f>
        <v>Monzuma</v>
      </c>
      <c r="B89" s="36">
        <f t="shared" si="3"/>
        <v>42760.624999999789</v>
      </c>
      <c r="C89" s="36">
        <f t="shared" si="2"/>
        <v>42760.666666666453</v>
      </c>
      <c r="D89">
        <f>IF(ISBLANK('Av-Monzuma'!E14),1,'Av-Monzuma'!E14)</f>
        <v>0</v>
      </c>
      <c r="E89" t="str">
        <f>INDEX(Info!$D$1:$E$5, MATCH(D89,Info!$D$1:$D$5,0),2)</f>
        <v>NotAvailable</v>
      </c>
    </row>
    <row r="90" spans="1:5" x14ac:dyDescent="0.25">
      <c r="A90" t="str">
        <f>'Av-Monzuma'!$H$1</f>
        <v>Monzuma</v>
      </c>
      <c r="B90" s="36">
        <f t="shared" si="3"/>
        <v>42760.666666666453</v>
      </c>
      <c r="C90" s="36">
        <f t="shared" si="2"/>
        <v>42760.708333333117</v>
      </c>
      <c r="D90">
        <f>IF(ISBLANK('Av-Monzuma'!E15),1,'Av-Monzuma'!E15)</f>
        <v>0</v>
      </c>
      <c r="E90" t="str">
        <f>INDEX(Info!$D$1:$E$5, MATCH(D90,Info!$D$1:$D$5,0),2)</f>
        <v>NotAvailable</v>
      </c>
    </row>
    <row r="91" spans="1:5" x14ac:dyDescent="0.25">
      <c r="A91" t="str">
        <f>'Av-Monzuma'!$H$1</f>
        <v>Monzuma</v>
      </c>
      <c r="B91" s="36">
        <f t="shared" si="3"/>
        <v>42760.708333333117</v>
      </c>
      <c r="C91" s="36">
        <f t="shared" si="2"/>
        <v>42760.749999999782</v>
      </c>
      <c r="D91">
        <f>IF(ISBLANK('Av-Monzuma'!E16),1,'Av-Monzuma'!E16)</f>
        <v>0</v>
      </c>
      <c r="E91" t="str">
        <f>INDEX(Info!$D$1:$E$5, MATCH(D91,Info!$D$1:$D$5,0),2)</f>
        <v>NotAvailable</v>
      </c>
    </row>
    <row r="92" spans="1:5" x14ac:dyDescent="0.25">
      <c r="A92" t="str">
        <f>'Av-Monzuma'!$H$1</f>
        <v>Monzuma</v>
      </c>
      <c r="B92" s="36">
        <f t="shared" si="3"/>
        <v>42760.749999999782</v>
      </c>
      <c r="C92" s="36">
        <f t="shared" si="2"/>
        <v>42760.791666666446</v>
      </c>
      <c r="D92">
        <f>IF(ISBLANK('Av-Monzuma'!E17),1,'Av-Monzuma'!E17)</f>
        <v>0</v>
      </c>
      <c r="E92" t="str">
        <f>INDEX(Info!$D$1:$E$5, MATCH(D92,Info!$D$1:$D$5,0),2)</f>
        <v>NotAvailable</v>
      </c>
    </row>
    <row r="93" spans="1:5" x14ac:dyDescent="0.25">
      <c r="A93" t="str">
        <f>'Av-Monzuma'!$H$1</f>
        <v>Monzuma</v>
      </c>
      <c r="B93" s="36">
        <f t="shared" si="3"/>
        <v>42760.791666666446</v>
      </c>
      <c r="C93" s="36">
        <f t="shared" si="2"/>
        <v>42760.83333333311</v>
      </c>
      <c r="D93">
        <f>IF(ISBLANK('Av-Monzuma'!E18),1,'Av-Monzuma'!E18)</f>
        <v>0</v>
      </c>
      <c r="E93" t="str">
        <f>INDEX(Info!$D$1:$E$5, MATCH(D93,Info!$D$1:$D$5,0),2)</f>
        <v>NotAvailable</v>
      </c>
    </row>
    <row r="94" spans="1:5" x14ac:dyDescent="0.25">
      <c r="A94" t="str">
        <f>'Av-Monzuma'!$H$1</f>
        <v>Monzuma</v>
      </c>
      <c r="B94" s="36">
        <f t="shared" si="3"/>
        <v>42760.83333333311</v>
      </c>
      <c r="C94" s="36">
        <f t="shared" si="2"/>
        <v>42760.874999999774</v>
      </c>
      <c r="D94">
        <f>IF(ISBLANK('Av-Monzuma'!E19),1,'Av-Monzuma'!E19)</f>
        <v>0</v>
      </c>
      <c r="E94" t="str">
        <f>INDEX(Info!$D$1:$E$5, MATCH(D94,Info!$D$1:$D$5,0),2)</f>
        <v>NotAvailable</v>
      </c>
    </row>
    <row r="95" spans="1:5" x14ac:dyDescent="0.25">
      <c r="A95" t="str">
        <f>'Av-Monzuma'!$H$1</f>
        <v>Monzuma</v>
      </c>
      <c r="B95" s="36">
        <f t="shared" si="3"/>
        <v>42760.874999999774</v>
      </c>
      <c r="C95" s="36">
        <f t="shared" si="2"/>
        <v>42760.916666666439</v>
      </c>
      <c r="D95">
        <f>IF(ISBLANK('Av-Monzuma'!E20),1,'Av-Monzuma'!E20)</f>
        <v>-1</v>
      </c>
      <c r="E95" t="str">
        <f>INDEX(Info!$D$1:$E$5, MATCH(D95,Info!$D$1:$D$5,0),2)</f>
        <v>NotOpen</v>
      </c>
    </row>
    <row r="96" spans="1:5" hidden="1" x14ac:dyDescent="0.25">
      <c r="A96" s="35" t="str">
        <f>'Av-Monzuma'!$H$1</f>
        <v>Monzuma</v>
      </c>
      <c r="B96" s="37">
        <f t="shared" si="3"/>
        <v>42760.916666666439</v>
      </c>
      <c r="C96" s="37">
        <f t="shared" si="2"/>
        <v>42760.958333333103</v>
      </c>
      <c r="D96" s="35">
        <v>-1</v>
      </c>
      <c r="E96" s="35" t="str">
        <f>INDEX(Info!$D$1:$E$5, MATCH(D96,Info!$D$1:$D$5,0),2)</f>
        <v>NotOpen</v>
      </c>
    </row>
    <row r="97" spans="1:5" hidden="1" x14ac:dyDescent="0.25">
      <c r="A97" s="35" t="str">
        <f>'Av-Monzuma'!$H$1</f>
        <v>Monzuma</v>
      </c>
      <c r="B97" s="37">
        <f t="shared" si="3"/>
        <v>42760.958333333103</v>
      </c>
      <c r="C97" s="37">
        <f t="shared" si="2"/>
        <v>42760.999999999767</v>
      </c>
      <c r="D97" s="35">
        <v>-1</v>
      </c>
      <c r="E97" s="35" t="str">
        <f>INDEX(Info!$D$1:$E$5, MATCH(D97,Info!$D$1:$D$5,0),2)</f>
        <v>NotOpen</v>
      </c>
    </row>
    <row r="98" spans="1:5" hidden="1" x14ac:dyDescent="0.25">
      <c r="A98" s="35" t="str">
        <f>'Av-Monzuma'!$H$1</f>
        <v>Monzuma</v>
      </c>
      <c r="B98" s="37">
        <f t="shared" si="3"/>
        <v>42760.999999999767</v>
      </c>
      <c r="C98" s="37">
        <f t="shared" si="2"/>
        <v>42761.041666666431</v>
      </c>
      <c r="D98" s="35">
        <v>-1</v>
      </c>
      <c r="E98" s="35" t="str">
        <f>INDEX(Info!$D$1:$E$5, MATCH(D98,Info!$D$1:$D$5,0),2)</f>
        <v>NotOpen</v>
      </c>
    </row>
    <row r="99" spans="1:5" hidden="1" x14ac:dyDescent="0.25">
      <c r="A99" s="35" t="str">
        <f>'Av-Monzuma'!$H$1</f>
        <v>Monzuma</v>
      </c>
      <c r="B99" s="37">
        <f t="shared" si="3"/>
        <v>42761.041666666431</v>
      </c>
      <c r="C99" s="37">
        <f t="shared" si="2"/>
        <v>42761.083333333096</v>
      </c>
      <c r="D99" s="35">
        <v>-1</v>
      </c>
      <c r="E99" s="35" t="str">
        <f>INDEX(Info!$D$1:$E$5, MATCH(D99,Info!$D$1:$D$5,0),2)</f>
        <v>NotOpen</v>
      </c>
    </row>
    <row r="100" spans="1:5" hidden="1" x14ac:dyDescent="0.25">
      <c r="A100" s="35" t="str">
        <f>'Av-Monzuma'!$H$1</f>
        <v>Monzuma</v>
      </c>
      <c r="B100" s="37">
        <f t="shared" si="3"/>
        <v>42761.083333333096</v>
      </c>
      <c r="C100" s="37">
        <f t="shared" si="2"/>
        <v>42761.12499999976</v>
      </c>
      <c r="D100" s="35">
        <v>-1</v>
      </c>
      <c r="E100" s="35" t="str">
        <f>INDEX(Info!$D$1:$E$5, MATCH(D100,Info!$D$1:$D$5,0),2)</f>
        <v>NotOpen</v>
      </c>
    </row>
    <row r="101" spans="1:5" hidden="1" x14ac:dyDescent="0.25">
      <c r="A101" s="35" t="str">
        <f>'Av-Monzuma'!$H$1</f>
        <v>Monzuma</v>
      </c>
      <c r="B101" s="37">
        <f t="shared" si="3"/>
        <v>42761.12499999976</v>
      </c>
      <c r="C101" s="37">
        <f t="shared" si="2"/>
        <v>42761.166666666424</v>
      </c>
      <c r="D101" s="35">
        <v>-1</v>
      </c>
      <c r="E101" s="35" t="str">
        <f>INDEX(Info!$D$1:$E$5, MATCH(D101,Info!$D$1:$D$5,0),2)</f>
        <v>NotOpen</v>
      </c>
    </row>
    <row r="102" spans="1:5" hidden="1" x14ac:dyDescent="0.25">
      <c r="A102" s="35" t="str">
        <f>'Av-Monzuma'!$H$1</f>
        <v>Monzuma</v>
      </c>
      <c r="B102" s="37">
        <f t="shared" si="3"/>
        <v>42761.166666666424</v>
      </c>
      <c r="C102" s="37">
        <f t="shared" si="2"/>
        <v>42761.208333333088</v>
      </c>
      <c r="D102" s="35">
        <v>-1</v>
      </c>
      <c r="E102" s="35" t="str">
        <f>INDEX(Info!$D$1:$E$5, MATCH(D102,Info!$D$1:$D$5,0),2)</f>
        <v>NotOpen</v>
      </c>
    </row>
    <row r="103" spans="1:5" hidden="1" x14ac:dyDescent="0.25">
      <c r="A103" s="35" t="str">
        <f>'Av-Monzuma'!$H$1</f>
        <v>Monzuma</v>
      </c>
      <c r="B103" s="37">
        <f t="shared" si="3"/>
        <v>42761.208333333088</v>
      </c>
      <c r="C103" s="37">
        <f t="shared" si="2"/>
        <v>42761.249999999753</v>
      </c>
      <c r="D103" s="35">
        <v>-1</v>
      </c>
      <c r="E103" s="35" t="str">
        <f>INDEX(Info!$D$1:$E$5, MATCH(D103,Info!$D$1:$D$5,0),2)</f>
        <v>NotOpen</v>
      </c>
    </row>
    <row r="104" spans="1:5" hidden="1" x14ac:dyDescent="0.25">
      <c r="A104" s="35" t="str">
        <f>'Av-Monzuma'!$H$1</f>
        <v>Monzuma</v>
      </c>
      <c r="B104" s="37">
        <f t="shared" si="3"/>
        <v>42761.249999999753</v>
      </c>
      <c r="C104" s="37">
        <f t="shared" si="2"/>
        <v>42761.291666666417</v>
      </c>
      <c r="D104" s="35">
        <v>-1</v>
      </c>
      <c r="E104" s="35" t="str">
        <f>INDEX(Info!$D$1:$E$5, MATCH(D104,Info!$D$1:$D$5,0),2)</f>
        <v>NotOpen</v>
      </c>
    </row>
    <row r="105" spans="1:5" hidden="1" x14ac:dyDescent="0.25">
      <c r="A105" s="35" t="str">
        <f>'Av-Monzuma'!$H$1</f>
        <v>Monzuma</v>
      </c>
      <c r="B105" s="37">
        <f t="shared" si="3"/>
        <v>42761.291666666417</v>
      </c>
      <c r="C105" s="37">
        <f t="shared" si="2"/>
        <v>42761.333333333081</v>
      </c>
      <c r="D105" s="35">
        <v>-1</v>
      </c>
      <c r="E105" s="35" t="str">
        <f>INDEX(Info!$D$1:$E$5, MATCH(D105,Info!$D$1:$D$5,0),2)</f>
        <v>NotOpen</v>
      </c>
    </row>
    <row r="106" spans="1:5" hidden="1" x14ac:dyDescent="0.25">
      <c r="A106" s="35" t="str">
        <f>'Av-Monzuma'!$H$1</f>
        <v>Monzuma</v>
      </c>
      <c r="B106" s="37">
        <f t="shared" si="3"/>
        <v>42761.333333333081</v>
      </c>
      <c r="C106" s="37">
        <f t="shared" si="2"/>
        <v>42761.374999999745</v>
      </c>
      <c r="D106" s="35">
        <v>-1</v>
      </c>
      <c r="E106" s="35" t="str">
        <f>INDEX(Info!$D$1:$E$5, MATCH(D106,Info!$D$1:$D$5,0),2)</f>
        <v>NotOpen</v>
      </c>
    </row>
    <row r="107" spans="1:5" x14ac:dyDescent="0.25">
      <c r="A107" t="str">
        <f>'Av-Monzuma'!$H$1</f>
        <v>Monzuma</v>
      </c>
      <c r="B107" s="36">
        <f t="shared" si="3"/>
        <v>42761.374999999745</v>
      </c>
      <c r="C107" s="36">
        <f t="shared" si="2"/>
        <v>42761.41666666641</v>
      </c>
      <c r="D107">
        <f>IF(ISBLANK('Av-Monzuma'!F8),1,'Av-Monzuma'!F8)</f>
        <v>0</v>
      </c>
      <c r="E107" t="str">
        <f>INDEX(Info!$D$1:$E$5, MATCH(D107,Info!$D$1:$D$5,0),2)</f>
        <v>NotAvailable</v>
      </c>
    </row>
    <row r="108" spans="1:5" x14ac:dyDescent="0.25">
      <c r="A108" t="str">
        <f>'Av-Monzuma'!$H$1</f>
        <v>Monzuma</v>
      </c>
      <c r="B108" s="36">
        <f t="shared" si="3"/>
        <v>42761.41666666641</v>
      </c>
      <c r="C108" s="36">
        <f t="shared" si="2"/>
        <v>42761.458333333074</v>
      </c>
      <c r="D108">
        <f>IF(ISBLANK('Av-Monzuma'!F9),1,'Av-Monzuma'!F9)</f>
        <v>0</v>
      </c>
      <c r="E108" t="str">
        <f>INDEX(Info!$D$1:$E$5, MATCH(D108,Info!$D$1:$D$5,0),2)</f>
        <v>NotAvailable</v>
      </c>
    </row>
    <row r="109" spans="1:5" x14ac:dyDescent="0.25">
      <c r="A109" t="str">
        <f>'Av-Monzuma'!$H$1</f>
        <v>Monzuma</v>
      </c>
      <c r="B109" s="36">
        <f t="shared" si="3"/>
        <v>42761.458333333074</v>
      </c>
      <c r="C109" s="36">
        <f t="shared" si="2"/>
        <v>42761.499999999738</v>
      </c>
      <c r="D109">
        <f>IF(ISBLANK('Av-Monzuma'!F10),1,'Av-Monzuma'!F10)</f>
        <v>0</v>
      </c>
      <c r="E109" t="str">
        <f>INDEX(Info!$D$1:$E$5, MATCH(D109,Info!$D$1:$D$5,0),2)</f>
        <v>NotAvailable</v>
      </c>
    </row>
    <row r="110" spans="1:5" x14ac:dyDescent="0.25">
      <c r="A110" t="str">
        <f>'Av-Monzuma'!$H$1</f>
        <v>Monzuma</v>
      </c>
      <c r="B110" s="36">
        <f t="shared" si="3"/>
        <v>42761.499999999738</v>
      </c>
      <c r="C110" s="36">
        <f t="shared" si="2"/>
        <v>42761.541666666402</v>
      </c>
      <c r="D110">
        <f>IF(ISBLANK('Av-Monzuma'!F11),1,'Av-Monzuma'!F11)</f>
        <v>0</v>
      </c>
      <c r="E110" t="str">
        <f>INDEX(Info!$D$1:$E$5, MATCH(D110,Info!$D$1:$D$5,0),2)</f>
        <v>NotAvailable</v>
      </c>
    </row>
    <row r="111" spans="1:5" x14ac:dyDescent="0.25">
      <c r="A111" t="str">
        <f>'Av-Monzuma'!$H$1</f>
        <v>Monzuma</v>
      </c>
      <c r="B111" s="36">
        <f t="shared" si="3"/>
        <v>42761.541666666402</v>
      </c>
      <c r="C111" s="36">
        <f t="shared" si="2"/>
        <v>42761.583333333067</v>
      </c>
      <c r="D111">
        <f>IF(ISBLANK('Av-Monzuma'!F12),1,'Av-Monzuma'!F12)</f>
        <v>0</v>
      </c>
      <c r="E111" t="str">
        <f>INDEX(Info!$D$1:$E$5, MATCH(D111,Info!$D$1:$D$5,0),2)</f>
        <v>NotAvailable</v>
      </c>
    </row>
    <row r="112" spans="1:5" x14ac:dyDescent="0.25">
      <c r="A112" t="str">
        <f>'Av-Monzuma'!$H$1</f>
        <v>Monzuma</v>
      </c>
      <c r="B112" s="36">
        <f t="shared" si="3"/>
        <v>42761.583333333067</v>
      </c>
      <c r="C112" s="36">
        <f t="shared" si="2"/>
        <v>42761.624999999731</v>
      </c>
      <c r="D112">
        <f>IF(ISBLANK('Av-Monzuma'!F13),1,'Av-Monzuma'!F13)</f>
        <v>0</v>
      </c>
      <c r="E112" t="str">
        <f>INDEX(Info!$D$1:$E$5, MATCH(D112,Info!$D$1:$D$5,0),2)</f>
        <v>NotAvailable</v>
      </c>
    </row>
    <row r="113" spans="1:5" x14ac:dyDescent="0.25">
      <c r="A113" t="str">
        <f>'Av-Monzuma'!$H$1</f>
        <v>Monzuma</v>
      </c>
      <c r="B113" s="36">
        <f t="shared" si="3"/>
        <v>42761.624999999731</v>
      </c>
      <c r="C113" s="36">
        <f t="shared" si="2"/>
        <v>42761.666666666395</v>
      </c>
      <c r="D113">
        <f>IF(ISBLANK('Av-Monzuma'!F14),1,'Av-Monzuma'!F14)</f>
        <v>0</v>
      </c>
      <c r="E113" t="str">
        <f>INDEX(Info!$D$1:$E$5, MATCH(D113,Info!$D$1:$D$5,0),2)</f>
        <v>NotAvailable</v>
      </c>
    </row>
    <row r="114" spans="1:5" x14ac:dyDescent="0.25">
      <c r="A114" t="str">
        <f>'Av-Monzuma'!$H$1</f>
        <v>Monzuma</v>
      </c>
      <c r="B114" s="36">
        <f t="shared" si="3"/>
        <v>42761.666666666395</v>
      </c>
      <c r="C114" s="36">
        <f t="shared" si="2"/>
        <v>42761.708333333059</v>
      </c>
      <c r="D114">
        <f>IF(ISBLANK('Av-Monzuma'!F15),1,'Av-Monzuma'!F15)</f>
        <v>0</v>
      </c>
      <c r="E114" t="str">
        <f>INDEX(Info!$D$1:$E$5, MATCH(D114,Info!$D$1:$D$5,0),2)</f>
        <v>NotAvailable</v>
      </c>
    </row>
    <row r="115" spans="1:5" x14ac:dyDescent="0.25">
      <c r="A115" t="str">
        <f>'Av-Monzuma'!$H$1</f>
        <v>Monzuma</v>
      </c>
      <c r="B115" s="36">
        <f t="shared" si="3"/>
        <v>42761.708333333059</v>
      </c>
      <c r="C115" s="36">
        <f t="shared" si="2"/>
        <v>42761.749999999724</v>
      </c>
      <c r="D115">
        <f>IF(ISBLANK('Av-Monzuma'!F16),1,'Av-Monzuma'!F16)</f>
        <v>0</v>
      </c>
      <c r="E115" t="str">
        <f>INDEX(Info!$D$1:$E$5, MATCH(D115,Info!$D$1:$D$5,0),2)</f>
        <v>NotAvailable</v>
      </c>
    </row>
    <row r="116" spans="1:5" x14ac:dyDescent="0.25">
      <c r="A116" t="str">
        <f>'Av-Monzuma'!$H$1</f>
        <v>Monzuma</v>
      </c>
      <c r="B116" s="36">
        <f t="shared" si="3"/>
        <v>42761.749999999724</v>
      </c>
      <c r="C116" s="36">
        <f t="shared" si="2"/>
        <v>42761.791666666388</v>
      </c>
      <c r="D116">
        <f>IF(ISBLANK('Av-Monzuma'!F17),1,'Av-Monzuma'!F17)</f>
        <v>0</v>
      </c>
      <c r="E116" t="str">
        <f>INDEX(Info!$D$1:$E$5, MATCH(D116,Info!$D$1:$D$5,0),2)</f>
        <v>NotAvailable</v>
      </c>
    </row>
    <row r="117" spans="1:5" x14ac:dyDescent="0.25">
      <c r="A117" t="str">
        <f>'Av-Monzuma'!$H$1</f>
        <v>Monzuma</v>
      </c>
      <c r="B117" s="36">
        <f t="shared" si="3"/>
        <v>42761.791666666388</v>
      </c>
      <c r="C117" s="36">
        <f t="shared" si="2"/>
        <v>42761.833333333052</v>
      </c>
      <c r="D117">
        <f>IF(ISBLANK('Av-Monzuma'!F18),1,'Av-Monzuma'!F18)</f>
        <v>0</v>
      </c>
      <c r="E117" t="str">
        <f>INDEX(Info!$D$1:$E$5, MATCH(D117,Info!$D$1:$D$5,0),2)</f>
        <v>NotAvailable</v>
      </c>
    </row>
    <row r="118" spans="1:5" x14ac:dyDescent="0.25">
      <c r="A118" t="str">
        <f>'Av-Monzuma'!$H$1</f>
        <v>Monzuma</v>
      </c>
      <c r="B118" s="36">
        <f t="shared" si="3"/>
        <v>42761.833333333052</v>
      </c>
      <c r="C118" s="36">
        <f t="shared" si="2"/>
        <v>42761.874999999716</v>
      </c>
      <c r="D118">
        <f>IF(ISBLANK('Av-Monzuma'!F19),1,'Av-Monzuma'!F19)</f>
        <v>0</v>
      </c>
      <c r="E118" t="str">
        <f>INDEX(Info!$D$1:$E$5, MATCH(D118,Info!$D$1:$D$5,0),2)</f>
        <v>NotAvailable</v>
      </c>
    </row>
    <row r="119" spans="1:5" x14ac:dyDescent="0.25">
      <c r="A119" t="str">
        <f>'Av-Monzuma'!$H$1</f>
        <v>Monzuma</v>
      </c>
      <c r="B119" s="36">
        <f t="shared" si="3"/>
        <v>42761.874999999716</v>
      </c>
      <c r="C119" s="36">
        <f t="shared" si="2"/>
        <v>42761.91666666638</v>
      </c>
      <c r="D119">
        <f>IF(ISBLANK('Av-Monzuma'!F20),1,'Av-Monzuma'!F20)</f>
        <v>-1</v>
      </c>
      <c r="E119" t="str">
        <f>INDEX(Info!$D$1:$E$5, MATCH(D119,Info!$D$1:$D$5,0),2)</f>
        <v>NotOpen</v>
      </c>
    </row>
    <row r="120" spans="1:5" hidden="1" x14ac:dyDescent="0.25">
      <c r="A120" s="35" t="str">
        <f>'Av-Monzuma'!$H$1</f>
        <v>Monzuma</v>
      </c>
      <c r="B120" s="37">
        <f t="shared" si="3"/>
        <v>42761.91666666638</v>
      </c>
      <c r="C120" s="37">
        <f t="shared" si="2"/>
        <v>42761.958333333045</v>
      </c>
      <c r="D120" s="35">
        <v>-1</v>
      </c>
      <c r="E120" s="35" t="str">
        <f>INDEX(Info!$D$1:$E$5, MATCH(D120,Info!$D$1:$D$5,0),2)</f>
        <v>NotOpen</v>
      </c>
    </row>
    <row r="121" spans="1:5" hidden="1" x14ac:dyDescent="0.25">
      <c r="A121" s="35" t="str">
        <f>'Av-Monzuma'!$H$1</f>
        <v>Monzuma</v>
      </c>
      <c r="B121" s="37">
        <f t="shared" si="3"/>
        <v>42761.958333333045</v>
      </c>
      <c r="C121" s="37">
        <f t="shared" si="2"/>
        <v>42761.999999999709</v>
      </c>
      <c r="D121" s="35">
        <v>-1</v>
      </c>
      <c r="E121" s="35" t="str">
        <f>INDEX(Info!$D$1:$E$5, MATCH(D121,Info!$D$1:$D$5,0),2)</f>
        <v>NotOpen</v>
      </c>
    </row>
    <row r="122" spans="1:5" hidden="1" x14ac:dyDescent="0.25">
      <c r="A122" s="35" t="str">
        <f>'Av-Monzuma'!$H$1</f>
        <v>Monzuma</v>
      </c>
      <c r="B122" s="37">
        <f t="shared" si="3"/>
        <v>42761.999999999709</v>
      </c>
      <c r="C122" s="37">
        <f t="shared" si="2"/>
        <v>42762.041666666373</v>
      </c>
      <c r="D122" s="35">
        <v>-1</v>
      </c>
      <c r="E122" s="35" t="str">
        <f>INDEX(Info!$D$1:$E$5, MATCH(D122,Info!$D$1:$D$5,0),2)</f>
        <v>NotOpen</v>
      </c>
    </row>
    <row r="123" spans="1:5" hidden="1" x14ac:dyDescent="0.25">
      <c r="A123" s="35" t="str">
        <f>'Av-Monzuma'!$H$1</f>
        <v>Monzuma</v>
      </c>
      <c r="B123" s="37">
        <f t="shared" si="3"/>
        <v>42762.041666666373</v>
      </c>
      <c r="C123" s="37">
        <f t="shared" si="2"/>
        <v>42762.083333333037</v>
      </c>
      <c r="D123" s="35">
        <v>-1</v>
      </c>
      <c r="E123" s="35" t="str">
        <f>INDEX(Info!$D$1:$E$5, MATCH(D123,Info!$D$1:$D$5,0),2)</f>
        <v>NotOpen</v>
      </c>
    </row>
    <row r="124" spans="1:5" hidden="1" x14ac:dyDescent="0.25">
      <c r="A124" s="35" t="str">
        <f>'Av-Monzuma'!$H$1</f>
        <v>Monzuma</v>
      </c>
      <c r="B124" s="37">
        <f t="shared" si="3"/>
        <v>42762.083333333037</v>
      </c>
      <c r="C124" s="37">
        <f t="shared" si="2"/>
        <v>42762.124999999702</v>
      </c>
      <c r="D124" s="35">
        <v>-1</v>
      </c>
      <c r="E124" s="35" t="str">
        <f>INDEX(Info!$D$1:$E$5, MATCH(D124,Info!$D$1:$D$5,0),2)</f>
        <v>NotOpen</v>
      </c>
    </row>
    <row r="125" spans="1:5" hidden="1" x14ac:dyDescent="0.25">
      <c r="A125" s="35" t="str">
        <f>'Av-Monzuma'!$H$1</f>
        <v>Monzuma</v>
      </c>
      <c r="B125" s="37">
        <f t="shared" si="3"/>
        <v>42762.124999999702</v>
      </c>
      <c r="C125" s="37">
        <f t="shared" si="2"/>
        <v>42762.166666666366</v>
      </c>
      <c r="D125" s="35">
        <v>-1</v>
      </c>
      <c r="E125" s="35" t="str">
        <f>INDEX(Info!$D$1:$E$5, MATCH(D125,Info!$D$1:$D$5,0),2)</f>
        <v>NotOpen</v>
      </c>
    </row>
    <row r="126" spans="1:5" hidden="1" x14ac:dyDescent="0.25">
      <c r="A126" s="35" t="str">
        <f>'Av-Monzuma'!$H$1</f>
        <v>Monzuma</v>
      </c>
      <c r="B126" s="37">
        <f t="shared" si="3"/>
        <v>42762.166666666366</v>
      </c>
      <c r="C126" s="37">
        <f t="shared" si="2"/>
        <v>42762.20833333303</v>
      </c>
      <c r="D126" s="35">
        <v>-1</v>
      </c>
      <c r="E126" s="35" t="str">
        <f>INDEX(Info!$D$1:$E$5, MATCH(D126,Info!$D$1:$D$5,0),2)</f>
        <v>NotOpen</v>
      </c>
    </row>
    <row r="127" spans="1:5" hidden="1" x14ac:dyDescent="0.25">
      <c r="A127" s="35" t="str">
        <f>'Av-Monzuma'!$H$1</f>
        <v>Monzuma</v>
      </c>
      <c r="B127" s="37">
        <f t="shared" si="3"/>
        <v>42762.20833333303</v>
      </c>
      <c r="C127" s="37">
        <f t="shared" si="2"/>
        <v>42762.249999999694</v>
      </c>
      <c r="D127" s="35">
        <v>-1</v>
      </c>
      <c r="E127" s="35" t="str">
        <f>INDEX(Info!$D$1:$E$5, MATCH(D127,Info!$D$1:$D$5,0),2)</f>
        <v>NotOpen</v>
      </c>
    </row>
    <row r="128" spans="1:5" hidden="1" x14ac:dyDescent="0.25">
      <c r="A128" s="35" t="str">
        <f>'Av-Monzuma'!$H$1</f>
        <v>Monzuma</v>
      </c>
      <c r="B128" s="37">
        <f t="shared" si="3"/>
        <v>42762.249999999694</v>
      </c>
      <c r="C128" s="37">
        <f t="shared" si="2"/>
        <v>42762.291666666359</v>
      </c>
      <c r="D128" s="35">
        <v>-1</v>
      </c>
      <c r="E128" s="35" t="str">
        <f>INDEX(Info!$D$1:$E$5, MATCH(D128,Info!$D$1:$D$5,0),2)</f>
        <v>NotOpen</v>
      </c>
    </row>
    <row r="129" spans="1:5" hidden="1" x14ac:dyDescent="0.25">
      <c r="A129" s="35" t="str">
        <f>'Av-Monzuma'!$H$1</f>
        <v>Monzuma</v>
      </c>
      <c r="B129" s="37">
        <f t="shared" si="3"/>
        <v>42762.291666666359</v>
      </c>
      <c r="C129" s="37">
        <f t="shared" si="2"/>
        <v>42762.333333333023</v>
      </c>
      <c r="D129" s="35">
        <v>-1</v>
      </c>
      <c r="E129" s="35" t="str">
        <f>INDEX(Info!$D$1:$E$5, MATCH(D129,Info!$D$1:$D$5,0),2)</f>
        <v>NotOpen</v>
      </c>
    </row>
    <row r="130" spans="1:5" hidden="1" x14ac:dyDescent="0.25">
      <c r="A130" s="35" t="str">
        <f>'Av-Monzuma'!$H$1</f>
        <v>Monzuma</v>
      </c>
      <c r="B130" s="37">
        <f t="shared" si="3"/>
        <v>42762.333333333023</v>
      </c>
      <c r="C130" s="37">
        <f t="shared" ref="C130:C169" si="4">B130+TIME(1,0,0)</f>
        <v>42762.374999999687</v>
      </c>
      <c r="D130" s="35">
        <v>-1</v>
      </c>
      <c r="E130" s="35" t="str">
        <f>INDEX(Info!$D$1:$E$5, MATCH(D130,Info!$D$1:$D$5,0),2)</f>
        <v>NotOpen</v>
      </c>
    </row>
    <row r="131" spans="1:5" x14ac:dyDescent="0.25">
      <c r="A131" t="str">
        <f>'Av-Monzuma'!$H$1</f>
        <v>Monzuma</v>
      </c>
      <c r="B131" s="36">
        <f t="shared" ref="B131:B169" si="5">C130</f>
        <v>42762.374999999687</v>
      </c>
      <c r="C131" s="36">
        <f t="shared" si="4"/>
        <v>42762.416666666351</v>
      </c>
      <c r="D131">
        <f>IF(ISBLANK('Av-Monzuma'!G8),1,'Av-Monzuma'!G8)</f>
        <v>2</v>
      </c>
      <c r="E131" t="str">
        <f>INDEX(Info!$D$1:$E$5, MATCH(D131,Info!$D$1:$D$5,0),2)</f>
        <v>Preferred</v>
      </c>
    </row>
    <row r="132" spans="1:5" x14ac:dyDescent="0.25">
      <c r="A132" t="str">
        <f>'Av-Monzuma'!$H$1</f>
        <v>Monzuma</v>
      </c>
      <c r="B132" s="36">
        <f t="shared" si="5"/>
        <v>42762.416666666351</v>
      </c>
      <c r="C132" s="36">
        <f t="shared" si="4"/>
        <v>42762.458333333016</v>
      </c>
      <c r="D132">
        <f>IF(ISBLANK('Av-Monzuma'!G9),1,'Av-Monzuma'!G9)</f>
        <v>2</v>
      </c>
      <c r="E132" t="str">
        <f>INDEX(Info!$D$1:$E$5, MATCH(D132,Info!$D$1:$D$5,0),2)</f>
        <v>Preferred</v>
      </c>
    </row>
    <row r="133" spans="1:5" x14ac:dyDescent="0.25">
      <c r="A133" t="str">
        <f>'Av-Monzuma'!$H$1</f>
        <v>Monzuma</v>
      </c>
      <c r="B133" s="36">
        <f t="shared" si="5"/>
        <v>42762.458333333016</v>
      </c>
      <c r="C133" s="36">
        <f t="shared" si="4"/>
        <v>42762.49999999968</v>
      </c>
      <c r="D133">
        <f>IF(ISBLANK('Av-Monzuma'!G10),1,'Av-Monzuma'!G10)</f>
        <v>2</v>
      </c>
      <c r="E133" t="str">
        <f>INDEX(Info!$D$1:$E$5, MATCH(D133,Info!$D$1:$D$5,0),2)</f>
        <v>Preferred</v>
      </c>
    </row>
    <row r="134" spans="1:5" x14ac:dyDescent="0.25">
      <c r="A134" t="str">
        <f>'Av-Monzuma'!$H$1</f>
        <v>Monzuma</v>
      </c>
      <c r="B134" s="36">
        <f t="shared" si="5"/>
        <v>42762.49999999968</v>
      </c>
      <c r="C134" s="36">
        <f t="shared" si="4"/>
        <v>42762.541666666344</v>
      </c>
      <c r="D134">
        <f>IF(ISBLANK('Av-Monzuma'!G11),1,'Av-Monzuma'!G11)</f>
        <v>0</v>
      </c>
      <c r="E134" t="str">
        <f>INDEX(Info!$D$1:$E$5, MATCH(D134,Info!$D$1:$D$5,0),2)</f>
        <v>NotAvailable</v>
      </c>
    </row>
    <row r="135" spans="1:5" x14ac:dyDescent="0.25">
      <c r="A135" t="str">
        <f>'Av-Monzuma'!$H$1</f>
        <v>Monzuma</v>
      </c>
      <c r="B135" s="36">
        <f t="shared" si="5"/>
        <v>42762.541666666344</v>
      </c>
      <c r="C135" s="36">
        <f t="shared" si="4"/>
        <v>42762.583333333008</v>
      </c>
      <c r="D135">
        <f>IF(ISBLANK('Av-Monzuma'!G12),1,'Av-Monzuma'!G12)</f>
        <v>0</v>
      </c>
      <c r="E135" t="str">
        <f>INDEX(Info!$D$1:$E$5, MATCH(D135,Info!$D$1:$D$5,0),2)</f>
        <v>NotAvailable</v>
      </c>
    </row>
    <row r="136" spans="1:5" x14ac:dyDescent="0.25">
      <c r="A136" t="str">
        <f>'Av-Monzuma'!$H$1</f>
        <v>Monzuma</v>
      </c>
      <c r="B136" s="36">
        <f t="shared" si="5"/>
        <v>42762.583333333008</v>
      </c>
      <c r="C136" s="36">
        <f t="shared" si="4"/>
        <v>42762.624999999673</v>
      </c>
      <c r="D136">
        <f>IF(ISBLANK('Av-Monzuma'!G13),1,'Av-Monzuma'!G13)</f>
        <v>0</v>
      </c>
      <c r="E136" t="str">
        <f>INDEX(Info!$D$1:$E$5, MATCH(D136,Info!$D$1:$D$5,0),2)</f>
        <v>NotAvailable</v>
      </c>
    </row>
    <row r="137" spans="1:5" x14ac:dyDescent="0.25">
      <c r="A137" t="str">
        <f>'Av-Monzuma'!$H$1</f>
        <v>Monzuma</v>
      </c>
      <c r="B137" s="36">
        <f t="shared" si="5"/>
        <v>42762.624999999673</v>
      </c>
      <c r="C137" s="36">
        <f t="shared" si="4"/>
        <v>42762.666666666337</v>
      </c>
      <c r="D137">
        <f>IF(ISBLANK('Av-Monzuma'!G14),1,'Av-Monzuma'!G14)</f>
        <v>0</v>
      </c>
      <c r="E137" t="str">
        <f>INDEX(Info!$D$1:$E$5, MATCH(D137,Info!$D$1:$D$5,0),2)</f>
        <v>NotAvailable</v>
      </c>
    </row>
    <row r="138" spans="1:5" x14ac:dyDescent="0.25">
      <c r="A138" t="str">
        <f>'Av-Monzuma'!$H$1</f>
        <v>Monzuma</v>
      </c>
      <c r="B138" s="36">
        <f t="shared" si="5"/>
        <v>42762.666666666337</v>
      </c>
      <c r="C138" s="36">
        <f t="shared" si="4"/>
        <v>42762.708333333001</v>
      </c>
      <c r="D138">
        <f>IF(ISBLANK('Av-Monzuma'!G15),1,'Av-Monzuma'!G15)</f>
        <v>0</v>
      </c>
      <c r="E138" t="str">
        <f>INDEX(Info!$D$1:$E$5, MATCH(D138,Info!$D$1:$D$5,0),2)</f>
        <v>NotAvailable</v>
      </c>
    </row>
    <row r="139" spans="1:5" x14ac:dyDescent="0.25">
      <c r="A139" t="str">
        <f>'Av-Monzuma'!$H$1</f>
        <v>Monzuma</v>
      </c>
      <c r="B139" s="36">
        <f t="shared" si="5"/>
        <v>42762.708333333001</v>
      </c>
      <c r="C139" s="36">
        <f t="shared" si="4"/>
        <v>42762.749999999665</v>
      </c>
      <c r="D139">
        <f>IF(ISBLANK('Av-Monzuma'!G16),1,'Av-Monzuma'!G16)</f>
        <v>0</v>
      </c>
      <c r="E139" t="str">
        <f>INDEX(Info!$D$1:$E$5, MATCH(D139,Info!$D$1:$D$5,0),2)</f>
        <v>NotAvailable</v>
      </c>
    </row>
    <row r="140" spans="1:5" x14ac:dyDescent="0.25">
      <c r="A140" t="str">
        <f>'Av-Monzuma'!$H$1</f>
        <v>Monzuma</v>
      </c>
      <c r="B140" s="36">
        <f t="shared" si="5"/>
        <v>42762.749999999665</v>
      </c>
      <c r="C140" s="36">
        <f t="shared" si="4"/>
        <v>42762.79166666633</v>
      </c>
      <c r="D140">
        <f>IF(ISBLANK('Av-Monzuma'!G17),1,'Av-Monzuma'!G17)</f>
        <v>0</v>
      </c>
      <c r="E140" t="str">
        <f>INDEX(Info!$D$1:$E$5, MATCH(D140,Info!$D$1:$D$5,0),2)</f>
        <v>NotAvailable</v>
      </c>
    </row>
    <row r="141" spans="1:5" x14ac:dyDescent="0.25">
      <c r="A141" t="str">
        <f>'Av-Monzuma'!$H$1</f>
        <v>Monzuma</v>
      </c>
      <c r="B141" s="36">
        <f t="shared" si="5"/>
        <v>42762.79166666633</v>
      </c>
      <c r="C141" s="36">
        <f t="shared" si="4"/>
        <v>42762.833333332994</v>
      </c>
      <c r="D141">
        <f>IF(ISBLANK('Av-Monzuma'!G18),1,'Av-Monzuma'!G18)</f>
        <v>0</v>
      </c>
      <c r="E141" t="str">
        <f>INDEX(Info!$D$1:$E$5, MATCH(D141,Info!$D$1:$D$5,0),2)</f>
        <v>NotAvailable</v>
      </c>
    </row>
    <row r="142" spans="1:5" x14ac:dyDescent="0.25">
      <c r="A142" t="str">
        <f>'Av-Monzuma'!$H$1</f>
        <v>Monzuma</v>
      </c>
      <c r="B142" s="36">
        <f t="shared" si="5"/>
        <v>42762.833333332994</v>
      </c>
      <c r="C142" s="36">
        <f t="shared" si="4"/>
        <v>42762.874999999658</v>
      </c>
      <c r="D142">
        <f>IF(ISBLANK('Av-Monzuma'!G19),1,'Av-Monzuma'!G19)</f>
        <v>0</v>
      </c>
      <c r="E142" t="str">
        <f>INDEX(Info!$D$1:$E$5, MATCH(D142,Info!$D$1:$D$5,0),2)</f>
        <v>NotAvailable</v>
      </c>
    </row>
    <row r="143" spans="1:5" x14ac:dyDescent="0.25">
      <c r="A143" t="str">
        <f>'Av-Monzuma'!$H$1</f>
        <v>Monzuma</v>
      </c>
      <c r="B143" s="36">
        <f t="shared" si="5"/>
        <v>42762.874999999658</v>
      </c>
      <c r="C143" s="36">
        <f t="shared" si="4"/>
        <v>42762.916666666322</v>
      </c>
      <c r="D143">
        <f>IF(ISBLANK('Av-Monzuma'!G20),1,'Av-Monzuma'!G20)</f>
        <v>-1</v>
      </c>
      <c r="E143" t="str">
        <f>INDEX(Info!$D$1:$E$5, MATCH(D143,Info!$D$1:$D$5,0),2)</f>
        <v>NotOpen</v>
      </c>
    </row>
    <row r="144" spans="1:5" hidden="1" x14ac:dyDescent="0.25">
      <c r="A144" s="35" t="str">
        <f>'Av-Monzuma'!$H$1</f>
        <v>Monzuma</v>
      </c>
      <c r="B144" s="37">
        <f t="shared" si="5"/>
        <v>42762.916666666322</v>
      </c>
      <c r="C144" s="37">
        <f t="shared" si="4"/>
        <v>42762.958333332987</v>
      </c>
      <c r="D144" s="35">
        <v>-1</v>
      </c>
      <c r="E144" s="35" t="str">
        <f>INDEX(Info!$D$1:$E$5, MATCH(D144,Info!$D$1:$D$5,0),2)</f>
        <v>NotOpen</v>
      </c>
    </row>
    <row r="145" spans="1:5" hidden="1" x14ac:dyDescent="0.25">
      <c r="A145" s="35" t="str">
        <f>'Av-Monzuma'!$H$1</f>
        <v>Monzuma</v>
      </c>
      <c r="B145" s="37">
        <f t="shared" si="5"/>
        <v>42762.958333332987</v>
      </c>
      <c r="C145" s="37">
        <f t="shared" si="4"/>
        <v>42762.999999999651</v>
      </c>
      <c r="D145" s="35">
        <v>-1</v>
      </c>
      <c r="E145" s="35" t="str">
        <f>INDEX(Info!$D$1:$E$5, MATCH(D145,Info!$D$1:$D$5,0),2)</f>
        <v>NotOpen</v>
      </c>
    </row>
    <row r="146" spans="1:5" hidden="1" x14ac:dyDescent="0.25">
      <c r="A146" s="35" t="str">
        <f>'Av-Monzuma'!$H$1</f>
        <v>Monzuma</v>
      </c>
      <c r="B146" s="37">
        <f t="shared" si="5"/>
        <v>42762.999999999651</v>
      </c>
      <c r="C146" s="37">
        <f t="shared" si="4"/>
        <v>42763.041666666315</v>
      </c>
      <c r="D146" s="35">
        <v>-1</v>
      </c>
      <c r="E146" s="35" t="str">
        <f>INDEX(Info!$D$1:$E$5, MATCH(D146,Info!$D$1:$D$5,0),2)</f>
        <v>NotOpen</v>
      </c>
    </row>
    <row r="147" spans="1:5" hidden="1" x14ac:dyDescent="0.25">
      <c r="A147" s="35" t="str">
        <f>'Av-Monzuma'!$H$1</f>
        <v>Monzuma</v>
      </c>
      <c r="B147" s="37">
        <f t="shared" si="5"/>
        <v>42763.041666666315</v>
      </c>
      <c r="C147" s="37">
        <f t="shared" si="4"/>
        <v>42763.083333332979</v>
      </c>
      <c r="D147" s="35">
        <v>-1</v>
      </c>
      <c r="E147" s="35" t="str">
        <f>INDEX(Info!$D$1:$E$5, MATCH(D147,Info!$D$1:$D$5,0),2)</f>
        <v>NotOpen</v>
      </c>
    </row>
    <row r="148" spans="1:5" hidden="1" x14ac:dyDescent="0.25">
      <c r="A148" s="35" t="str">
        <f>'Av-Monzuma'!$H$1</f>
        <v>Monzuma</v>
      </c>
      <c r="B148" s="37">
        <f t="shared" si="5"/>
        <v>42763.083333332979</v>
      </c>
      <c r="C148" s="37">
        <f t="shared" si="4"/>
        <v>42763.124999999643</v>
      </c>
      <c r="D148" s="35">
        <v>-1</v>
      </c>
      <c r="E148" s="35" t="str">
        <f>INDEX(Info!$D$1:$E$5, MATCH(D148,Info!$D$1:$D$5,0),2)</f>
        <v>NotOpen</v>
      </c>
    </row>
    <row r="149" spans="1:5" hidden="1" x14ac:dyDescent="0.25">
      <c r="A149" s="35" t="str">
        <f>'Av-Monzuma'!$H$1</f>
        <v>Monzuma</v>
      </c>
      <c r="B149" s="37">
        <f t="shared" si="5"/>
        <v>42763.124999999643</v>
      </c>
      <c r="C149" s="37">
        <f t="shared" si="4"/>
        <v>42763.166666666308</v>
      </c>
      <c r="D149" s="35">
        <v>-1</v>
      </c>
      <c r="E149" s="35" t="str">
        <f>INDEX(Info!$D$1:$E$5, MATCH(D149,Info!$D$1:$D$5,0),2)</f>
        <v>NotOpen</v>
      </c>
    </row>
    <row r="150" spans="1:5" hidden="1" x14ac:dyDescent="0.25">
      <c r="A150" s="35" t="str">
        <f>'Av-Monzuma'!$H$1</f>
        <v>Monzuma</v>
      </c>
      <c r="B150" s="37">
        <f t="shared" si="5"/>
        <v>42763.166666666308</v>
      </c>
      <c r="C150" s="37">
        <f t="shared" si="4"/>
        <v>42763.208333332972</v>
      </c>
      <c r="D150" s="35">
        <v>-1</v>
      </c>
      <c r="E150" s="35" t="str">
        <f>INDEX(Info!$D$1:$E$5, MATCH(D150,Info!$D$1:$D$5,0),2)</f>
        <v>NotOpen</v>
      </c>
    </row>
    <row r="151" spans="1:5" hidden="1" x14ac:dyDescent="0.25">
      <c r="A151" s="35" t="str">
        <f>'Av-Monzuma'!$H$1</f>
        <v>Monzuma</v>
      </c>
      <c r="B151" s="37">
        <f t="shared" si="5"/>
        <v>42763.208333332972</v>
      </c>
      <c r="C151" s="37">
        <f t="shared" si="4"/>
        <v>42763.249999999636</v>
      </c>
      <c r="D151" s="35">
        <v>-1</v>
      </c>
      <c r="E151" s="35" t="str">
        <f>INDEX(Info!$D$1:$E$5, MATCH(D151,Info!$D$1:$D$5,0),2)</f>
        <v>NotOpen</v>
      </c>
    </row>
    <row r="152" spans="1:5" hidden="1" x14ac:dyDescent="0.25">
      <c r="A152" s="35" t="str">
        <f>'Av-Monzuma'!$H$1</f>
        <v>Monzuma</v>
      </c>
      <c r="B152" s="37">
        <f t="shared" si="5"/>
        <v>42763.249999999636</v>
      </c>
      <c r="C152" s="37">
        <f t="shared" si="4"/>
        <v>42763.2916666663</v>
      </c>
      <c r="D152" s="35">
        <v>-1</v>
      </c>
      <c r="E152" s="35" t="str">
        <f>INDEX(Info!$D$1:$E$5, MATCH(D152,Info!$D$1:$D$5,0),2)</f>
        <v>NotOpen</v>
      </c>
    </row>
    <row r="153" spans="1:5" hidden="1" x14ac:dyDescent="0.25">
      <c r="A153" s="35" t="str">
        <f>'Av-Monzuma'!$H$1</f>
        <v>Monzuma</v>
      </c>
      <c r="B153" s="37">
        <f t="shared" si="5"/>
        <v>42763.2916666663</v>
      </c>
      <c r="C153" s="37">
        <f t="shared" si="4"/>
        <v>42763.333333332965</v>
      </c>
      <c r="D153" s="35">
        <v>-1</v>
      </c>
      <c r="E153" s="35" t="str">
        <f>INDEX(Info!$D$1:$E$5, MATCH(D153,Info!$D$1:$D$5,0),2)</f>
        <v>NotOpen</v>
      </c>
    </row>
    <row r="154" spans="1:5" hidden="1" x14ac:dyDescent="0.25">
      <c r="A154" s="35" t="str">
        <f>'Av-Monzuma'!$H$1</f>
        <v>Monzuma</v>
      </c>
      <c r="B154" s="37">
        <f t="shared" si="5"/>
        <v>42763.333333332965</v>
      </c>
      <c r="C154" s="37">
        <f t="shared" si="4"/>
        <v>42763.374999999629</v>
      </c>
      <c r="D154" s="35">
        <v>-1</v>
      </c>
      <c r="E154" s="35" t="str">
        <f>INDEX(Info!$D$1:$E$5, MATCH(D154,Info!$D$1:$D$5,0),2)</f>
        <v>NotOpen</v>
      </c>
    </row>
    <row r="155" spans="1:5" x14ac:dyDescent="0.25">
      <c r="A155" t="str">
        <f>'Av-Monzuma'!$H$1</f>
        <v>Monzuma</v>
      </c>
      <c r="B155" s="36">
        <f t="shared" si="5"/>
        <v>42763.374999999629</v>
      </c>
      <c r="C155" s="36">
        <f t="shared" si="4"/>
        <v>42763.416666666293</v>
      </c>
      <c r="D155">
        <f>IF(ISBLANK('Av-Monzuma'!H8),1,'Av-Monzuma'!H8)</f>
        <v>-1</v>
      </c>
      <c r="E155" t="str">
        <f>INDEX(Info!$D$1:$E$5, MATCH(D155,Info!$D$1:$D$5,0),2)</f>
        <v>NotOpen</v>
      </c>
    </row>
    <row r="156" spans="1:5" x14ac:dyDescent="0.25">
      <c r="A156" t="str">
        <f>'Av-Monzuma'!$H$1</f>
        <v>Monzuma</v>
      </c>
      <c r="B156" s="36">
        <f t="shared" si="5"/>
        <v>42763.416666666293</v>
      </c>
      <c r="C156" s="36">
        <f t="shared" si="4"/>
        <v>42763.458333332957</v>
      </c>
      <c r="D156">
        <f>IF(ISBLANK('Av-Monzuma'!H9),1,'Av-Monzuma'!H9)</f>
        <v>-1</v>
      </c>
      <c r="E156" t="str">
        <f>INDEX(Info!$D$1:$E$5, MATCH(D156,Info!$D$1:$D$5,0),2)</f>
        <v>NotOpen</v>
      </c>
    </row>
    <row r="157" spans="1:5" x14ac:dyDescent="0.25">
      <c r="A157" t="str">
        <f>'Av-Monzuma'!$H$1</f>
        <v>Monzuma</v>
      </c>
      <c r="B157" s="36">
        <f t="shared" si="5"/>
        <v>42763.458333332957</v>
      </c>
      <c r="C157" s="36">
        <f t="shared" si="4"/>
        <v>42763.499999999622</v>
      </c>
      <c r="D157">
        <f>IF(ISBLANK('Av-Monzuma'!H10),1,'Av-Monzuma'!H10)</f>
        <v>-1</v>
      </c>
      <c r="E157" t="str">
        <f>INDEX(Info!$D$1:$E$5, MATCH(D157,Info!$D$1:$D$5,0),2)</f>
        <v>NotOpen</v>
      </c>
    </row>
    <row r="158" spans="1:5" x14ac:dyDescent="0.25">
      <c r="A158" t="str">
        <f>'Av-Monzuma'!$H$1</f>
        <v>Monzuma</v>
      </c>
      <c r="B158" s="36">
        <f t="shared" si="5"/>
        <v>42763.499999999622</v>
      </c>
      <c r="C158" s="36">
        <f t="shared" si="4"/>
        <v>42763.541666666286</v>
      </c>
      <c r="D158">
        <f>IF(ISBLANK('Av-Monzuma'!H11),1,'Av-Monzuma'!H11)</f>
        <v>-1</v>
      </c>
      <c r="E158" t="str">
        <f>INDEX(Info!$D$1:$E$5, MATCH(D158,Info!$D$1:$D$5,0),2)</f>
        <v>NotOpen</v>
      </c>
    </row>
    <row r="159" spans="1:5" x14ac:dyDescent="0.25">
      <c r="A159" t="str">
        <f>'Av-Monzuma'!$H$1</f>
        <v>Monzuma</v>
      </c>
      <c r="B159" s="36">
        <f t="shared" si="5"/>
        <v>42763.541666666286</v>
      </c>
      <c r="C159" s="36">
        <f t="shared" si="4"/>
        <v>42763.58333333295</v>
      </c>
      <c r="D159">
        <f>IF(ISBLANK('Av-Monzuma'!H12),1,'Av-Monzuma'!H12)</f>
        <v>0</v>
      </c>
      <c r="E159" t="str">
        <f>INDEX(Info!$D$1:$E$5, MATCH(D159,Info!$D$1:$D$5,0),2)</f>
        <v>NotAvailable</v>
      </c>
    </row>
    <row r="160" spans="1:5" x14ac:dyDescent="0.25">
      <c r="A160" t="str">
        <f>'Av-Monzuma'!$H$1</f>
        <v>Monzuma</v>
      </c>
      <c r="B160" s="36">
        <f t="shared" si="5"/>
        <v>42763.58333333295</v>
      </c>
      <c r="C160" s="36">
        <f t="shared" si="4"/>
        <v>42763.624999999614</v>
      </c>
      <c r="D160">
        <f>IF(ISBLANK('Av-Monzuma'!H13),1,'Av-Monzuma'!H13)</f>
        <v>0</v>
      </c>
      <c r="E160" t="str">
        <f>INDEX(Info!$D$1:$E$5, MATCH(D160,Info!$D$1:$D$5,0),2)</f>
        <v>NotAvailable</v>
      </c>
    </row>
    <row r="161" spans="1:5" x14ac:dyDescent="0.25">
      <c r="A161" t="str">
        <f>'Av-Monzuma'!$H$1</f>
        <v>Monzuma</v>
      </c>
      <c r="B161" s="36">
        <f t="shared" si="5"/>
        <v>42763.624999999614</v>
      </c>
      <c r="C161" s="36">
        <f t="shared" si="4"/>
        <v>42763.666666666279</v>
      </c>
      <c r="D161">
        <f>IF(ISBLANK('Av-Monzuma'!H14),1,'Av-Monzuma'!H14)</f>
        <v>0</v>
      </c>
      <c r="E161" t="str">
        <f>INDEX(Info!$D$1:$E$5, MATCH(D161,Info!$D$1:$D$5,0),2)</f>
        <v>NotAvailable</v>
      </c>
    </row>
    <row r="162" spans="1:5" x14ac:dyDescent="0.25">
      <c r="A162" t="str">
        <f>'Av-Monzuma'!$H$1</f>
        <v>Monzuma</v>
      </c>
      <c r="B162" s="36">
        <f t="shared" si="5"/>
        <v>42763.666666666279</v>
      </c>
      <c r="C162" s="36">
        <f t="shared" si="4"/>
        <v>42763.708333332943</v>
      </c>
      <c r="D162">
        <f>IF(ISBLANK('Av-Monzuma'!H15),1,'Av-Monzuma'!H15)</f>
        <v>0</v>
      </c>
      <c r="E162" t="str">
        <f>INDEX(Info!$D$1:$E$5, MATCH(D162,Info!$D$1:$D$5,0),2)</f>
        <v>NotAvailable</v>
      </c>
    </row>
    <row r="163" spans="1:5" x14ac:dyDescent="0.25">
      <c r="A163" t="str">
        <f>'Av-Monzuma'!$H$1</f>
        <v>Monzuma</v>
      </c>
      <c r="B163" s="36">
        <f t="shared" si="5"/>
        <v>42763.708333332943</v>
      </c>
      <c r="C163" s="36">
        <f t="shared" si="4"/>
        <v>42763.749999999607</v>
      </c>
      <c r="D163">
        <f>IF(ISBLANK('Av-Monzuma'!H16),1,'Av-Monzuma'!H16)</f>
        <v>-1</v>
      </c>
      <c r="E163" t="str">
        <f>INDEX(Info!$D$1:$E$5, MATCH(D163,Info!$D$1:$D$5,0),2)</f>
        <v>NotOpen</v>
      </c>
    </row>
    <row r="164" spans="1:5" x14ac:dyDescent="0.25">
      <c r="A164" t="str">
        <f>'Av-Monzuma'!$H$1</f>
        <v>Monzuma</v>
      </c>
      <c r="B164" s="36">
        <f t="shared" si="5"/>
        <v>42763.749999999607</v>
      </c>
      <c r="C164" s="36">
        <f t="shared" si="4"/>
        <v>42763.791666666271</v>
      </c>
      <c r="D164">
        <f>IF(ISBLANK('Av-Monzuma'!H17),1,'Av-Monzuma'!H17)</f>
        <v>-1</v>
      </c>
      <c r="E164" t="str">
        <f>INDEX(Info!$D$1:$E$5, MATCH(D164,Info!$D$1:$D$5,0),2)</f>
        <v>NotOpen</v>
      </c>
    </row>
    <row r="165" spans="1:5" x14ac:dyDescent="0.25">
      <c r="A165" t="str">
        <f>'Av-Monzuma'!$H$1</f>
        <v>Monzuma</v>
      </c>
      <c r="B165" s="36">
        <f t="shared" si="5"/>
        <v>42763.791666666271</v>
      </c>
      <c r="C165" s="36">
        <f t="shared" si="4"/>
        <v>42763.833333332936</v>
      </c>
      <c r="D165">
        <f>IF(ISBLANK('Av-Monzuma'!H18),1,'Av-Monzuma'!H18)</f>
        <v>-1</v>
      </c>
      <c r="E165" t="str">
        <f>INDEX(Info!$D$1:$E$5, MATCH(D165,Info!$D$1:$D$5,0),2)</f>
        <v>NotOpen</v>
      </c>
    </row>
    <row r="166" spans="1:5" x14ac:dyDescent="0.25">
      <c r="A166" t="str">
        <f>'Av-Monzuma'!$H$1</f>
        <v>Monzuma</v>
      </c>
      <c r="B166" s="36">
        <f t="shared" si="5"/>
        <v>42763.833333332936</v>
      </c>
      <c r="C166" s="36">
        <f t="shared" si="4"/>
        <v>42763.8749999996</v>
      </c>
      <c r="D166">
        <f>IF(ISBLANK('Av-Monzuma'!H19),1,'Av-Monzuma'!H19)</f>
        <v>-1</v>
      </c>
      <c r="E166" t="str">
        <f>INDEX(Info!$D$1:$E$5, MATCH(D166,Info!$D$1:$D$5,0),2)</f>
        <v>NotOpen</v>
      </c>
    </row>
    <row r="167" spans="1:5" x14ac:dyDescent="0.25">
      <c r="A167" t="str">
        <f>'Av-Monzuma'!$H$1</f>
        <v>Monzuma</v>
      </c>
      <c r="B167" s="36">
        <f t="shared" si="5"/>
        <v>42763.8749999996</v>
      </c>
      <c r="C167" s="36">
        <f t="shared" si="4"/>
        <v>42763.916666666264</v>
      </c>
      <c r="D167">
        <f>IF(ISBLANK('Av-Monzuma'!H20),1,'Av-Monzuma'!H20)</f>
        <v>-1</v>
      </c>
      <c r="E167" t="str">
        <f>INDEX(Info!$D$1:$E$5, MATCH(D167,Info!$D$1:$D$5,0),2)</f>
        <v>NotOpen</v>
      </c>
    </row>
    <row r="168" spans="1:5" hidden="1" x14ac:dyDescent="0.25">
      <c r="A168" s="35" t="str">
        <f>'Av-Monzuma'!$H$1</f>
        <v>Monzuma</v>
      </c>
      <c r="B168" s="37">
        <f t="shared" si="5"/>
        <v>42763.916666666264</v>
      </c>
      <c r="C168" s="37">
        <f t="shared" si="4"/>
        <v>42763.958333332928</v>
      </c>
      <c r="D168" s="35">
        <v>-1</v>
      </c>
      <c r="E168" s="35" t="str">
        <f>INDEX(Info!$D$1:$E$5, MATCH(D168,Info!$D$1:$D$5,0),2)</f>
        <v>NotOpen</v>
      </c>
    </row>
    <row r="169" spans="1:5" hidden="1" x14ac:dyDescent="0.25">
      <c r="A169" s="35" t="str">
        <f>'Av-Monzuma'!$H$1</f>
        <v>Monzuma</v>
      </c>
      <c r="B169" s="37">
        <f t="shared" si="5"/>
        <v>42763.958333332928</v>
      </c>
      <c r="C169" s="37">
        <f t="shared" si="4"/>
        <v>42763.999999999593</v>
      </c>
      <c r="D169" s="35">
        <v>-1</v>
      </c>
      <c r="E169" s="35" t="str">
        <f>INDEX(Info!$D$1:$E$5, MATCH(D169,Info!$D$1:$D$5,0),2)</f>
        <v>NotOpen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" operator="beginsWith" id="{27F13F5D-8F2A-4178-9302-7B5A00D9FE3D}">
            <xm:f>LEFT(E1,LEN(Info!$E$2))=Info!$E$2</xm:f>
            <xm:f>Info!$E$2</xm:f>
            <x14:dxf>
              <font>
                <color theme="0"/>
              </font>
              <fill>
                <patternFill>
                  <bgColor theme="0" tint="-0.499984740745262"/>
                </patternFill>
              </fill>
            </x14:dxf>
          </x14:cfRule>
          <x14:cfRule type="beginsWith" priority="2" operator="beginsWith" id="{66777B90-3101-4A6B-BD91-50D9235696E8}">
            <xm:f>LEFT(E1,LEN(Info!$E$3))=Info!$E$3</xm:f>
            <xm:f>Info!$E$3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beginsWith" priority="3" operator="beginsWith" id="{6A19B3BA-F7C7-4051-A09A-68AC35C3C446}">
            <xm:f>LEFT(E1,LEN(Info!$E$4))=Info!$E$4</xm:f>
            <xm:f>Info!$E$4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4" operator="beginsWith" id="{CC0A1F36-A9B2-47ED-ABA7-3718AE68A4D5}">
            <xm:f>LEFT(E1,LEN(Info!$E$5))=Info!$E$5</xm:f>
            <xm:f>Info!$E$5</xm:f>
            <x14:dxf>
              <font>
                <b/>
                <i val="0"/>
                <color theme="0"/>
              </font>
              <fill>
                <patternFill>
                  <bgColor theme="9" tint="-0.24994659260841701"/>
                </patternFill>
              </fill>
            </x14:dxf>
          </x14:cfRule>
          <xm:sqref>E1:E1048576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opLeftCell="A62" workbookViewId="0">
      <selection activeCell="C62" sqref="C1:C1048576"/>
    </sheetView>
  </sheetViews>
  <sheetFormatPr defaultRowHeight="15" x14ac:dyDescent="0.25"/>
  <cols>
    <col min="1" max="1" width="15.42578125" bestFit="1" customWidth="1"/>
    <col min="2" max="3" width="20.140625" style="36" customWidth="1"/>
    <col min="4" max="4" width="7.85546875" customWidth="1"/>
    <col min="5" max="5" width="12.5703125" bestFit="1" customWidth="1"/>
  </cols>
  <sheetData>
    <row r="1" spans="1:5" x14ac:dyDescent="0.25">
      <c r="A1" t="s">
        <v>4</v>
      </c>
      <c r="B1" s="36" t="s">
        <v>1</v>
      </c>
      <c r="C1" s="36" t="s">
        <v>2</v>
      </c>
      <c r="D1" t="s">
        <v>6</v>
      </c>
      <c r="E1" t="s">
        <v>3</v>
      </c>
    </row>
    <row r="2" spans="1:5" hidden="1" x14ac:dyDescent="0.25">
      <c r="A2" s="35" t="str">
        <f>'Av-Deni'!$H$1</f>
        <v>Deni</v>
      </c>
      <c r="B2" s="37">
        <v>42757</v>
      </c>
      <c r="C2" s="37">
        <f t="shared" ref="C2:C65" si="0">B2+TIME(1,0,0)</f>
        <v>42757.041666666664</v>
      </c>
      <c r="D2" s="35">
        <v>-1</v>
      </c>
      <c r="E2" s="35" t="str">
        <f>INDEX(Info!$D$1:$E$5, MATCH(D2,Info!$D$1:$D$5,0),2)</f>
        <v>NotOpen</v>
      </c>
    </row>
    <row r="3" spans="1:5" hidden="1" x14ac:dyDescent="0.25">
      <c r="A3" s="35" t="str">
        <f>'Av-Deni'!$H$1</f>
        <v>Deni</v>
      </c>
      <c r="B3" s="37">
        <f t="shared" ref="B3:B66" si="1">C2</f>
        <v>42757.041666666664</v>
      </c>
      <c r="C3" s="37">
        <f t="shared" si="0"/>
        <v>42757.083333333328</v>
      </c>
      <c r="D3" s="35">
        <v>-1</v>
      </c>
      <c r="E3" s="35" t="str">
        <f>INDEX(Info!$D$1:$E$5, MATCH(D3,Info!$D$1:$D$5,0),2)</f>
        <v>NotOpen</v>
      </c>
    </row>
    <row r="4" spans="1:5" hidden="1" x14ac:dyDescent="0.25">
      <c r="A4" s="35" t="str">
        <f>'Av-Deni'!$H$1</f>
        <v>Deni</v>
      </c>
      <c r="B4" s="37">
        <f t="shared" si="1"/>
        <v>42757.083333333328</v>
      </c>
      <c r="C4" s="37">
        <f t="shared" si="0"/>
        <v>42757.124999999993</v>
      </c>
      <c r="D4" s="35">
        <v>-1</v>
      </c>
      <c r="E4" s="35" t="str">
        <f>INDEX(Info!$D$1:$E$5, MATCH(D4,Info!$D$1:$D$5,0),2)</f>
        <v>NotOpen</v>
      </c>
    </row>
    <row r="5" spans="1:5" hidden="1" x14ac:dyDescent="0.25">
      <c r="A5" s="35" t="str">
        <f>'Av-Deni'!$H$1</f>
        <v>Deni</v>
      </c>
      <c r="B5" s="37">
        <f t="shared" si="1"/>
        <v>42757.124999999993</v>
      </c>
      <c r="C5" s="37">
        <f t="shared" si="0"/>
        <v>42757.166666666657</v>
      </c>
      <c r="D5" s="35">
        <v>-1</v>
      </c>
      <c r="E5" s="35" t="str">
        <f>INDEX(Info!$D$1:$E$5, MATCH(D5,Info!$D$1:$D$5,0),2)</f>
        <v>NotOpen</v>
      </c>
    </row>
    <row r="6" spans="1:5" hidden="1" x14ac:dyDescent="0.25">
      <c r="A6" s="35" t="str">
        <f>'Av-Deni'!$H$1</f>
        <v>Deni</v>
      </c>
      <c r="B6" s="37">
        <f t="shared" si="1"/>
        <v>42757.166666666657</v>
      </c>
      <c r="C6" s="37">
        <f t="shared" si="0"/>
        <v>42757.208333333321</v>
      </c>
      <c r="D6" s="35">
        <v>-1</v>
      </c>
      <c r="E6" s="35" t="str">
        <f>INDEX(Info!$D$1:$E$5, MATCH(D6,Info!$D$1:$D$5,0),2)</f>
        <v>NotOpen</v>
      </c>
    </row>
    <row r="7" spans="1:5" hidden="1" x14ac:dyDescent="0.25">
      <c r="A7" s="35" t="str">
        <f>'Av-Deni'!$H$1</f>
        <v>Deni</v>
      </c>
      <c r="B7" s="37">
        <f t="shared" si="1"/>
        <v>42757.208333333321</v>
      </c>
      <c r="C7" s="37">
        <f t="shared" si="0"/>
        <v>42757.249999999985</v>
      </c>
      <c r="D7" s="35">
        <v>-1</v>
      </c>
      <c r="E7" s="35" t="str">
        <f>INDEX(Info!$D$1:$E$5, MATCH(D7,Info!$D$1:$D$5,0),2)</f>
        <v>NotOpen</v>
      </c>
    </row>
    <row r="8" spans="1:5" hidden="1" x14ac:dyDescent="0.25">
      <c r="A8" s="35" t="str">
        <f>'Av-Deni'!$H$1</f>
        <v>Deni</v>
      </c>
      <c r="B8" s="37">
        <f t="shared" si="1"/>
        <v>42757.249999999985</v>
      </c>
      <c r="C8" s="37">
        <f t="shared" si="0"/>
        <v>42757.29166666665</v>
      </c>
      <c r="D8" s="35">
        <v>-1</v>
      </c>
      <c r="E8" s="35" t="str">
        <f>INDEX(Info!$D$1:$E$5, MATCH(D8,Info!$D$1:$D$5,0),2)</f>
        <v>NotOpen</v>
      </c>
    </row>
    <row r="9" spans="1:5" hidden="1" x14ac:dyDescent="0.25">
      <c r="A9" s="35" t="str">
        <f>'Av-Deni'!$H$1</f>
        <v>Deni</v>
      </c>
      <c r="B9" s="37">
        <f t="shared" si="1"/>
        <v>42757.29166666665</v>
      </c>
      <c r="C9" s="37">
        <f t="shared" si="0"/>
        <v>42757.333333333314</v>
      </c>
      <c r="D9" s="35">
        <v>-1</v>
      </c>
      <c r="E9" s="35" t="str">
        <f>INDEX(Info!$D$1:$E$5, MATCH(D9,Info!$D$1:$D$5,0),2)</f>
        <v>NotOpen</v>
      </c>
    </row>
    <row r="10" spans="1:5" hidden="1" x14ac:dyDescent="0.25">
      <c r="A10" s="35" t="str">
        <f>'Av-Deni'!$H$1</f>
        <v>Deni</v>
      </c>
      <c r="B10" s="37">
        <f t="shared" si="1"/>
        <v>42757.333333333314</v>
      </c>
      <c r="C10" s="37">
        <f t="shared" si="0"/>
        <v>42757.374999999978</v>
      </c>
      <c r="D10" s="35">
        <v>-1</v>
      </c>
      <c r="E10" s="35" t="str">
        <f>INDEX(Info!$D$1:$E$5, MATCH(D10,Info!$D$1:$D$5,0),2)</f>
        <v>NotOpen</v>
      </c>
    </row>
    <row r="11" spans="1:5" x14ac:dyDescent="0.25">
      <c r="A11" t="str">
        <f>'Av-Deni'!$H$1</f>
        <v>Deni</v>
      </c>
      <c r="B11" s="36">
        <f t="shared" si="1"/>
        <v>42757.374999999978</v>
      </c>
      <c r="C11" s="36">
        <f t="shared" si="0"/>
        <v>42757.416666666642</v>
      </c>
      <c r="D11">
        <f>IF(ISBLANK('Av-Deni'!B8),1,'Av-Deni'!B8)</f>
        <v>-1</v>
      </c>
      <c r="E11" t="str">
        <f>INDEX(Info!$D$1:$E$5, MATCH(D11,Info!$D$1:$D$5,0),2)</f>
        <v>NotOpen</v>
      </c>
    </row>
    <row r="12" spans="1:5" x14ac:dyDescent="0.25">
      <c r="A12" t="str">
        <f>'Av-Deni'!$H$1</f>
        <v>Deni</v>
      </c>
      <c r="B12" s="36">
        <f t="shared" si="1"/>
        <v>42757.416666666642</v>
      </c>
      <c r="C12" s="36">
        <f t="shared" si="0"/>
        <v>42757.458333333307</v>
      </c>
      <c r="D12">
        <f>IF(ISBLANK('Av-Deni'!B9),1,'Av-Deni'!B9)</f>
        <v>-1</v>
      </c>
      <c r="E12" t="str">
        <f>INDEX(Info!$D$1:$E$5, MATCH(D12,Info!$D$1:$D$5,0),2)</f>
        <v>NotOpen</v>
      </c>
    </row>
    <row r="13" spans="1:5" x14ac:dyDescent="0.25">
      <c r="A13" t="str">
        <f>'Av-Deni'!$H$1</f>
        <v>Deni</v>
      </c>
      <c r="B13" s="36">
        <f t="shared" si="1"/>
        <v>42757.458333333307</v>
      </c>
      <c r="C13" s="36">
        <f t="shared" si="0"/>
        <v>42757.499999999971</v>
      </c>
      <c r="D13">
        <f>IF(ISBLANK('Av-Deni'!B10),1,'Av-Deni'!B10)</f>
        <v>-1</v>
      </c>
      <c r="E13" t="str">
        <f>INDEX(Info!$D$1:$E$5, MATCH(D13,Info!$D$1:$D$5,0),2)</f>
        <v>NotOpen</v>
      </c>
    </row>
    <row r="14" spans="1:5" x14ac:dyDescent="0.25">
      <c r="A14" t="str">
        <f>'Av-Deni'!$H$1</f>
        <v>Deni</v>
      </c>
      <c r="B14" s="36">
        <f t="shared" si="1"/>
        <v>42757.499999999971</v>
      </c>
      <c r="C14" s="36">
        <f t="shared" si="0"/>
        <v>42757.541666666635</v>
      </c>
      <c r="D14">
        <f>IF(ISBLANK('Av-Deni'!B11),1,'Av-Deni'!B11)</f>
        <v>-1</v>
      </c>
      <c r="E14" t="str">
        <f>INDEX(Info!$D$1:$E$5, MATCH(D14,Info!$D$1:$D$5,0),2)</f>
        <v>NotOpen</v>
      </c>
    </row>
    <row r="15" spans="1:5" x14ac:dyDescent="0.25">
      <c r="A15" t="str">
        <f>'Av-Deni'!$H$1</f>
        <v>Deni</v>
      </c>
      <c r="B15" s="36">
        <f t="shared" si="1"/>
        <v>42757.541666666635</v>
      </c>
      <c r="C15" s="36">
        <f t="shared" si="0"/>
        <v>42757.583333333299</v>
      </c>
      <c r="D15">
        <f>IF(ISBLANK('Av-Deni'!B12),1,'Av-Deni'!B12)</f>
        <v>-1</v>
      </c>
      <c r="E15" t="str">
        <f>INDEX(Info!$D$1:$E$5, MATCH(D15,Info!$D$1:$D$5,0),2)</f>
        <v>NotOpen</v>
      </c>
    </row>
    <row r="16" spans="1:5" x14ac:dyDescent="0.25">
      <c r="A16" t="str">
        <f>'Av-Deni'!$H$1</f>
        <v>Deni</v>
      </c>
      <c r="B16" s="36">
        <f t="shared" si="1"/>
        <v>42757.583333333299</v>
      </c>
      <c r="C16" s="36">
        <f t="shared" si="0"/>
        <v>42757.624999999964</v>
      </c>
      <c r="D16">
        <f>IF(ISBLANK('Av-Deni'!B13),1,'Av-Deni'!B13)</f>
        <v>0</v>
      </c>
      <c r="E16" t="str">
        <f>INDEX(Info!$D$1:$E$5, MATCH(D16,Info!$D$1:$D$5,0),2)</f>
        <v>NotAvailable</v>
      </c>
    </row>
    <row r="17" spans="1:5" x14ac:dyDescent="0.25">
      <c r="A17" t="str">
        <f>'Av-Deni'!$H$1</f>
        <v>Deni</v>
      </c>
      <c r="B17" s="36">
        <f t="shared" si="1"/>
        <v>42757.624999999964</v>
      </c>
      <c r="C17" s="36">
        <f t="shared" si="0"/>
        <v>42757.666666666628</v>
      </c>
      <c r="D17">
        <f>IF(ISBLANK('Av-Deni'!B14),1,'Av-Deni'!B14)</f>
        <v>0</v>
      </c>
      <c r="E17" t="str">
        <f>INDEX(Info!$D$1:$E$5, MATCH(D17,Info!$D$1:$D$5,0),2)</f>
        <v>NotAvailable</v>
      </c>
    </row>
    <row r="18" spans="1:5" x14ac:dyDescent="0.25">
      <c r="A18" t="str">
        <f>'Av-Deni'!$H$1</f>
        <v>Deni</v>
      </c>
      <c r="B18" s="36">
        <f t="shared" si="1"/>
        <v>42757.666666666628</v>
      </c>
      <c r="C18" s="36">
        <f t="shared" si="0"/>
        <v>42757.708333333292</v>
      </c>
      <c r="D18">
        <f>IF(ISBLANK('Av-Deni'!B15),1,'Av-Deni'!B15)</f>
        <v>0</v>
      </c>
      <c r="E18" t="str">
        <f>INDEX(Info!$D$1:$E$5, MATCH(D18,Info!$D$1:$D$5,0),2)</f>
        <v>NotAvailable</v>
      </c>
    </row>
    <row r="19" spans="1:5" x14ac:dyDescent="0.25">
      <c r="A19" t="str">
        <f>'Av-Deni'!$H$1</f>
        <v>Deni</v>
      </c>
      <c r="B19" s="36">
        <f t="shared" si="1"/>
        <v>42757.708333333292</v>
      </c>
      <c r="C19" s="36">
        <f t="shared" si="0"/>
        <v>42757.749999999956</v>
      </c>
      <c r="D19">
        <f>IF(ISBLANK('Av-Deni'!B16),1,'Av-Deni'!B16)</f>
        <v>0</v>
      </c>
      <c r="E19" t="str">
        <f>INDEX(Info!$D$1:$E$5, MATCH(D19,Info!$D$1:$D$5,0),2)</f>
        <v>NotAvailable</v>
      </c>
    </row>
    <row r="20" spans="1:5" x14ac:dyDescent="0.25">
      <c r="A20" t="str">
        <f>'Av-Deni'!$H$1</f>
        <v>Deni</v>
      </c>
      <c r="B20" s="36">
        <f t="shared" si="1"/>
        <v>42757.749999999956</v>
      </c>
      <c r="C20" s="36">
        <f t="shared" si="0"/>
        <v>42757.791666666621</v>
      </c>
      <c r="D20">
        <f>IF(ISBLANK('Av-Deni'!B17),1,'Av-Deni'!B17)</f>
        <v>0</v>
      </c>
      <c r="E20" t="str">
        <f>INDEX(Info!$D$1:$E$5, MATCH(D20,Info!$D$1:$D$5,0),2)</f>
        <v>NotAvailable</v>
      </c>
    </row>
    <row r="21" spans="1:5" x14ac:dyDescent="0.25">
      <c r="A21" t="str">
        <f>'Av-Deni'!$H$1</f>
        <v>Deni</v>
      </c>
      <c r="B21" s="36">
        <f t="shared" si="1"/>
        <v>42757.791666666621</v>
      </c>
      <c r="C21" s="36">
        <f t="shared" si="0"/>
        <v>42757.833333333285</v>
      </c>
      <c r="D21">
        <f>IF(ISBLANK('Av-Deni'!B18),1,'Av-Deni'!B18)</f>
        <v>0</v>
      </c>
      <c r="E21" t="str">
        <f>INDEX(Info!$D$1:$E$5, MATCH(D21,Info!$D$1:$D$5,0),2)</f>
        <v>NotAvailable</v>
      </c>
    </row>
    <row r="22" spans="1:5" x14ac:dyDescent="0.25">
      <c r="A22" t="str">
        <f>'Av-Deni'!$H$1</f>
        <v>Deni</v>
      </c>
      <c r="B22" s="36">
        <f t="shared" si="1"/>
        <v>42757.833333333285</v>
      </c>
      <c r="C22" s="36">
        <f t="shared" si="0"/>
        <v>42757.874999999949</v>
      </c>
      <c r="D22">
        <f>IF(ISBLANK('Av-Deni'!B19),1,'Av-Deni'!B19)</f>
        <v>0</v>
      </c>
      <c r="E22" t="str">
        <f>INDEX(Info!$D$1:$E$5, MATCH(D22,Info!$D$1:$D$5,0),2)</f>
        <v>NotAvailable</v>
      </c>
    </row>
    <row r="23" spans="1:5" x14ac:dyDescent="0.25">
      <c r="A23" t="str">
        <f>'Av-Deni'!$H$1</f>
        <v>Deni</v>
      </c>
      <c r="B23" s="36">
        <f t="shared" si="1"/>
        <v>42757.874999999949</v>
      </c>
      <c r="C23" s="36">
        <f t="shared" si="0"/>
        <v>42757.916666666613</v>
      </c>
      <c r="D23">
        <f>IF(ISBLANK('Av-Deni'!B20),1,'Av-Deni'!B20)</f>
        <v>0</v>
      </c>
      <c r="E23" t="str">
        <f>INDEX(Info!$D$1:$E$5, MATCH(D23,Info!$D$1:$D$5,0),2)</f>
        <v>NotAvailable</v>
      </c>
    </row>
    <row r="24" spans="1:5" hidden="1" x14ac:dyDescent="0.25">
      <c r="A24" s="35" t="str">
        <f>'Av-Deni'!$H$1</f>
        <v>Deni</v>
      </c>
      <c r="B24" s="37">
        <f t="shared" si="1"/>
        <v>42757.916666666613</v>
      </c>
      <c r="C24" s="37">
        <f t="shared" si="0"/>
        <v>42757.958333333278</v>
      </c>
      <c r="D24" s="35">
        <v>-1</v>
      </c>
      <c r="E24" s="35" t="str">
        <f>INDEX(Info!$D$1:$E$5, MATCH(D24,Info!$D$1:$D$5,0),2)</f>
        <v>NotOpen</v>
      </c>
    </row>
    <row r="25" spans="1:5" hidden="1" x14ac:dyDescent="0.25">
      <c r="A25" s="35" t="str">
        <f>'Av-Deni'!$H$1</f>
        <v>Deni</v>
      </c>
      <c r="B25" s="37">
        <f t="shared" si="1"/>
        <v>42757.958333333278</v>
      </c>
      <c r="C25" s="37">
        <f t="shared" si="0"/>
        <v>42757.999999999942</v>
      </c>
      <c r="D25" s="35">
        <v>-1</v>
      </c>
      <c r="E25" s="35" t="str">
        <f>INDEX(Info!$D$1:$E$5, MATCH(D25,Info!$D$1:$D$5,0),2)</f>
        <v>NotOpen</v>
      </c>
    </row>
    <row r="26" spans="1:5" hidden="1" x14ac:dyDescent="0.25">
      <c r="A26" s="35" t="str">
        <f>'Av-Deni'!$H$1</f>
        <v>Deni</v>
      </c>
      <c r="B26" s="37">
        <f t="shared" si="1"/>
        <v>42757.999999999942</v>
      </c>
      <c r="C26" s="37">
        <f t="shared" si="0"/>
        <v>42758.041666666606</v>
      </c>
      <c r="D26" s="35">
        <v>-1</v>
      </c>
      <c r="E26" s="35" t="str">
        <f>INDEX(Info!$D$1:$E$5, MATCH(D26,Info!$D$1:$D$5,0),2)</f>
        <v>NotOpen</v>
      </c>
    </row>
    <row r="27" spans="1:5" hidden="1" x14ac:dyDescent="0.25">
      <c r="A27" s="35" t="str">
        <f>'Av-Deni'!$H$1</f>
        <v>Deni</v>
      </c>
      <c r="B27" s="37">
        <f t="shared" si="1"/>
        <v>42758.041666666606</v>
      </c>
      <c r="C27" s="37">
        <f t="shared" si="0"/>
        <v>42758.08333333327</v>
      </c>
      <c r="D27" s="35">
        <v>-1</v>
      </c>
      <c r="E27" s="35" t="str">
        <f>INDEX(Info!$D$1:$E$5, MATCH(D27,Info!$D$1:$D$5,0),2)</f>
        <v>NotOpen</v>
      </c>
    </row>
    <row r="28" spans="1:5" hidden="1" x14ac:dyDescent="0.25">
      <c r="A28" s="35" t="str">
        <f>'Av-Deni'!$H$1</f>
        <v>Deni</v>
      </c>
      <c r="B28" s="37">
        <f t="shared" si="1"/>
        <v>42758.08333333327</v>
      </c>
      <c r="C28" s="37">
        <f t="shared" si="0"/>
        <v>42758.124999999935</v>
      </c>
      <c r="D28" s="35">
        <v>-1</v>
      </c>
      <c r="E28" s="35" t="str">
        <f>INDEX(Info!$D$1:$E$5, MATCH(D28,Info!$D$1:$D$5,0),2)</f>
        <v>NotOpen</v>
      </c>
    </row>
    <row r="29" spans="1:5" hidden="1" x14ac:dyDescent="0.25">
      <c r="A29" s="35" t="str">
        <f>'Av-Deni'!$H$1</f>
        <v>Deni</v>
      </c>
      <c r="B29" s="37">
        <f t="shared" si="1"/>
        <v>42758.124999999935</v>
      </c>
      <c r="C29" s="37">
        <f t="shared" si="0"/>
        <v>42758.166666666599</v>
      </c>
      <c r="D29" s="35">
        <v>-1</v>
      </c>
      <c r="E29" s="35" t="str">
        <f>INDEX(Info!$D$1:$E$5, MATCH(D29,Info!$D$1:$D$5,0),2)</f>
        <v>NotOpen</v>
      </c>
    </row>
    <row r="30" spans="1:5" hidden="1" x14ac:dyDescent="0.25">
      <c r="A30" s="35" t="str">
        <f>'Av-Deni'!$H$1</f>
        <v>Deni</v>
      </c>
      <c r="B30" s="37">
        <f t="shared" si="1"/>
        <v>42758.166666666599</v>
      </c>
      <c r="C30" s="37">
        <f t="shared" si="0"/>
        <v>42758.208333333263</v>
      </c>
      <c r="D30" s="35">
        <v>-1</v>
      </c>
      <c r="E30" s="35" t="str">
        <f>INDEX(Info!$D$1:$E$5, MATCH(D30,Info!$D$1:$D$5,0),2)</f>
        <v>NotOpen</v>
      </c>
    </row>
    <row r="31" spans="1:5" hidden="1" x14ac:dyDescent="0.25">
      <c r="A31" s="35" t="str">
        <f>'Av-Deni'!$H$1</f>
        <v>Deni</v>
      </c>
      <c r="B31" s="37">
        <f t="shared" si="1"/>
        <v>42758.208333333263</v>
      </c>
      <c r="C31" s="37">
        <f t="shared" si="0"/>
        <v>42758.249999999927</v>
      </c>
      <c r="D31" s="35">
        <v>-1</v>
      </c>
      <c r="E31" s="35" t="str">
        <f>INDEX(Info!$D$1:$E$5, MATCH(D31,Info!$D$1:$D$5,0),2)</f>
        <v>NotOpen</v>
      </c>
    </row>
    <row r="32" spans="1:5" hidden="1" x14ac:dyDescent="0.25">
      <c r="A32" s="35" t="str">
        <f>'Av-Deni'!$H$1</f>
        <v>Deni</v>
      </c>
      <c r="B32" s="37">
        <f t="shared" si="1"/>
        <v>42758.249999999927</v>
      </c>
      <c r="C32" s="37">
        <f t="shared" si="0"/>
        <v>42758.291666666591</v>
      </c>
      <c r="D32" s="35">
        <v>-1</v>
      </c>
      <c r="E32" s="35" t="str">
        <f>INDEX(Info!$D$1:$E$5, MATCH(D32,Info!$D$1:$D$5,0),2)</f>
        <v>NotOpen</v>
      </c>
    </row>
    <row r="33" spans="1:5" hidden="1" x14ac:dyDescent="0.25">
      <c r="A33" s="35" t="str">
        <f>'Av-Deni'!$H$1</f>
        <v>Deni</v>
      </c>
      <c r="B33" s="37">
        <f t="shared" si="1"/>
        <v>42758.291666666591</v>
      </c>
      <c r="C33" s="37">
        <f t="shared" si="0"/>
        <v>42758.333333333256</v>
      </c>
      <c r="D33" s="35">
        <v>-1</v>
      </c>
      <c r="E33" s="35" t="str">
        <f>INDEX(Info!$D$1:$E$5, MATCH(D33,Info!$D$1:$D$5,0),2)</f>
        <v>NotOpen</v>
      </c>
    </row>
    <row r="34" spans="1:5" hidden="1" x14ac:dyDescent="0.25">
      <c r="A34" s="35" t="str">
        <f>'Av-Deni'!$H$1</f>
        <v>Deni</v>
      </c>
      <c r="B34" s="37">
        <f t="shared" si="1"/>
        <v>42758.333333333256</v>
      </c>
      <c r="C34" s="37">
        <f t="shared" si="0"/>
        <v>42758.37499999992</v>
      </c>
      <c r="D34" s="35">
        <v>-1</v>
      </c>
      <c r="E34" s="35" t="str">
        <f>INDEX(Info!$D$1:$E$5, MATCH(D34,Info!$D$1:$D$5,0),2)</f>
        <v>NotOpen</v>
      </c>
    </row>
    <row r="35" spans="1:5" x14ac:dyDescent="0.25">
      <c r="A35" t="str">
        <f>'Av-Deni'!$H$1</f>
        <v>Deni</v>
      </c>
      <c r="B35" s="36">
        <f t="shared" si="1"/>
        <v>42758.37499999992</v>
      </c>
      <c r="C35" s="36">
        <f t="shared" si="0"/>
        <v>42758.416666666584</v>
      </c>
      <c r="D35">
        <f>IF(ISBLANK('Av-Deni'!C8),1,'Av-Deni'!C8)</f>
        <v>0</v>
      </c>
      <c r="E35" t="str">
        <f>INDEX(Info!$D$1:$E$5, MATCH(D35,Info!$D$1:$D$5,0),2)</f>
        <v>NotAvailable</v>
      </c>
    </row>
    <row r="36" spans="1:5" x14ac:dyDescent="0.25">
      <c r="A36" t="str">
        <f>'Av-Deni'!$H$1</f>
        <v>Deni</v>
      </c>
      <c r="B36" s="36">
        <f t="shared" si="1"/>
        <v>42758.416666666584</v>
      </c>
      <c r="C36" s="36">
        <f t="shared" si="0"/>
        <v>42758.458333333248</v>
      </c>
      <c r="D36">
        <f>IF(ISBLANK('Av-Deni'!C9),1,'Av-Deni'!C9)</f>
        <v>0</v>
      </c>
      <c r="E36" t="str">
        <f>INDEX(Info!$D$1:$E$5, MATCH(D36,Info!$D$1:$D$5,0),2)</f>
        <v>NotAvailable</v>
      </c>
    </row>
    <row r="37" spans="1:5" x14ac:dyDescent="0.25">
      <c r="A37" t="str">
        <f>'Av-Deni'!$H$1</f>
        <v>Deni</v>
      </c>
      <c r="B37" s="36">
        <f t="shared" si="1"/>
        <v>42758.458333333248</v>
      </c>
      <c r="C37" s="36">
        <f t="shared" si="0"/>
        <v>42758.499999999913</v>
      </c>
      <c r="D37">
        <f>IF(ISBLANK('Av-Deni'!C10),1,'Av-Deni'!C10)</f>
        <v>1</v>
      </c>
      <c r="E37" t="str">
        <f>INDEX(Info!$D$1:$E$5, MATCH(D37,Info!$D$1:$D$5,0),2)</f>
        <v>Available</v>
      </c>
    </row>
    <row r="38" spans="1:5" x14ac:dyDescent="0.25">
      <c r="A38" t="str">
        <f>'Av-Deni'!$H$1</f>
        <v>Deni</v>
      </c>
      <c r="B38" s="36">
        <f t="shared" si="1"/>
        <v>42758.499999999913</v>
      </c>
      <c r="C38" s="36">
        <f t="shared" si="0"/>
        <v>42758.541666666577</v>
      </c>
      <c r="D38">
        <f>IF(ISBLANK('Av-Deni'!C11),1,'Av-Deni'!C11)</f>
        <v>1</v>
      </c>
      <c r="E38" t="str">
        <f>INDEX(Info!$D$1:$E$5, MATCH(D38,Info!$D$1:$D$5,0),2)</f>
        <v>Available</v>
      </c>
    </row>
    <row r="39" spans="1:5" x14ac:dyDescent="0.25">
      <c r="A39" t="str">
        <f>'Av-Deni'!$H$1</f>
        <v>Deni</v>
      </c>
      <c r="B39" s="36">
        <f t="shared" si="1"/>
        <v>42758.541666666577</v>
      </c>
      <c r="C39" s="36">
        <f t="shared" si="0"/>
        <v>42758.583333333241</v>
      </c>
      <c r="D39">
        <f>IF(ISBLANK('Av-Deni'!C12),1,'Av-Deni'!C12)</f>
        <v>0</v>
      </c>
      <c r="E39" t="str">
        <f>INDEX(Info!$D$1:$E$5, MATCH(D39,Info!$D$1:$D$5,0),2)</f>
        <v>NotAvailable</v>
      </c>
    </row>
    <row r="40" spans="1:5" x14ac:dyDescent="0.25">
      <c r="A40" t="str">
        <f>'Av-Deni'!$H$1</f>
        <v>Deni</v>
      </c>
      <c r="B40" s="36">
        <f t="shared" si="1"/>
        <v>42758.583333333241</v>
      </c>
      <c r="C40" s="36">
        <f t="shared" si="0"/>
        <v>42758.624999999905</v>
      </c>
      <c r="D40">
        <f>IF(ISBLANK('Av-Deni'!C13),1,'Av-Deni'!C13)</f>
        <v>1</v>
      </c>
      <c r="E40" t="str">
        <f>INDEX(Info!$D$1:$E$5, MATCH(D40,Info!$D$1:$D$5,0),2)</f>
        <v>Available</v>
      </c>
    </row>
    <row r="41" spans="1:5" x14ac:dyDescent="0.25">
      <c r="A41" t="str">
        <f>'Av-Deni'!$H$1</f>
        <v>Deni</v>
      </c>
      <c r="B41" s="36">
        <f t="shared" si="1"/>
        <v>42758.624999999905</v>
      </c>
      <c r="C41" s="36">
        <f t="shared" si="0"/>
        <v>42758.66666666657</v>
      </c>
      <c r="D41">
        <f>IF(ISBLANK('Av-Deni'!C14),1,'Av-Deni'!C14)</f>
        <v>1</v>
      </c>
      <c r="E41" t="str">
        <f>INDEX(Info!$D$1:$E$5, MATCH(D41,Info!$D$1:$D$5,0),2)</f>
        <v>Available</v>
      </c>
    </row>
    <row r="42" spans="1:5" x14ac:dyDescent="0.25">
      <c r="A42" t="str">
        <f>'Av-Deni'!$H$1</f>
        <v>Deni</v>
      </c>
      <c r="B42" s="36">
        <f t="shared" si="1"/>
        <v>42758.66666666657</v>
      </c>
      <c r="C42" s="36">
        <f t="shared" si="0"/>
        <v>42758.708333333234</v>
      </c>
      <c r="D42">
        <f>IF(ISBLANK('Av-Deni'!C15),1,'Av-Deni'!C15)</f>
        <v>1</v>
      </c>
      <c r="E42" t="str">
        <f>INDEX(Info!$D$1:$E$5, MATCH(D42,Info!$D$1:$D$5,0),2)</f>
        <v>Available</v>
      </c>
    </row>
    <row r="43" spans="1:5" x14ac:dyDescent="0.25">
      <c r="A43" t="str">
        <f>'Av-Deni'!$H$1</f>
        <v>Deni</v>
      </c>
      <c r="B43" s="36">
        <f t="shared" si="1"/>
        <v>42758.708333333234</v>
      </c>
      <c r="C43" s="36">
        <f t="shared" si="0"/>
        <v>42758.749999999898</v>
      </c>
      <c r="D43">
        <f>IF(ISBLANK('Av-Deni'!C16),1,'Av-Deni'!C16)</f>
        <v>1</v>
      </c>
      <c r="E43" t="str">
        <f>INDEX(Info!$D$1:$E$5, MATCH(D43,Info!$D$1:$D$5,0),2)</f>
        <v>Available</v>
      </c>
    </row>
    <row r="44" spans="1:5" x14ac:dyDescent="0.25">
      <c r="A44" t="str">
        <f>'Av-Deni'!$H$1</f>
        <v>Deni</v>
      </c>
      <c r="B44" s="36">
        <f t="shared" si="1"/>
        <v>42758.749999999898</v>
      </c>
      <c r="C44" s="36">
        <f t="shared" si="0"/>
        <v>42758.791666666562</v>
      </c>
      <c r="D44">
        <f>IF(ISBLANK('Av-Deni'!C17),1,'Av-Deni'!C17)</f>
        <v>1</v>
      </c>
      <c r="E44" t="str">
        <f>INDEX(Info!$D$1:$E$5, MATCH(D44,Info!$D$1:$D$5,0),2)</f>
        <v>Available</v>
      </c>
    </row>
    <row r="45" spans="1:5" x14ac:dyDescent="0.25">
      <c r="A45" t="str">
        <f>'Av-Deni'!$H$1</f>
        <v>Deni</v>
      </c>
      <c r="B45" s="36">
        <f t="shared" si="1"/>
        <v>42758.791666666562</v>
      </c>
      <c r="C45" s="36">
        <f t="shared" si="0"/>
        <v>42758.833333333227</v>
      </c>
      <c r="D45">
        <f>IF(ISBLANK('Av-Deni'!C18),1,'Av-Deni'!C18)</f>
        <v>1</v>
      </c>
      <c r="E45" t="str">
        <f>INDEX(Info!$D$1:$E$5, MATCH(D45,Info!$D$1:$D$5,0),2)</f>
        <v>Available</v>
      </c>
    </row>
    <row r="46" spans="1:5" x14ac:dyDescent="0.25">
      <c r="A46" t="str">
        <f>'Av-Deni'!$H$1</f>
        <v>Deni</v>
      </c>
      <c r="B46" s="36">
        <f t="shared" si="1"/>
        <v>42758.833333333227</v>
      </c>
      <c r="C46" s="36">
        <f t="shared" si="0"/>
        <v>42758.874999999891</v>
      </c>
      <c r="D46">
        <f>IF(ISBLANK('Av-Deni'!C19),1,'Av-Deni'!C19)</f>
        <v>1</v>
      </c>
      <c r="E46" t="str">
        <f>INDEX(Info!$D$1:$E$5, MATCH(D46,Info!$D$1:$D$5,0),2)</f>
        <v>Available</v>
      </c>
    </row>
    <row r="47" spans="1:5" x14ac:dyDescent="0.25">
      <c r="A47" t="str">
        <f>'Av-Deni'!$H$1</f>
        <v>Deni</v>
      </c>
      <c r="B47" s="36">
        <f t="shared" si="1"/>
        <v>42758.874999999891</v>
      </c>
      <c r="C47" s="36">
        <f t="shared" si="0"/>
        <v>42758.916666666555</v>
      </c>
      <c r="D47">
        <f>IF(ISBLANK('Av-Deni'!C20),1,'Av-Deni'!C20)</f>
        <v>-1</v>
      </c>
      <c r="E47" t="str">
        <f>INDEX(Info!$D$1:$E$5, MATCH(D47,Info!$D$1:$D$5,0),2)</f>
        <v>NotOpen</v>
      </c>
    </row>
    <row r="48" spans="1:5" hidden="1" x14ac:dyDescent="0.25">
      <c r="A48" s="35" t="str">
        <f>'Av-Deni'!$H$1</f>
        <v>Deni</v>
      </c>
      <c r="B48" s="37">
        <f t="shared" si="1"/>
        <v>42758.916666666555</v>
      </c>
      <c r="C48" s="37">
        <f t="shared" si="0"/>
        <v>42758.958333333219</v>
      </c>
      <c r="D48" s="35">
        <v>-1</v>
      </c>
      <c r="E48" s="35" t="str">
        <f>INDEX(Info!$D$1:$E$5, MATCH(D48,Info!$D$1:$D$5,0),2)</f>
        <v>NotOpen</v>
      </c>
    </row>
    <row r="49" spans="1:5" hidden="1" x14ac:dyDescent="0.25">
      <c r="A49" s="35" t="str">
        <f>'Av-Deni'!$H$1</f>
        <v>Deni</v>
      </c>
      <c r="B49" s="37">
        <f t="shared" si="1"/>
        <v>42758.958333333219</v>
      </c>
      <c r="C49" s="37">
        <f t="shared" si="0"/>
        <v>42758.999999999884</v>
      </c>
      <c r="D49" s="35">
        <v>-1</v>
      </c>
      <c r="E49" s="35" t="str">
        <f>INDEX(Info!$D$1:$E$5, MATCH(D49,Info!$D$1:$D$5,0),2)</f>
        <v>NotOpen</v>
      </c>
    </row>
    <row r="50" spans="1:5" hidden="1" x14ac:dyDescent="0.25">
      <c r="A50" s="35" t="str">
        <f>'Av-Deni'!$H$1</f>
        <v>Deni</v>
      </c>
      <c r="B50" s="37">
        <f t="shared" si="1"/>
        <v>42758.999999999884</v>
      </c>
      <c r="C50" s="37">
        <f t="shared" si="0"/>
        <v>42759.041666666548</v>
      </c>
      <c r="D50" s="35">
        <v>-1</v>
      </c>
      <c r="E50" s="35" t="str">
        <f>INDEX(Info!$D$1:$E$5, MATCH(D50,Info!$D$1:$D$5,0),2)</f>
        <v>NotOpen</v>
      </c>
    </row>
    <row r="51" spans="1:5" hidden="1" x14ac:dyDescent="0.25">
      <c r="A51" s="35" t="str">
        <f>'Av-Deni'!$H$1</f>
        <v>Deni</v>
      </c>
      <c r="B51" s="37">
        <f t="shared" si="1"/>
        <v>42759.041666666548</v>
      </c>
      <c r="C51" s="37">
        <f t="shared" si="0"/>
        <v>42759.083333333212</v>
      </c>
      <c r="D51" s="35">
        <v>-1</v>
      </c>
      <c r="E51" s="35" t="str">
        <f>INDEX(Info!$D$1:$E$5, MATCH(D51,Info!$D$1:$D$5,0),2)</f>
        <v>NotOpen</v>
      </c>
    </row>
    <row r="52" spans="1:5" hidden="1" x14ac:dyDescent="0.25">
      <c r="A52" s="35" t="str">
        <f>'Av-Deni'!$H$1</f>
        <v>Deni</v>
      </c>
      <c r="B52" s="37">
        <f t="shared" si="1"/>
        <v>42759.083333333212</v>
      </c>
      <c r="C52" s="37">
        <f t="shared" si="0"/>
        <v>42759.124999999876</v>
      </c>
      <c r="D52" s="35">
        <v>-1</v>
      </c>
      <c r="E52" s="35" t="str">
        <f>INDEX(Info!$D$1:$E$5, MATCH(D52,Info!$D$1:$D$5,0),2)</f>
        <v>NotOpen</v>
      </c>
    </row>
    <row r="53" spans="1:5" hidden="1" x14ac:dyDescent="0.25">
      <c r="A53" s="35" t="str">
        <f>'Av-Deni'!$H$1</f>
        <v>Deni</v>
      </c>
      <c r="B53" s="37">
        <f t="shared" si="1"/>
        <v>42759.124999999876</v>
      </c>
      <c r="C53" s="37">
        <f t="shared" si="0"/>
        <v>42759.166666666541</v>
      </c>
      <c r="D53" s="35">
        <v>-1</v>
      </c>
      <c r="E53" s="35" t="str">
        <f>INDEX(Info!$D$1:$E$5, MATCH(D53,Info!$D$1:$D$5,0),2)</f>
        <v>NotOpen</v>
      </c>
    </row>
    <row r="54" spans="1:5" hidden="1" x14ac:dyDescent="0.25">
      <c r="A54" s="35" t="str">
        <f>'Av-Deni'!$H$1</f>
        <v>Deni</v>
      </c>
      <c r="B54" s="37">
        <f t="shared" si="1"/>
        <v>42759.166666666541</v>
      </c>
      <c r="C54" s="37">
        <f t="shared" si="0"/>
        <v>42759.208333333205</v>
      </c>
      <c r="D54" s="35">
        <v>-1</v>
      </c>
      <c r="E54" s="35" t="str">
        <f>INDEX(Info!$D$1:$E$5, MATCH(D54,Info!$D$1:$D$5,0),2)</f>
        <v>NotOpen</v>
      </c>
    </row>
    <row r="55" spans="1:5" hidden="1" x14ac:dyDescent="0.25">
      <c r="A55" s="35" t="str">
        <f>'Av-Deni'!$H$1</f>
        <v>Deni</v>
      </c>
      <c r="B55" s="37">
        <f t="shared" si="1"/>
        <v>42759.208333333205</v>
      </c>
      <c r="C55" s="37">
        <f t="shared" si="0"/>
        <v>42759.249999999869</v>
      </c>
      <c r="D55" s="35">
        <v>-1</v>
      </c>
      <c r="E55" s="35" t="str">
        <f>INDEX(Info!$D$1:$E$5, MATCH(D55,Info!$D$1:$D$5,0),2)</f>
        <v>NotOpen</v>
      </c>
    </row>
    <row r="56" spans="1:5" hidden="1" x14ac:dyDescent="0.25">
      <c r="A56" s="35" t="str">
        <f>'Av-Deni'!$H$1</f>
        <v>Deni</v>
      </c>
      <c r="B56" s="37">
        <f t="shared" si="1"/>
        <v>42759.249999999869</v>
      </c>
      <c r="C56" s="37">
        <f t="shared" si="0"/>
        <v>42759.291666666533</v>
      </c>
      <c r="D56" s="35">
        <v>-1</v>
      </c>
      <c r="E56" s="35" t="str">
        <f>INDEX(Info!$D$1:$E$5, MATCH(D56,Info!$D$1:$D$5,0),2)</f>
        <v>NotOpen</v>
      </c>
    </row>
    <row r="57" spans="1:5" hidden="1" x14ac:dyDescent="0.25">
      <c r="A57" s="35" t="str">
        <f>'Av-Deni'!$H$1</f>
        <v>Deni</v>
      </c>
      <c r="B57" s="37">
        <f t="shared" si="1"/>
        <v>42759.291666666533</v>
      </c>
      <c r="C57" s="37">
        <f t="shared" si="0"/>
        <v>42759.333333333198</v>
      </c>
      <c r="D57" s="35">
        <v>-1</v>
      </c>
      <c r="E57" s="35" t="str">
        <f>INDEX(Info!$D$1:$E$5, MATCH(D57,Info!$D$1:$D$5,0),2)</f>
        <v>NotOpen</v>
      </c>
    </row>
    <row r="58" spans="1:5" hidden="1" x14ac:dyDescent="0.25">
      <c r="A58" s="35" t="str">
        <f>'Av-Deni'!$H$1</f>
        <v>Deni</v>
      </c>
      <c r="B58" s="37">
        <f t="shared" si="1"/>
        <v>42759.333333333198</v>
      </c>
      <c r="C58" s="37">
        <f t="shared" si="0"/>
        <v>42759.374999999862</v>
      </c>
      <c r="D58" s="35">
        <v>-1</v>
      </c>
      <c r="E58" s="35" t="str">
        <f>INDEX(Info!$D$1:$E$5, MATCH(D58,Info!$D$1:$D$5,0),2)</f>
        <v>NotOpen</v>
      </c>
    </row>
    <row r="59" spans="1:5" x14ac:dyDescent="0.25">
      <c r="A59" t="str">
        <f>'Av-Deni'!$H$1</f>
        <v>Deni</v>
      </c>
      <c r="B59" s="36">
        <f t="shared" si="1"/>
        <v>42759.374999999862</v>
      </c>
      <c r="C59" s="36">
        <f t="shared" si="0"/>
        <v>42759.416666666526</v>
      </c>
      <c r="D59">
        <f>IF(ISBLANK('Av-Deni'!D8),1,'Av-Deni'!D8)</f>
        <v>0</v>
      </c>
      <c r="E59" t="str">
        <f>INDEX(Info!$D$1:$E$5, MATCH(D59,Info!$D$1:$D$5,0),2)</f>
        <v>NotAvailable</v>
      </c>
    </row>
    <row r="60" spans="1:5" x14ac:dyDescent="0.25">
      <c r="A60" t="str">
        <f>'Av-Deni'!$H$1</f>
        <v>Deni</v>
      </c>
      <c r="B60" s="36">
        <f t="shared" si="1"/>
        <v>42759.416666666526</v>
      </c>
      <c r="C60" s="36">
        <f t="shared" si="0"/>
        <v>42759.45833333319</v>
      </c>
      <c r="D60">
        <f>IF(ISBLANK('Av-Deni'!D9),1,'Av-Deni'!D9)</f>
        <v>0</v>
      </c>
      <c r="E60" t="str">
        <f>INDEX(Info!$D$1:$E$5, MATCH(D60,Info!$D$1:$D$5,0),2)</f>
        <v>NotAvailable</v>
      </c>
    </row>
    <row r="61" spans="1:5" x14ac:dyDescent="0.25">
      <c r="A61" t="str">
        <f>'Av-Deni'!$H$1</f>
        <v>Deni</v>
      </c>
      <c r="B61" s="36">
        <f t="shared" si="1"/>
        <v>42759.45833333319</v>
      </c>
      <c r="C61" s="36">
        <f t="shared" si="0"/>
        <v>42759.499999999854</v>
      </c>
      <c r="D61">
        <f>IF(ISBLANK('Av-Deni'!D10),1,'Av-Deni'!D10)</f>
        <v>0</v>
      </c>
      <c r="E61" t="str">
        <f>INDEX(Info!$D$1:$E$5, MATCH(D61,Info!$D$1:$D$5,0),2)</f>
        <v>NotAvailable</v>
      </c>
    </row>
    <row r="62" spans="1:5" x14ac:dyDescent="0.25">
      <c r="A62" t="str">
        <f>'Av-Deni'!$H$1</f>
        <v>Deni</v>
      </c>
      <c r="B62" s="36">
        <f t="shared" si="1"/>
        <v>42759.499999999854</v>
      </c>
      <c r="C62" s="36">
        <f t="shared" si="0"/>
        <v>42759.541666666519</v>
      </c>
      <c r="D62">
        <f>IF(ISBLANK('Av-Deni'!D11),1,'Av-Deni'!D11)</f>
        <v>0</v>
      </c>
      <c r="E62" t="str">
        <f>INDEX(Info!$D$1:$E$5, MATCH(D62,Info!$D$1:$D$5,0),2)</f>
        <v>NotAvailable</v>
      </c>
    </row>
    <row r="63" spans="1:5" x14ac:dyDescent="0.25">
      <c r="A63" t="str">
        <f>'Av-Deni'!$H$1</f>
        <v>Deni</v>
      </c>
      <c r="B63" s="36">
        <f t="shared" si="1"/>
        <v>42759.541666666519</v>
      </c>
      <c r="C63" s="36">
        <f t="shared" si="0"/>
        <v>42759.583333333183</v>
      </c>
      <c r="D63">
        <f>IF(ISBLANK('Av-Deni'!D12),1,'Av-Deni'!D12)</f>
        <v>0</v>
      </c>
      <c r="E63" t="str">
        <f>INDEX(Info!$D$1:$E$5, MATCH(D63,Info!$D$1:$D$5,0),2)</f>
        <v>NotAvailable</v>
      </c>
    </row>
    <row r="64" spans="1:5" x14ac:dyDescent="0.25">
      <c r="A64" t="str">
        <f>'Av-Deni'!$H$1</f>
        <v>Deni</v>
      </c>
      <c r="B64" s="36">
        <f t="shared" si="1"/>
        <v>42759.583333333183</v>
      </c>
      <c r="C64" s="36">
        <f t="shared" si="0"/>
        <v>42759.624999999847</v>
      </c>
      <c r="D64">
        <f>IF(ISBLANK('Av-Deni'!D13),1,'Av-Deni'!D13)</f>
        <v>2</v>
      </c>
      <c r="E64" t="str">
        <f>INDEX(Info!$D$1:$E$5, MATCH(D64,Info!$D$1:$D$5,0),2)</f>
        <v>Preferred</v>
      </c>
    </row>
    <row r="65" spans="1:5" x14ac:dyDescent="0.25">
      <c r="A65" t="str">
        <f>'Av-Deni'!$H$1</f>
        <v>Deni</v>
      </c>
      <c r="B65" s="36">
        <f t="shared" si="1"/>
        <v>42759.624999999847</v>
      </c>
      <c r="C65" s="36">
        <f t="shared" si="0"/>
        <v>42759.666666666511</v>
      </c>
      <c r="D65">
        <f>IF(ISBLANK('Av-Deni'!D14),1,'Av-Deni'!D14)</f>
        <v>2</v>
      </c>
      <c r="E65" t="str">
        <f>INDEX(Info!$D$1:$E$5, MATCH(D65,Info!$D$1:$D$5,0),2)</f>
        <v>Preferred</v>
      </c>
    </row>
    <row r="66" spans="1:5" x14ac:dyDescent="0.25">
      <c r="A66" t="str">
        <f>'Av-Deni'!$H$1</f>
        <v>Deni</v>
      </c>
      <c r="B66" s="36">
        <f t="shared" si="1"/>
        <v>42759.666666666511</v>
      </c>
      <c r="C66" s="36">
        <f t="shared" ref="C66:C129" si="2">B66+TIME(1,0,0)</f>
        <v>42759.708333333176</v>
      </c>
      <c r="D66">
        <f>IF(ISBLANK('Av-Deni'!D15),1,'Av-Deni'!D15)</f>
        <v>2</v>
      </c>
      <c r="E66" t="str">
        <f>INDEX(Info!$D$1:$E$5, MATCH(D66,Info!$D$1:$D$5,0),2)</f>
        <v>Preferred</v>
      </c>
    </row>
    <row r="67" spans="1:5" x14ac:dyDescent="0.25">
      <c r="A67" t="str">
        <f>'Av-Deni'!$H$1</f>
        <v>Deni</v>
      </c>
      <c r="B67" s="36">
        <f t="shared" ref="B67:B130" si="3">C66</f>
        <v>42759.708333333176</v>
      </c>
      <c r="C67" s="36">
        <f t="shared" si="2"/>
        <v>42759.74999999984</v>
      </c>
      <c r="D67">
        <f>IF(ISBLANK('Av-Deni'!D16),1,'Av-Deni'!D16)</f>
        <v>0</v>
      </c>
      <c r="E67" t="str">
        <f>INDEX(Info!$D$1:$E$5, MATCH(D67,Info!$D$1:$D$5,0),2)</f>
        <v>NotAvailable</v>
      </c>
    </row>
    <row r="68" spans="1:5" x14ac:dyDescent="0.25">
      <c r="A68" t="str">
        <f>'Av-Deni'!$H$1</f>
        <v>Deni</v>
      </c>
      <c r="B68" s="36">
        <f t="shared" si="3"/>
        <v>42759.74999999984</v>
      </c>
      <c r="C68" s="36">
        <f t="shared" si="2"/>
        <v>42759.791666666504</v>
      </c>
      <c r="D68">
        <f>IF(ISBLANK('Av-Deni'!D17),1,'Av-Deni'!D17)</f>
        <v>0</v>
      </c>
      <c r="E68" t="str">
        <f>INDEX(Info!$D$1:$E$5, MATCH(D68,Info!$D$1:$D$5,0),2)</f>
        <v>NotAvailable</v>
      </c>
    </row>
    <row r="69" spans="1:5" x14ac:dyDescent="0.25">
      <c r="A69" t="str">
        <f>'Av-Deni'!$H$1</f>
        <v>Deni</v>
      </c>
      <c r="B69" s="36">
        <f t="shared" si="3"/>
        <v>42759.791666666504</v>
      </c>
      <c r="C69" s="36">
        <f t="shared" si="2"/>
        <v>42759.833333333168</v>
      </c>
      <c r="D69">
        <f>IF(ISBLANK('Av-Deni'!D18),1,'Av-Deni'!D18)</f>
        <v>0</v>
      </c>
      <c r="E69" t="str">
        <f>INDEX(Info!$D$1:$E$5, MATCH(D69,Info!$D$1:$D$5,0),2)</f>
        <v>NotAvailable</v>
      </c>
    </row>
    <row r="70" spans="1:5" x14ac:dyDescent="0.25">
      <c r="A70" t="str">
        <f>'Av-Deni'!$H$1</f>
        <v>Deni</v>
      </c>
      <c r="B70" s="36">
        <f t="shared" si="3"/>
        <v>42759.833333333168</v>
      </c>
      <c r="C70" s="36">
        <f t="shared" si="2"/>
        <v>42759.874999999833</v>
      </c>
      <c r="D70">
        <f>IF(ISBLANK('Av-Deni'!D19),1,'Av-Deni'!D19)</f>
        <v>0</v>
      </c>
      <c r="E70" t="str">
        <f>INDEX(Info!$D$1:$E$5, MATCH(D70,Info!$D$1:$D$5,0),2)</f>
        <v>NotAvailable</v>
      </c>
    </row>
    <row r="71" spans="1:5" x14ac:dyDescent="0.25">
      <c r="A71" t="str">
        <f>'Av-Deni'!$H$1</f>
        <v>Deni</v>
      </c>
      <c r="B71" s="36">
        <f t="shared" si="3"/>
        <v>42759.874999999833</v>
      </c>
      <c r="C71" s="36">
        <f t="shared" si="2"/>
        <v>42759.916666666497</v>
      </c>
      <c r="D71">
        <f>IF(ISBLANK('Av-Deni'!D20),1,'Av-Deni'!D20)</f>
        <v>-1</v>
      </c>
      <c r="E71" t="str">
        <f>INDEX(Info!$D$1:$E$5, MATCH(D71,Info!$D$1:$D$5,0),2)</f>
        <v>NotOpen</v>
      </c>
    </row>
    <row r="72" spans="1:5" hidden="1" x14ac:dyDescent="0.25">
      <c r="A72" s="35" t="str">
        <f>'Av-Deni'!$H$1</f>
        <v>Deni</v>
      </c>
      <c r="B72" s="37">
        <f t="shared" si="3"/>
        <v>42759.916666666497</v>
      </c>
      <c r="C72" s="37">
        <f t="shared" si="2"/>
        <v>42759.958333333161</v>
      </c>
      <c r="D72" s="35">
        <v>-1</v>
      </c>
      <c r="E72" s="35" t="str">
        <f>INDEX(Info!$D$1:$E$5, MATCH(D72,Info!$D$1:$D$5,0),2)</f>
        <v>NotOpen</v>
      </c>
    </row>
    <row r="73" spans="1:5" hidden="1" x14ac:dyDescent="0.25">
      <c r="A73" s="35" t="str">
        <f>'Av-Deni'!$H$1</f>
        <v>Deni</v>
      </c>
      <c r="B73" s="37">
        <f t="shared" si="3"/>
        <v>42759.958333333161</v>
      </c>
      <c r="C73" s="37">
        <f t="shared" si="2"/>
        <v>42759.999999999825</v>
      </c>
      <c r="D73" s="35">
        <v>-1</v>
      </c>
      <c r="E73" s="35" t="str">
        <f>INDEX(Info!$D$1:$E$5, MATCH(D73,Info!$D$1:$D$5,0),2)</f>
        <v>NotOpen</v>
      </c>
    </row>
    <row r="74" spans="1:5" hidden="1" x14ac:dyDescent="0.25">
      <c r="A74" s="35" t="str">
        <f>'Av-Deni'!$H$1</f>
        <v>Deni</v>
      </c>
      <c r="B74" s="37">
        <f t="shared" si="3"/>
        <v>42759.999999999825</v>
      </c>
      <c r="C74" s="37">
        <f t="shared" si="2"/>
        <v>42760.04166666649</v>
      </c>
      <c r="D74" s="35">
        <v>-1</v>
      </c>
      <c r="E74" s="35" t="str">
        <f>INDEX(Info!$D$1:$E$5, MATCH(D74,Info!$D$1:$D$5,0),2)</f>
        <v>NotOpen</v>
      </c>
    </row>
    <row r="75" spans="1:5" hidden="1" x14ac:dyDescent="0.25">
      <c r="A75" s="35" t="str">
        <f>'Av-Deni'!$H$1</f>
        <v>Deni</v>
      </c>
      <c r="B75" s="37">
        <f t="shared" si="3"/>
        <v>42760.04166666649</v>
      </c>
      <c r="C75" s="37">
        <f t="shared" si="2"/>
        <v>42760.083333333154</v>
      </c>
      <c r="D75" s="35">
        <v>-1</v>
      </c>
      <c r="E75" s="35" t="str">
        <f>INDEX(Info!$D$1:$E$5, MATCH(D75,Info!$D$1:$D$5,0),2)</f>
        <v>NotOpen</v>
      </c>
    </row>
    <row r="76" spans="1:5" hidden="1" x14ac:dyDescent="0.25">
      <c r="A76" s="35" t="str">
        <f>'Av-Deni'!$H$1</f>
        <v>Deni</v>
      </c>
      <c r="B76" s="37">
        <f t="shared" si="3"/>
        <v>42760.083333333154</v>
      </c>
      <c r="C76" s="37">
        <f t="shared" si="2"/>
        <v>42760.124999999818</v>
      </c>
      <c r="D76" s="35">
        <v>-1</v>
      </c>
      <c r="E76" s="35" t="str">
        <f>INDEX(Info!$D$1:$E$5, MATCH(D76,Info!$D$1:$D$5,0),2)</f>
        <v>NotOpen</v>
      </c>
    </row>
    <row r="77" spans="1:5" hidden="1" x14ac:dyDescent="0.25">
      <c r="A77" s="35" t="str">
        <f>'Av-Deni'!$H$1</f>
        <v>Deni</v>
      </c>
      <c r="B77" s="37">
        <f t="shared" si="3"/>
        <v>42760.124999999818</v>
      </c>
      <c r="C77" s="37">
        <f t="shared" si="2"/>
        <v>42760.166666666482</v>
      </c>
      <c r="D77" s="35">
        <v>-1</v>
      </c>
      <c r="E77" s="35" t="str">
        <f>INDEX(Info!$D$1:$E$5, MATCH(D77,Info!$D$1:$D$5,0),2)</f>
        <v>NotOpen</v>
      </c>
    </row>
    <row r="78" spans="1:5" hidden="1" x14ac:dyDescent="0.25">
      <c r="A78" s="35" t="str">
        <f>'Av-Deni'!$H$1</f>
        <v>Deni</v>
      </c>
      <c r="B78" s="37">
        <f t="shared" si="3"/>
        <v>42760.166666666482</v>
      </c>
      <c r="C78" s="37">
        <f t="shared" si="2"/>
        <v>42760.208333333147</v>
      </c>
      <c r="D78" s="35">
        <v>-1</v>
      </c>
      <c r="E78" s="35" t="str">
        <f>INDEX(Info!$D$1:$E$5, MATCH(D78,Info!$D$1:$D$5,0),2)</f>
        <v>NotOpen</v>
      </c>
    </row>
    <row r="79" spans="1:5" hidden="1" x14ac:dyDescent="0.25">
      <c r="A79" s="35" t="str">
        <f>'Av-Deni'!$H$1</f>
        <v>Deni</v>
      </c>
      <c r="B79" s="37">
        <f t="shared" si="3"/>
        <v>42760.208333333147</v>
      </c>
      <c r="C79" s="37">
        <f t="shared" si="2"/>
        <v>42760.249999999811</v>
      </c>
      <c r="D79" s="35">
        <v>-1</v>
      </c>
      <c r="E79" s="35" t="str">
        <f>INDEX(Info!$D$1:$E$5, MATCH(D79,Info!$D$1:$D$5,0),2)</f>
        <v>NotOpen</v>
      </c>
    </row>
    <row r="80" spans="1:5" hidden="1" x14ac:dyDescent="0.25">
      <c r="A80" s="35" t="str">
        <f>'Av-Deni'!$H$1</f>
        <v>Deni</v>
      </c>
      <c r="B80" s="37">
        <f t="shared" si="3"/>
        <v>42760.249999999811</v>
      </c>
      <c r="C80" s="37">
        <f t="shared" si="2"/>
        <v>42760.291666666475</v>
      </c>
      <c r="D80" s="35">
        <v>-1</v>
      </c>
      <c r="E80" s="35" t="str">
        <f>INDEX(Info!$D$1:$E$5, MATCH(D80,Info!$D$1:$D$5,0),2)</f>
        <v>NotOpen</v>
      </c>
    </row>
    <row r="81" spans="1:5" hidden="1" x14ac:dyDescent="0.25">
      <c r="A81" s="35" t="str">
        <f>'Av-Deni'!$H$1</f>
        <v>Deni</v>
      </c>
      <c r="B81" s="37">
        <f t="shared" si="3"/>
        <v>42760.291666666475</v>
      </c>
      <c r="C81" s="37">
        <f t="shared" si="2"/>
        <v>42760.333333333139</v>
      </c>
      <c r="D81" s="35">
        <v>-1</v>
      </c>
      <c r="E81" s="35" t="str">
        <f>INDEX(Info!$D$1:$E$5, MATCH(D81,Info!$D$1:$D$5,0),2)</f>
        <v>NotOpen</v>
      </c>
    </row>
    <row r="82" spans="1:5" hidden="1" x14ac:dyDescent="0.25">
      <c r="A82" s="35" t="str">
        <f>'Av-Deni'!$H$1</f>
        <v>Deni</v>
      </c>
      <c r="B82" s="37">
        <f t="shared" si="3"/>
        <v>42760.333333333139</v>
      </c>
      <c r="C82" s="37">
        <f t="shared" si="2"/>
        <v>42760.374999999804</v>
      </c>
      <c r="D82" s="35">
        <v>-1</v>
      </c>
      <c r="E82" s="35" t="str">
        <f>INDEX(Info!$D$1:$E$5, MATCH(D82,Info!$D$1:$D$5,0),2)</f>
        <v>NotOpen</v>
      </c>
    </row>
    <row r="83" spans="1:5" x14ac:dyDescent="0.25">
      <c r="A83" t="str">
        <f>'Av-Deni'!$H$1</f>
        <v>Deni</v>
      </c>
      <c r="B83" s="36">
        <f t="shared" si="3"/>
        <v>42760.374999999804</v>
      </c>
      <c r="C83" s="36">
        <f t="shared" si="2"/>
        <v>42760.416666666468</v>
      </c>
      <c r="D83">
        <f>IF(ISBLANK('Av-Deni'!E8),1,'Av-Deni'!E8)</f>
        <v>0</v>
      </c>
      <c r="E83" t="str">
        <f>INDEX(Info!$D$1:$E$5, MATCH(D83,Info!$D$1:$D$5,0),2)</f>
        <v>NotAvailable</v>
      </c>
    </row>
    <row r="84" spans="1:5" x14ac:dyDescent="0.25">
      <c r="A84" t="str">
        <f>'Av-Deni'!$H$1</f>
        <v>Deni</v>
      </c>
      <c r="B84" s="36">
        <f t="shared" si="3"/>
        <v>42760.416666666468</v>
      </c>
      <c r="C84" s="36">
        <f t="shared" si="2"/>
        <v>42760.458333333132</v>
      </c>
      <c r="D84">
        <f>IF(ISBLANK('Av-Deni'!E9),1,'Av-Deni'!E9)</f>
        <v>2</v>
      </c>
      <c r="E84" t="str">
        <f>INDEX(Info!$D$1:$E$5, MATCH(D84,Info!$D$1:$D$5,0),2)</f>
        <v>Preferred</v>
      </c>
    </row>
    <row r="85" spans="1:5" x14ac:dyDescent="0.25">
      <c r="A85" t="str">
        <f>'Av-Deni'!$H$1</f>
        <v>Deni</v>
      </c>
      <c r="B85" s="36">
        <f t="shared" si="3"/>
        <v>42760.458333333132</v>
      </c>
      <c r="C85" s="36">
        <f t="shared" si="2"/>
        <v>42760.499999999796</v>
      </c>
      <c r="D85">
        <f>IF(ISBLANK('Av-Deni'!E10),1,'Av-Deni'!E10)</f>
        <v>2</v>
      </c>
      <c r="E85" t="str">
        <f>INDEX(Info!$D$1:$E$5, MATCH(D85,Info!$D$1:$D$5,0),2)</f>
        <v>Preferred</v>
      </c>
    </row>
    <row r="86" spans="1:5" x14ac:dyDescent="0.25">
      <c r="A86" t="str">
        <f>'Av-Deni'!$H$1</f>
        <v>Deni</v>
      </c>
      <c r="B86" s="36">
        <f t="shared" si="3"/>
        <v>42760.499999999796</v>
      </c>
      <c r="C86" s="36">
        <f t="shared" si="2"/>
        <v>42760.541666666461</v>
      </c>
      <c r="D86">
        <f>IF(ISBLANK('Av-Deni'!E11),1,'Av-Deni'!E11)</f>
        <v>2</v>
      </c>
      <c r="E86" t="str">
        <f>INDEX(Info!$D$1:$E$5, MATCH(D86,Info!$D$1:$D$5,0),2)</f>
        <v>Preferred</v>
      </c>
    </row>
    <row r="87" spans="1:5" x14ac:dyDescent="0.25">
      <c r="A87" t="str">
        <f>'Av-Deni'!$H$1</f>
        <v>Deni</v>
      </c>
      <c r="B87" s="36">
        <f t="shared" si="3"/>
        <v>42760.541666666461</v>
      </c>
      <c r="C87" s="36">
        <f t="shared" si="2"/>
        <v>42760.583333333125</v>
      </c>
      <c r="D87">
        <f>IF(ISBLANK('Av-Deni'!E12),1,'Av-Deni'!E12)</f>
        <v>0</v>
      </c>
      <c r="E87" t="str">
        <f>INDEX(Info!$D$1:$E$5, MATCH(D87,Info!$D$1:$D$5,0),2)</f>
        <v>NotAvailable</v>
      </c>
    </row>
    <row r="88" spans="1:5" x14ac:dyDescent="0.25">
      <c r="A88" t="str">
        <f>'Av-Deni'!$H$1</f>
        <v>Deni</v>
      </c>
      <c r="B88" s="36">
        <f t="shared" si="3"/>
        <v>42760.583333333125</v>
      </c>
      <c r="C88" s="36">
        <f t="shared" si="2"/>
        <v>42760.624999999789</v>
      </c>
      <c r="D88">
        <f>IF(ISBLANK('Av-Deni'!E13),1,'Av-Deni'!E13)</f>
        <v>0</v>
      </c>
      <c r="E88" t="str">
        <f>INDEX(Info!$D$1:$E$5, MATCH(D88,Info!$D$1:$D$5,0),2)</f>
        <v>NotAvailable</v>
      </c>
    </row>
    <row r="89" spans="1:5" x14ac:dyDescent="0.25">
      <c r="A89" t="str">
        <f>'Av-Deni'!$H$1</f>
        <v>Deni</v>
      </c>
      <c r="B89" s="36">
        <f t="shared" si="3"/>
        <v>42760.624999999789</v>
      </c>
      <c r="C89" s="36">
        <f t="shared" si="2"/>
        <v>42760.666666666453</v>
      </c>
      <c r="D89">
        <f>IF(ISBLANK('Av-Deni'!E14),1,'Av-Deni'!E14)</f>
        <v>0</v>
      </c>
      <c r="E89" t="str">
        <f>INDEX(Info!$D$1:$E$5, MATCH(D89,Info!$D$1:$D$5,0),2)</f>
        <v>NotAvailable</v>
      </c>
    </row>
    <row r="90" spans="1:5" x14ac:dyDescent="0.25">
      <c r="A90" t="str">
        <f>'Av-Deni'!$H$1</f>
        <v>Deni</v>
      </c>
      <c r="B90" s="36">
        <f t="shared" si="3"/>
        <v>42760.666666666453</v>
      </c>
      <c r="C90" s="36">
        <f t="shared" si="2"/>
        <v>42760.708333333117</v>
      </c>
      <c r="D90">
        <f>IF(ISBLANK('Av-Deni'!E15),1,'Av-Deni'!E15)</f>
        <v>0</v>
      </c>
      <c r="E90" t="str">
        <f>INDEX(Info!$D$1:$E$5, MATCH(D90,Info!$D$1:$D$5,0),2)</f>
        <v>NotAvailable</v>
      </c>
    </row>
    <row r="91" spans="1:5" x14ac:dyDescent="0.25">
      <c r="A91" t="str">
        <f>'Av-Deni'!$H$1</f>
        <v>Deni</v>
      </c>
      <c r="B91" s="36">
        <f t="shared" si="3"/>
        <v>42760.708333333117</v>
      </c>
      <c r="C91" s="36">
        <f t="shared" si="2"/>
        <v>42760.749999999782</v>
      </c>
      <c r="D91">
        <f>IF(ISBLANK('Av-Deni'!E16),1,'Av-Deni'!E16)</f>
        <v>0</v>
      </c>
      <c r="E91" t="str">
        <f>INDEX(Info!$D$1:$E$5, MATCH(D91,Info!$D$1:$D$5,0),2)</f>
        <v>NotAvailable</v>
      </c>
    </row>
    <row r="92" spans="1:5" x14ac:dyDescent="0.25">
      <c r="A92" t="str">
        <f>'Av-Deni'!$H$1</f>
        <v>Deni</v>
      </c>
      <c r="B92" s="36">
        <f t="shared" si="3"/>
        <v>42760.749999999782</v>
      </c>
      <c r="C92" s="36">
        <f t="shared" si="2"/>
        <v>42760.791666666446</v>
      </c>
      <c r="D92">
        <f>IF(ISBLANK('Av-Deni'!E17),1,'Av-Deni'!E17)</f>
        <v>0</v>
      </c>
      <c r="E92" t="str">
        <f>INDEX(Info!$D$1:$E$5, MATCH(D92,Info!$D$1:$D$5,0),2)</f>
        <v>NotAvailable</v>
      </c>
    </row>
    <row r="93" spans="1:5" x14ac:dyDescent="0.25">
      <c r="A93" t="str">
        <f>'Av-Deni'!$H$1</f>
        <v>Deni</v>
      </c>
      <c r="B93" s="36">
        <f t="shared" si="3"/>
        <v>42760.791666666446</v>
      </c>
      <c r="C93" s="36">
        <f t="shared" si="2"/>
        <v>42760.83333333311</v>
      </c>
      <c r="D93">
        <f>IF(ISBLANK('Av-Deni'!E18),1,'Av-Deni'!E18)</f>
        <v>0</v>
      </c>
      <c r="E93" t="str">
        <f>INDEX(Info!$D$1:$E$5, MATCH(D93,Info!$D$1:$D$5,0),2)</f>
        <v>NotAvailable</v>
      </c>
    </row>
    <row r="94" spans="1:5" x14ac:dyDescent="0.25">
      <c r="A94" t="str">
        <f>'Av-Deni'!$H$1</f>
        <v>Deni</v>
      </c>
      <c r="B94" s="36">
        <f t="shared" si="3"/>
        <v>42760.83333333311</v>
      </c>
      <c r="C94" s="36">
        <f t="shared" si="2"/>
        <v>42760.874999999774</v>
      </c>
      <c r="D94">
        <f>IF(ISBLANK('Av-Deni'!E19),1,'Av-Deni'!E19)</f>
        <v>0</v>
      </c>
      <c r="E94" t="str">
        <f>INDEX(Info!$D$1:$E$5, MATCH(D94,Info!$D$1:$D$5,0),2)</f>
        <v>NotAvailable</v>
      </c>
    </row>
    <row r="95" spans="1:5" x14ac:dyDescent="0.25">
      <c r="A95" t="str">
        <f>'Av-Deni'!$H$1</f>
        <v>Deni</v>
      </c>
      <c r="B95" s="36">
        <f t="shared" si="3"/>
        <v>42760.874999999774</v>
      </c>
      <c r="C95" s="36">
        <f t="shared" si="2"/>
        <v>42760.916666666439</v>
      </c>
      <c r="D95">
        <f>IF(ISBLANK('Av-Deni'!E20),1,'Av-Deni'!E20)</f>
        <v>-1</v>
      </c>
      <c r="E95" t="str">
        <f>INDEX(Info!$D$1:$E$5, MATCH(D95,Info!$D$1:$D$5,0),2)</f>
        <v>NotOpen</v>
      </c>
    </row>
    <row r="96" spans="1:5" hidden="1" x14ac:dyDescent="0.25">
      <c r="A96" s="35" t="str">
        <f>'Av-Deni'!$H$1</f>
        <v>Deni</v>
      </c>
      <c r="B96" s="37">
        <f t="shared" si="3"/>
        <v>42760.916666666439</v>
      </c>
      <c r="C96" s="37">
        <f t="shared" si="2"/>
        <v>42760.958333333103</v>
      </c>
      <c r="D96" s="35">
        <v>-1</v>
      </c>
      <c r="E96" s="35" t="str">
        <f>INDEX(Info!$D$1:$E$5, MATCH(D96,Info!$D$1:$D$5,0),2)</f>
        <v>NotOpen</v>
      </c>
    </row>
    <row r="97" spans="1:5" hidden="1" x14ac:dyDescent="0.25">
      <c r="A97" s="35" t="str">
        <f>'Av-Deni'!$H$1</f>
        <v>Deni</v>
      </c>
      <c r="B97" s="37">
        <f t="shared" si="3"/>
        <v>42760.958333333103</v>
      </c>
      <c r="C97" s="37">
        <f t="shared" si="2"/>
        <v>42760.999999999767</v>
      </c>
      <c r="D97" s="35">
        <v>-1</v>
      </c>
      <c r="E97" s="35" t="str">
        <f>INDEX(Info!$D$1:$E$5, MATCH(D97,Info!$D$1:$D$5,0),2)</f>
        <v>NotOpen</v>
      </c>
    </row>
    <row r="98" spans="1:5" hidden="1" x14ac:dyDescent="0.25">
      <c r="A98" s="35" t="str">
        <f>'Av-Deni'!$H$1</f>
        <v>Deni</v>
      </c>
      <c r="B98" s="37">
        <f t="shared" si="3"/>
        <v>42760.999999999767</v>
      </c>
      <c r="C98" s="37">
        <f t="shared" si="2"/>
        <v>42761.041666666431</v>
      </c>
      <c r="D98" s="35">
        <v>-1</v>
      </c>
      <c r="E98" s="35" t="str">
        <f>INDEX(Info!$D$1:$E$5, MATCH(D98,Info!$D$1:$D$5,0),2)</f>
        <v>NotOpen</v>
      </c>
    </row>
    <row r="99" spans="1:5" hidden="1" x14ac:dyDescent="0.25">
      <c r="A99" s="35" t="str">
        <f>'Av-Deni'!$H$1</f>
        <v>Deni</v>
      </c>
      <c r="B99" s="37">
        <f t="shared" si="3"/>
        <v>42761.041666666431</v>
      </c>
      <c r="C99" s="37">
        <f t="shared" si="2"/>
        <v>42761.083333333096</v>
      </c>
      <c r="D99" s="35">
        <v>-1</v>
      </c>
      <c r="E99" s="35" t="str">
        <f>INDEX(Info!$D$1:$E$5, MATCH(D99,Info!$D$1:$D$5,0),2)</f>
        <v>NotOpen</v>
      </c>
    </row>
    <row r="100" spans="1:5" hidden="1" x14ac:dyDescent="0.25">
      <c r="A100" s="35" t="str">
        <f>'Av-Deni'!$H$1</f>
        <v>Deni</v>
      </c>
      <c r="B100" s="37">
        <f t="shared" si="3"/>
        <v>42761.083333333096</v>
      </c>
      <c r="C100" s="37">
        <f t="shared" si="2"/>
        <v>42761.12499999976</v>
      </c>
      <c r="D100" s="35">
        <v>-1</v>
      </c>
      <c r="E100" s="35" t="str">
        <f>INDEX(Info!$D$1:$E$5, MATCH(D100,Info!$D$1:$D$5,0),2)</f>
        <v>NotOpen</v>
      </c>
    </row>
    <row r="101" spans="1:5" hidden="1" x14ac:dyDescent="0.25">
      <c r="A101" s="35" t="str">
        <f>'Av-Deni'!$H$1</f>
        <v>Deni</v>
      </c>
      <c r="B101" s="37">
        <f t="shared" si="3"/>
        <v>42761.12499999976</v>
      </c>
      <c r="C101" s="37">
        <f t="shared" si="2"/>
        <v>42761.166666666424</v>
      </c>
      <c r="D101" s="35">
        <v>-1</v>
      </c>
      <c r="E101" s="35" t="str">
        <f>INDEX(Info!$D$1:$E$5, MATCH(D101,Info!$D$1:$D$5,0),2)</f>
        <v>NotOpen</v>
      </c>
    </row>
    <row r="102" spans="1:5" hidden="1" x14ac:dyDescent="0.25">
      <c r="A102" s="35" t="str">
        <f>'Av-Deni'!$H$1</f>
        <v>Deni</v>
      </c>
      <c r="B102" s="37">
        <f t="shared" si="3"/>
        <v>42761.166666666424</v>
      </c>
      <c r="C102" s="37">
        <f t="shared" si="2"/>
        <v>42761.208333333088</v>
      </c>
      <c r="D102" s="35">
        <v>-1</v>
      </c>
      <c r="E102" s="35" t="str">
        <f>INDEX(Info!$D$1:$E$5, MATCH(D102,Info!$D$1:$D$5,0),2)</f>
        <v>NotOpen</v>
      </c>
    </row>
    <row r="103" spans="1:5" hidden="1" x14ac:dyDescent="0.25">
      <c r="A103" s="35" t="str">
        <f>'Av-Deni'!$H$1</f>
        <v>Deni</v>
      </c>
      <c r="B103" s="37">
        <f t="shared" si="3"/>
        <v>42761.208333333088</v>
      </c>
      <c r="C103" s="37">
        <f t="shared" si="2"/>
        <v>42761.249999999753</v>
      </c>
      <c r="D103" s="35">
        <v>-1</v>
      </c>
      <c r="E103" s="35" t="str">
        <f>INDEX(Info!$D$1:$E$5, MATCH(D103,Info!$D$1:$D$5,0),2)</f>
        <v>NotOpen</v>
      </c>
    </row>
    <row r="104" spans="1:5" hidden="1" x14ac:dyDescent="0.25">
      <c r="A104" s="35" t="str">
        <f>'Av-Deni'!$H$1</f>
        <v>Deni</v>
      </c>
      <c r="B104" s="37">
        <f t="shared" si="3"/>
        <v>42761.249999999753</v>
      </c>
      <c r="C104" s="37">
        <f t="shared" si="2"/>
        <v>42761.291666666417</v>
      </c>
      <c r="D104" s="35">
        <v>-1</v>
      </c>
      <c r="E104" s="35" t="str">
        <f>INDEX(Info!$D$1:$E$5, MATCH(D104,Info!$D$1:$D$5,0),2)</f>
        <v>NotOpen</v>
      </c>
    </row>
    <row r="105" spans="1:5" hidden="1" x14ac:dyDescent="0.25">
      <c r="A105" s="35" t="str">
        <f>'Av-Deni'!$H$1</f>
        <v>Deni</v>
      </c>
      <c r="B105" s="37">
        <f t="shared" si="3"/>
        <v>42761.291666666417</v>
      </c>
      <c r="C105" s="37">
        <f t="shared" si="2"/>
        <v>42761.333333333081</v>
      </c>
      <c r="D105" s="35">
        <v>-1</v>
      </c>
      <c r="E105" s="35" t="str">
        <f>INDEX(Info!$D$1:$E$5, MATCH(D105,Info!$D$1:$D$5,0),2)</f>
        <v>NotOpen</v>
      </c>
    </row>
    <row r="106" spans="1:5" hidden="1" x14ac:dyDescent="0.25">
      <c r="A106" s="35" t="str">
        <f>'Av-Deni'!$H$1</f>
        <v>Deni</v>
      </c>
      <c r="B106" s="37">
        <f t="shared" si="3"/>
        <v>42761.333333333081</v>
      </c>
      <c r="C106" s="37">
        <f t="shared" si="2"/>
        <v>42761.374999999745</v>
      </c>
      <c r="D106" s="35">
        <v>-1</v>
      </c>
      <c r="E106" s="35" t="str">
        <f>INDEX(Info!$D$1:$E$5, MATCH(D106,Info!$D$1:$D$5,0),2)</f>
        <v>NotOpen</v>
      </c>
    </row>
    <row r="107" spans="1:5" x14ac:dyDescent="0.25">
      <c r="A107" t="str">
        <f>'Av-Deni'!$H$1</f>
        <v>Deni</v>
      </c>
      <c r="B107" s="36">
        <f t="shared" si="3"/>
        <v>42761.374999999745</v>
      </c>
      <c r="C107" s="36">
        <f t="shared" si="2"/>
        <v>42761.41666666641</v>
      </c>
      <c r="D107">
        <f>IF(ISBLANK('Av-Deni'!F8),1,'Av-Deni'!F8)</f>
        <v>0</v>
      </c>
      <c r="E107" t="str">
        <f>INDEX(Info!$D$1:$E$5, MATCH(D107,Info!$D$1:$D$5,0),2)</f>
        <v>NotAvailable</v>
      </c>
    </row>
    <row r="108" spans="1:5" x14ac:dyDescent="0.25">
      <c r="A108" t="str">
        <f>'Av-Deni'!$H$1</f>
        <v>Deni</v>
      </c>
      <c r="B108" s="36">
        <f t="shared" si="3"/>
        <v>42761.41666666641</v>
      </c>
      <c r="C108" s="36">
        <f t="shared" si="2"/>
        <v>42761.458333333074</v>
      </c>
      <c r="D108">
        <f>IF(ISBLANK('Av-Deni'!F9),1,'Av-Deni'!F9)</f>
        <v>0</v>
      </c>
      <c r="E108" t="str">
        <f>INDEX(Info!$D$1:$E$5, MATCH(D108,Info!$D$1:$D$5,0),2)</f>
        <v>NotAvailable</v>
      </c>
    </row>
    <row r="109" spans="1:5" x14ac:dyDescent="0.25">
      <c r="A109" t="str">
        <f>'Av-Deni'!$H$1</f>
        <v>Deni</v>
      </c>
      <c r="B109" s="36">
        <f t="shared" si="3"/>
        <v>42761.458333333074</v>
      </c>
      <c r="C109" s="36">
        <f t="shared" si="2"/>
        <v>42761.499999999738</v>
      </c>
      <c r="D109">
        <f>IF(ISBLANK('Av-Deni'!F10),1,'Av-Deni'!F10)</f>
        <v>0</v>
      </c>
      <c r="E109" t="str">
        <f>INDEX(Info!$D$1:$E$5, MATCH(D109,Info!$D$1:$D$5,0),2)</f>
        <v>NotAvailable</v>
      </c>
    </row>
    <row r="110" spans="1:5" x14ac:dyDescent="0.25">
      <c r="A110" t="str">
        <f>'Av-Deni'!$H$1</f>
        <v>Deni</v>
      </c>
      <c r="B110" s="36">
        <f t="shared" si="3"/>
        <v>42761.499999999738</v>
      </c>
      <c r="C110" s="36">
        <f t="shared" si="2"/>
        <v>42761.541666666402</v>
      </c>
      <c r="D110">
        <f>IF(ISBLANK('Av-Deni'!F11),1,'Av-Deni'!F11)</f>
        <v>0</v>
      </c>
      <c r="E110" t="str">
        <f>INDEX(Info!$D$1:$E$5, MATCH(D110,Info!$D$1:$D$5,0),2)</f>
        <v>NotAvailable</v>
      </c>
    </row>
    <row r="111" spans="1:5" x14ac:dyDescent="0.25">
      <c r="A111" t="str">
        <f>'Av-Deni'!$H$1</f>
        <v>Deni</v>
      </c>
      <c r="B111" s="36">
        <f t="shared" si="3"/>
        <v>42761.541666666402</v>
      </c>
      <c r="C111" s="36">
        <f t="shared" si="2"/>
        <v>42761.583333333067</v>
      </c>
      <c r="D111">
        <f>IF(ISBLANK('Av-Deni'!F12),1,'Av-Deni'!F12)</f>
        <v>2</v>
      </c>
      <c r="E111" t="str">
        <f>INDEX(Info!$D$1:$E$5, MATCH(D111,Info!$D$1:$D$5,0),2)</f>
        <v>Preferred</v>
      </c>
    </row>
    <row r="112" spans="1:5" x14ac:dyDescent="0.25">
      <c r="A112" t="str">
        <f>'Av-Deni'!$H$1</f>
        <v>Deni</v>
      </c>
      <c r="B112" s="36">
        <f t="shared" si="3"/>
        <v>42761.583333333067</v>
      </c>
      <c r="C112" s="36">
        <f t="shared" si="2"/>
        <v>42761.624999999731</v>
      </c>
      <c r="D112">
        <f>IF(ISBLANK('Av-Deni'!F13),1,'Av-Deni'!F13)</f>
        <v>2</v>
      </c>
      <c r="E112" t="str">
        <f>INDEX(Info!$D$1:$E$5, MATCH(D112,Info!$D$1:$D$5,0),2)</f>
        <v>Preferred</v>
      </c>
    </row>
    <row r="113" spans="1:5" x14ac:dyDescent="0.25">
      <c r="A113" t="str">
        <f>'Av-Deni'!$H$1</f>
        <v>Deni</v>
      </c>
      <c r="B113" s="36">
        <f t="shared" si="3"/>
        <v>42761.624999999731</v>
      </c>
      <c r="C113" s="36">
        <f t="shared" si="2"/>
        <v>42761.666666666395</v>
      </c>
      <c r="D113">
        <f>IF(ISBLANK('Av-Deni'!F14),1,'Av-Deni'!F14)</f>
        <v>2</v>
      </c>
      <c r="E113" t="str">
        <f>INDEX(Info!$D$1:$E$5, MATCH(D113,Info!$D$1:$D$5,0),2)</f>
        <v>Preferred</v>
      </c>
    </row>
    <row r="114" spans="1:5" x14ac:dyDescent="0.25">
      <c r="A114" t="str">
        <f>'Av-Deni'!$H$1</f>
        <v>Deni</v>
      </c>
      <c r="B114" s="36">
        <f t="shared" si="3"/>
        <v>42761.666666666395</v>
      </c>
      <c r="C114" s="36">
        <f t="shared" si="2"/>
        <v>42761.708333333059</v>
      </c>
      <c r="D114">
        <f>IF(ISBLANK('Av-Deni'!F15),1,'Av-Deni'!F15)</f>
        <v>2</v>
      </c>
      <c r="E114" t="str">
        <f>INDEX(Info!$D$1:$E$5, MATCH(D114,Info!$D$1:$D$5,0),2)</f>
        <v>Preferred</v>
      </c>
    </row>
    <row r="115" spans="1:5" x14ac:dyDescent="0.25">
      <c r="A115" t="str">
        <f>'Av-Deni'!$H$1</f>
        <v>Deni</v>
      </c>
      <c r="B115" s="36">
        <f t="shared" si="3"/>
        <v>42761.708333333059</v>
      </c>
      <c r="C115" s="36">
        <f t="shared" si="2"/>
        <v>42761.749999999724</v>
      </c>
      <c r="D115">
        <f>IF(ISBLANK('Av-Deni'!F16),1,'Av-Deni'!F16)</f>
        <v>0</v>
      </c>
      <c r="E115" t="str">
        <f>INDEX(Info!$D$1:$E$5, MATCH(D115,Info!$D$1:$D$5,0),2)</f>
        <v>NotAvailable</v>
      </c>
    </row>
    <row r="116" spans="1:5" x14ac:dyDescent="0.25">
      <c r="A116" t="str">
        <f>'Av-Deni'!$H$1</f>
        <v>Deni</v>
      </c>
      <c r="B116" s="36">
        <f t="shared" si="3"/>
        <v>42761.749999999724</v>
      </c>
      <c r="C116" s="36">
        <f t="shared" si="2"/>
        <v>42761.791666666388</v>
      </c>
      <c r="D116">
        <f>IF(ISBLANK('Av-Deni'!F17),1,'Av-Deni'!F17)</f>
        <v>0</v>
      </c>
      <c r="E116" t="str">
        <f>INDEX(Info!$D$1:$E$5, MATCH(D116,Info!$D$1:$D$5,0),2)</f>
        <v>NotAvailable</v>
      </c>
    </row>
    <row r="117" spans="1:5" x14ac:dyDescent="0.25">
      <c r="A117" t="str">
        <f>'Av-Deni'!$H$1</f>
        <v>Deni</v>
      </c>
      <c r="B117" s="36">
        <f t="shared" si="3"/>
        <v>42761.791666666388</v>
      </c>
      <c r="C117" s="36">
        <f t="shared" si="2"/>
        <v>42761.833333333052</v>
      </c>
      <c r="D117">
        <f>IF(ISBLANK('Av-Deni'!F18),1,'Av-Deni'!F18)</f>
        <v>0</v>
      </c>
      <c r="E117" t="str">
        <f>INDEX(Info!$D$1:$E$5, MATCH(D117,Info!$D$1:$D$5,0),2)</f>
        <v>NotAvailable</v>
      </c>
    </row>
    <row r="118" spans="1:5" x14ac:dyDescent="0.25">
      <c r="A118" t="str">
        <f>'Av-Deni'!$H$1</f>
        <v>Deni</v>
      </c>
      <c r="B118" s="36">
        <f t="shared" si="3"/>
        <v>42761.833333333052</v>
      </c>
      <c r="C118" s="36">
        <f t="shared" si="2"/>
        <v>42761.874999999716</v>
      </c>
      <c r="D118">
        <f>IF(ISBLANK('Av-Deni'!F19),1,'Av-Deni'!F19)</f>
        <v>0</v>
      </c>
      <c r="E118" t="str">
        <f>INDEX(Info!$D$1:$E$5, MATCH(D118,Info!$D$1:$D$5,0),2)</f>
        <v>NotAvailable</v>
      </c>
    </row>
    <row r="119" spans="1:5" x14ac:dyDescent="0.25">
      <c r="A119" t="str">
        <f>'Av-Deni'!$H$1</f>
        <v>Deni</v>
      </c>
      <c r="B119" s="36">
        <f t="shared" si="3"/>
        <v>42761.874999999716</v>
      </c>
      <c r="C119" s="36">
        <f t="shared" si="2"/>
        <v>42761.91666666638</v>
      </c>
      <c r="D119">
        <f>IF(ISBLANK('Av-Deni'!F20),1,'Av-Deni'!F20)</f>
        <v>-1</v>
      </c>
      <c r="E119" t="str">
        <f>INDEX(Info!$D$1:$E$5, MATCH(D119,Info!$D$1:$D$5,0),2)</f>
        <v>NotOpen</v>
      </c>
    </row>
    <row r="120" spans="1:5" hidden="1" x14ac:dyDescent="0.25">
      <c r="A120" s="35" t="str">
        <f>'Av-Deni'!$H$1</f>
        <v>Deni</v>
      </c>
      <c r="B120" s="37">
        <f t="shared" si="3"/>
        <v>42761.91666666638</v>
      </c>
      <c r="C120" s="37">
        <f t="shared" si="2"/>
        <v>42761.958333333045</v>
      </c>
      <c r="D120" s="35">
        <v>-1</v>
      </c>
      <c r="E120" s="35" t="str">
        <f>INDEX(Info!$D$1:$E$5, MATCH(D120,Info!$D$1:$D$5,0),2)</f>
        <v>NotOpen</v>
      </c>
    </row>
    <row r="121" spans="1:5" hidden="1" x14ac:dyDescent="0.25">
      <c r="A121" s="35" t="str">
        <f>'Av-Deni'!$H$1</f>
        <v>Deni</v>
      </c>
      <c r="B121" s="37">
        <f t="shared" si="3"/>
        <v>42761.958333333045</v>
      </c>
      <c r="C121" s="37">
        <f t="shared" si="2"/>
        <v>42761.999999999709</v>
      </c>
      <c r="D121" s="35">
        <v>-1</v>
      </c>
      <c r="E121" s="35" t="str">
        <f>INDEX(Info!$D$1:$E$5, MATCH(D121,Info!$D$1:$D$5,0),2)</f>
        <v>NotOpen</v>
      </c>
    </row>
    <row r="122" spans="1:5" hidden="1" x14ac:dyDescent="0.25">
      <c r="A122" s="35" t="str">
        <f>'Av-Deni'!$H$1</f>
        <v>Deni</v>
      </c>
      <c r="B122" s="37">
        <f t="shared" si="3"/>
        <v>42761.999999999709</v>
      </c>
      <c r="C122" s="37">
        <f t="shared" si="2"/>
        <v>42762.041666666373</v>
      </c>
      <c r="D122" s="35">
        <v>-1</v>
      </c>
      <c r="E122" s="35" t="str">
        <f>INDEX(Info!$D$1:$E$5, MATCH(D122,Info!$D$1:$D$5,0),2)</f>
        <v>NotOpen</v>
      </c>
    </row>
    <row r="123" spans="1:5" hidden="1" x14ac:dyDescent="0.25">
      <c r="A123" s="35" t="str">
        <f>'Av-Deni'!$H$1</f>
        <v>Deni</v>
      </c>
      <c r="B123" s="37">
        <f t="shared" si="3"/>
        <v>42762.041666666373</v>
      </c>
      <c r="C123" s="37">
        <f t="shared" si="2"/>
        <v>42762.083333333037</v>
      </c>
      <c r="D123" s="35">
        <v>-1</v>
      </c>
      <c r="E123" s="35" t="str">
        <f>INDEX(Info!$D$1:$E$5, MATCH(D123,Info!$D$1:$D$5,0),2)</f>
        <v>NotOpen</v>
      </c>
    </row>
    <row r="124" spans="1:5" hidden="1" x14ac:dyDescent="0.25">
      <c r="A124" s="35" t="str">
        <f>'Av-Deni'!$H$1</f>
        <v>Deni</v>
      </c>
      <c r="B124" s="37">
        <f t="shared" si="3"/>
        <v>42762.083333333037</v>
      </c>
      <c r="C124" s="37">
        <f t="shared" si="2"/>
        <v>42762.124999999702</v>
      </c>
      <c r="D124" s="35">
        <v>-1</v>
      </c>
      <c r="E124" s="35" t="str">
        <f>INDEX(Info!$D$1:$E$5, MATCH(D124,Info!$D$1:$D$5,0),2)</f>
        <v>NotOpen</v>
      </c>
    </row>
    <row r="125" spans="1:5" hidden="1" x14ac:dyDescent="0.25">
      <c r="A125" s="35" t="str">
        <f>'Av-Deni'!$H$1</f>
        <v>Deni</v>
      </c>
      <c r="B125" s="37">
        <f t="shared" si="3"/>
        <v>42762.124999999702</v>
      </c>
      <c r="C125" s="37">
        <f t="shared" si="2"/>
        <v>42762.166666666366</v>
      </c>
      <c r="D125" s="35">
        <v>-1</v>
      </c>
      <c r="E125" s="35" t="str">
        <f>INDEX(Info!$D$1:$E$5, MATCH(D125,Info!$D$1:$D$5,0),2)</f>
        <v>NotOpen</v>
      </c>
    </row>
    <row r="126" spans="1:5" hidden="1" x14ac:dyDescent="0.25">
      <c r="A126" s="35" t="str">
        <f>'Av-Deni'!$H$1</f>
        <v>Deni</v>
      </c>
      <c r="B126" s="37">
        <f t="shared" si="3"/>
        <v>42762.166666666366</v>
      </c>
      <c r="C126" s="37">
        <f t="shared" si="2"/>
        <v>42762.20833333303</v>
      </c>
      <c r="D126" s="35">
        <v>-1</v>
      </c>
      <c r="E126" s="35" t="str">
        <f>INDEX(Info!$D$1:$E$5, MATCH(D126,Info!$D$1:$D$5,0),2)</f>
        <v>NotOpen</v>
      </c>
    </row>
    <row r="127" spans="1:5" hidden="1" x14ac:dyDescent="0.25">
      <c r="A127" s="35" t="str">
        <f>'Av-Deni'!$H$1</f>
        <v>Deni</v>
      </c>
      <c r="B127" s="37">
        <f t="shared" si="3"/>
        <v>42762.20833333303</v>
      </c>
      <c r="C127" s="37">
        <f t="shared" si="2"/>
        <v>42762.249999999694</v>
      </c>
      <c r="D127" s="35">
        <v>-1</v>
      </c>
      <c r="E127" s="35" t="str">
        <f>INDEX(Info!$D$1:$E$5, MATCH(D127,Info!$D$1:$D$5,0),2)</f>
        <v>NotOpen</v>
      </c>
    </row>
    <row r="128" spans="1:5" hidden="1" x14ac:dyDescent="0.25">
      <c r="A128" s="35" t="str">
        <f>'Av-Deni'!$H$1</f>
        <v>Deni</v>
      </c>
      <c r="B128" s="37">
        <f t="shared" si="3"/>
        <v>42762.249999999694</v>
      </c>
      <c r="C128" s="37">
        <f t="shared" si="2"/>
        <v>42762.291666666359</v>
      </c>
      <c r="D128" s="35">
        <v>-1</v>
      </c>
      <c r="E128" s="35" t="str">
        <f>INDEX(Info!$D$1:$E$5, MATCH(D128,Info!$D$1:$D$5,0),2)</f>
        <v>NotOpen</v>
      </c>
    </row>
    <row r="129" spans="1:5" hidden="1" x14ac:dyDescent="0.25">
      <c r="A129" s="35" t="str">
        <f>'Av-Deni'!$H$1</f>
        <v>Deni</v>
      </c>
      <c r="B129" s="37">
        <f t="shared" si="3"/>
        <v>42762.291666666359</v>
      </c>
      <c r="C129" s="37">
        <f t="shared" si="2"/>
        <v>42762.333333333023</v>
      </c>
      <c r="D129" s="35">
        <v>-1</v>
      </c>
      <c r="E129" s="35" t="str">
        <f>INDEX(Info!$D$1:$E$5, MATCH(D129,Info!$D$1:$D$5,0),2)</f>
        <v>NotOpen</v>
      </c>
    </row>
    <row r="130" spans="1:5" hidden="1" x14ac:dyDescent="0.25">
      <c r="A130" s="35" t="str">
        <f>'Av-Deni'!$H$1</f>
        <v>Deni</v>
      </c>
      <c r="B130" s="37">
        <f t="shared" si="3"/>
        <v>42762.333333333023</v>
      </c>
      <c r="C130" s="37">
        <f t="shared" ref="C130:C169" si="4">B130+TIME(1,0,0)</f>
        <v>42762.374999999687</v>
      </c>
      <c r="D130" s="35">
        <v>-1</v>
      </c>
      <c r="E130" s="35" t="str">
        <f>INDEX(Info!$D$1:$E$5, MATCH(D130,Info!$D$1:$D$5,0),2)</f>
        <v>NotOpen</v>
      </c>
    </row>
    <row r="131" spans="1:5" x14ac:dyDescent="0.25">
      <c r="A131" t="str">
        <f>'Av-Deni'!$H$1</f>
        <v>Deni</v>
      </c>
      <c r="B131" s="36">
        <f t="shared" ref="B131:B169" si="5">C130</f>
        <v>42762.374999999687</v>
      </c>
      <c r="C131" s="36">
        <f t="shared" si="4"/>
        <v>42762.416666666351</v>
      </c>
      <c r="D131">
        <f>IF(ISBLANK('Av-Deni'!G8),1,'Av-Deni'!G8)</f>
        <v>1</v>
      </c>
      <c r="E131" t="str">
        <f>INDEX(Info!$D$1:$E$5, MATCH(D131,Info!$D$1:$D$5,0),2)</f>
        <v>Available</v>
      </c>
    </row>
    <row r="132" spans="1:5" x14ac:dyDescent="0.25">
      <c r="A132" t="str">
        <f>'Av-Deni'!$H$1</f>
        <v>Deni</v>
      </c>
      <c r="B132" s="36">
        <f t="shared" si="5"/>
        <v>42762.416666666351</v>
      </c>
      <c r="C132" s="36">
        <f t="shared" si="4"/>
        <v>42762.458333333016</v>
      </c>
      <c r="D132">
        <f>IF(ISBLANK('Av-Deni'!G9),1,'Av-Deni'!G9)</f>
        <v>1</v>
      </c>
      <c r="E132" t="str">
        <f>INDEX(Info!$D$1:$E$5, MATCH(D132,Info!$D$1:$D$5,0),2)</f>
        <v>Available</v>
      </c>
    </row>
    <row r="133" spans="1:5" x14ac:dyDescent="0.25">
      <c r="A133" t="str">
        <f>'Av-Deni'!$H$1</f>
        <v>Deni</v>
      </c>
      <c r="B133" s="36">
        <f t="shared" si="5"/>
        <v>42762.458333333016</v>
      </c>
      <c r="C133" s="36">
        <f t="shared" si="4"/>
        <v>42762.49999999968</v>
      </c>
      <c r="D133">
        <f>IF(ISBLANK('Av-Deni'!G10),1,'Av-Deni'!G10)</f>
        <v>2</v>
      </c>
      <c r="E133" t="str">
        <f>INDEX(Info!$D$1:$E$5, MATCH(D133,Info!$D$1:$D$5,0),2)</f>
        <v>Preferred</v>
      </c>
    </row>
    <row r="134" spans="1:5" x14ac:dyDescent="0.25">
      <c r="A134" t="str">
        <f>'Av-Deni'!$H$1</f>
        <v>Deni</v>
      </c>
      <c r="B134" s="36">
        <f t="shared" si="5"/>
        <v>42762.49999999968</v>
      </c>
      <c r="C134" s="36">
        <f t="shared" si="4"/>
        <v>42762.541666666344</v>
      </c>
      <c r="D134">
        <f>IF(ISBLANK('Av-Deni'!G11),1,'Av-Deni'!G11)</f>
        <v>2</v>
      </c>
      <c r="E134" t="str">
        <f>INDEX(Info!$D$1:$E$5, MATCH(D134,Info!$D$1:$D$5,0),2)</f>
        <v>Preferred</v>
      </c>
    </row>
    <row r="135" spans="1:5" x14ac:dyDescent="0.25">
      <c r="A135" t="str">
        <f>'Av-Deni'!$H$1</f>
        <v>Deni</v>
      </c>
      <c r="B135" s="36">
        <f t="shared" si="5"/>
        <v>42762.541666666344</v>
      </c>
      <c r="C135" s="36">
        <f t="shared" si="4"/>
        <v>42762.583333333008</v>
      </c>
      <c r="D135">
        <f>IF(ISBLANK('Av-Deni'!G12),1,'Av-Deni'!G12)</f>
        <v>0</v>
      </c>
      <c r="E135" t="str">
        <f>INDEX(Info!$D$1:$E$5, MATCH(D135,Info!$D$1:$D$5,0),2)</f>
        <v>NotAvailable</v>
      </c>
    </row>
    <row r="136" spans="1:5" x14ac:dyDescent="0.25">
      <c r="A136" t="str">
        <f>'Av-Deni'!$H$1</f>
        <v>Deni</v>
      </c>
      <c r="B136" s="36">
        <f t="shared" si="5"/>
        <v>42762.583333333008</v>
      </c>
      <c r="C136" s="36">
        <f t="shared" si="4"/>
        <v>42762.624999999673</v>
      </c>
      <c r="D136">
        <f>IF(ISBLANK('Av-Deni'!G13),1,'Av-Deni'!G13)</f>
        <v>1</v>
      </c>
      <c r="E136" t="str">
        <f>INDEX(Info!$D$1:$E$5, MATCH(D136,Info!$D$1:$D$5,0),2)</f>
        <v>Available</v>
      </c>
    </row>
    <row r="137" spans="1:5" x14ac:dyDescent="0.25">
      <c r="A137" t="str">
        <f>'Av-Deni'!$H$1</f>
        <v>Deni</v>
      </c>
      <c r="B137" s="36">
        <f t="shared" si="5"/>
        <v>42762.624999999673</v>
      </c>
      <c r="C137" s="36">
        <f t="shared" si="4"/>
        <v>42762.666666666337</v>
      </c>
      <c r="D137">
        <f>IF(ISBLANK('Av-Deni'!G14),1,'Av-Deni'!G14)</f>
        <v>1</v>
      </c>
      <c r="E137" t="str">
        <f>INDEX(Info!$D$1:$E$5, MATCH(D137,Info!$D$1:$D$5,0),2)</f>
        <v>Available</v>
      </c>
    </row>
    <row r="138" spans="1:5" x14ac:dyDescent="0.25">
      <c r="A138" t="str">
        <f>'Av-Deni'!$H$1</f>
        <v>Deni</v>
      </c>
      <c r="B138" s="36">
        <f t="shared" si="5"/>
        <v>42762.666666666337</v>
      </c>
      <c r="C138" s="36">
        <f t="shared" si="4"/>
        <v>42762.708333333001</v>
      </c>
      <c r="D138">
        <f>IF(ISBLANK('Av-Deni'!G15),1,'Av-Deni'!G15)</f>
        <v>1</v>
      </c>
      <c r="E138" t="str">
        <f>INDEX(Info!$D$1:$E$5, MATCH(D138,Info!$D$1:$D$5,0),2)</f>
        <v>Available</v>
      </c>
    </row>
    <row r="139" spans="1:5" x14ac:dyDescent="0.25">
      <c r="A139" t="str">
        <f>'Av-Deni'!$H$1</f>
        <v>Deni</v>
      </c>
      <c r="B139" s="36">
        <f t="shared" si="5"/>
        <v>42762.708333333001</v>
      </c>
      <c r="C139" s="36">
        <f t="shared" si="4"/>
        <v>42762.749999999665</v>
      </c>
      <c r="D139">
        <f>IF(ISBLANK('Av-Deni'!G16),1,'Av-Deni'!G16)</f>
        <v>1</v>
      </c>
      <c r="E139" t="str">
        <f>INDEX(Info!$D$1:$E$5, MATCH(D139,Info!$D$1:$D$5,0),2)</f>
        <v>Available</v>
      </c>
    </row>
    <row r="140" spans="1:5" x14ac:dyDescent="0.25">
      <c r="A140" t="str">
        <f>'Av-Deni'!$H$1</f>
        <v>Deni</v>
      </c>
      <c r="B140" s="36">
        <f t="shared" si="5"/>
        <v>42762.749999999665</v>
      </c>
      <c r="C140" s="36">
        <f t="shared" si="4"/>
        <v>42762.79166666633</v>
      </c>
      <c r="D140">
        <f>IF(ISBLANK('Av-Deni'!G17),1,'Av-Deni'!G17)</f>
        <v>0</v>
      </c>
      <c r="E140" t="str">
        <f>INDEX(Info!$D$1:$E$5, MATCH(D140,Info!$D$1:$D$5,0),2)</f>
        <v>NotAvailable</v>
      </c>
    </row>
    <row r="141" spans="1:5" x14ac:dyDescent="0.25">
      <c r="A141" t="str">
        <f>'Av-Deni'!$H$1</f>
        <v>Deni</v>
      </c>
      <c r="B141" s="36">
        <f t="shared" si="5"/>
        <v>42762.79166666633</v>
      </c>
      <c r="C141" s="36">
        <f t="shared" si="4"/>
        <v>42762.833333332994</v>
      </c>
      <c r="D141">
        <f>IF(ISBLANK('Av-Deni'!G18),1,'Av-Deni'!G18)</f>
        <v>0</v>
      </c>
      <c r="E141" t="str">
        <f>INDEX(Info!$D$1:$E$5, MATCH(D141,Info!$D$1:$D$5,0),2)</f>
        <v>NotAvailable</v>
      </c>
    </row>
    <row r="142" spans="1:5" x14ac:dyDescent="0.25">
      <c r="A142" t="str">
        <f>'Av-Deni'!$H$1</f>
        <v>Deni</v>
      </c>
      <c r="B142" s="36">
        <f t="shared" si="5"/>
        <v>42762.833333332994</v>
      </c>
      <c r="C142" s="36">
        <f t="shared" si="4"/>
        <v>42762.874999999658</v>
      </c>
      <c r="D142">
        <f>IF(ISBLANK('Av-Deni'!G19),1,'Av-Deni'!G19)</f>
        <v>0</v>
      </c>
      <c r="E142" t="str">
        <f>INDEX(Info!$D$1:$E$5, MATCH(D142,Info!$D$1:$D$5,0),2)</f>
        <v>NotAvailable</v>
      </c>
    </row>
    <row r="143" spans="1:5" x14ac:dyDescent="0.25">
      <c r="A143" t="str">
        <f>'Av-Deni'!$H$1</f>
        <v>Deni</v>
      </c>
      <c r="B143" s="36">
        <f t="shared" si="5"/>
        <v>42762.874999999658</v>
      </c>
      <c r="C143" s="36">
        <f t="shared" si="4"/>
        <v>42762.916666666322</v>
      </c>
      <c r="D143">
        <f>IF(ISBLANK('Av-Deni'!G20),1,'Av-Deni'!G20)</f>
        <v>-1</v>
      </c>
      <c r="E143" t="str">
        <f>INDEX(Info!$D$1:$E$5, MATCH(D143,Info!$D$1:$D$5,0),2)</f>
        <v>NotOpen</v>
      </c>
    </row>
    <row r="144" spans="1:5" hidden="1" x14ac:dyDescent="0.25">
      <c r="A144" s="35" t="str">
        <f>'Av-Deni'!$H$1</f>
        <v>Deni</v>
      </c>
      <c r="B144" s="37">
        <f t="shared" si="5"/>
        <v>42762.916666666322</v>
      </c>
      <c r="C144" s="37">
        <f t="shared" si="4"/>
        <v>42762.958333332987</v>
      </c>
      <c r="D144" s="35">
        <v>-1</v>
      </c>
      <c r="E144" s="35" t="str">
        <f>INDEX(Info!$D$1:$E$5, MATCH(D144,Info!$D$1:$D$5,0),2)</f>
        <v>NotOpen</v>
      </c>
    </row>
    <row r="145" spans="1:5" hidden="1" x14ac:dyDescent="0.25">
      <c r="A145" s="35" t="str">
        <f>'Av-Deni'!$H$1</f>
        <v>Deni</v>
      </c>
      <c r="B145" s="37">
        <f t="shared" si="5"/>
        <v>42762.958333332987</v>
      </c>
      <c r="C145" s="37">
        <f t="shared" si="4"/>
        <v>42762.999999999651</v>
      </c>
      <c r="D145" s="35">
        <v>-1</v>
      </c>
      <c r="E145" s="35" t="str">
        <f>INDEX(Info!$D$1:$E$5, MATCH(D145,Info!$D$1:$D$5,0),2)</f>
        <v>NotOpen</v>
      </c>
    </row>
    <row r="146" spans="1:5" hidden="1" x14ac:dyDescent="0.25">
      <c r="A146" s="35" t="str">
        <f>'Av-Deni'!$H$1</f>
        <v>Deni</v>
      </c>
      <c r="B146" s="37">
        <f t="shared" si="5"/>
        <v>42762.999999999651</v>
      </c>
      <c r="C146" s="37">
        <f t="shared" si="4"/>
        <v>42763.041666666315</v>
      </c>
      <c r="D146" s="35">
        <v>-1</v>
      </c>
      <c r="E146" s="35" t="str">
        <f>INDEX(Info!$D$1:$E$5, MATCH(D146,Info!$D$1:$D$5,0),2)</f>
        <v>NotOpen</v>
      </c>
    </row>
    <row r="147" spans="1:5" hidden="1" x14ac:dyDescent="0.25">
      <c r="A147" s="35" t="str">
        <f>'Av-Deni'!$H$1</f>
        <v>Deni</v>
      </c>
      <c r="B147" s="37">
        <f t="shared" si="5"/>
        <v>42763.041666666315</v>
      </c>
      <c r="C147" s="37">
        <f t="shared" si="4"/>
        <v>42763.083333332979</v>
      </c>
      <c r="D147" s="35">
        <v>-1</v>
      </c>
      <c r="E147" s="35" t="str">
        <f>INDEX(Info!$D$1:$E$5, MATCH(D147,Info!$D$1:$D$5,0),2)</f>
        <v>NotOpen</v>
      </c>
    </row>
    <row r="148" spans="1:5" hidden="1" x14ac:dyDescent="0.25">
      <c r="A148" s="35" t="str">
        <f>'Av-Deni'!$H$1</f>
        <v>Deni</v>
      </c>
      <c r="B148" s="37">
        <f t="shared" si="5"/>
        <v>42763.083333332979</v>
      </c>
      <c r="C148" s="37">
        <f t="shared" si="4"/>
        <v>42763.124999999643</v>
      </c>
      <c r="D148" s="35">
        <v>-1</v>
      </c>
      <c r="E148" s="35" t="str">
        <f>INDEX(Info!$D$1:$E$5, MATCH(D148,Info!$D$1:$D$5,0),2)</f>
        <v>NotOpen</v>
      </c>
    </row>
    <row r="149" spans="1:5" hidden="1" x14ac:dyDescent="0.25">
      <c r="A149" s="35" t="str">
        <f>'Av-Deni'!$H$1</f>
        <v>Deni</v>
      </c>
      <c r="B149" s="37">
        <f t="shared" si="5"/>
        <v>42763.124999999643</v>
      </c>
      <c r="C149" s="37">
        <f t="shared" si="4"/>
        <v>42763.166666666308</v>
      </c>
      <c r="D149" s="35">
        <v>-1</v>
      </c>
      <c r="E149" s="35" t="str">
        <f>INDEX(Info!$D$1:$E$5, MATCH(D149,Info!$D$1:$D$5,0),2)</f>
        <v>NotOpen</v>
      </c>
    </row>
    <row r="150" spans="1:5" hidden="1" x14ac:dyDescent="0.25">
      <c r="A150" s="35" t="str">
        <f>'Av-Deni'!$H$1</f>
        <v>Deni</v>
      </c>
      <c r="B150" s="37">
        <f t="shared" si="5"/>
        <v>42763.166666666308</v>
      </c>
      <c r="C150" s="37">
        <f t="shared" si="4"/>
        <v>42763.208333332972</v>
      </c>
      <c r="D150" s="35">
        <v>-1</v>
      </c>
      <c r="E150" s="35" t="str">
        <f>INDEX(Info!$D$1:$E$5, MATCH(D150,Info!$D$1:$D$5,0),2)</f>
        <v>NotOpen</v>
      </c>
    </row>
    <row r="151" spans="1:5" hidden="1" x14ac:dyDescent="0.25">
      <c r="A151" s="35" t="str">
        <f>'Av-Deni'!$H$1</f>
        <v>Deni</v>
      </c>
      <c r="B151" s="37">
        <f t="shared" si="5"/>
        <v>42763.208333332972</v>
      </c>
      <c r="C151" s="37">
        <f t="shared" si="4"/>
        <v>42763.249999999636</v>
      </c>
      <c r="D151" s="35">
        <v>-1</v>
      </c>
      <c r="E151" s="35" t="str">
        <f>INDEX(Info!$D$1:$E$5, MATCH(D151,Info!$D$1:$D$5,0),2)</f>
        <v>NotOpen</v>
      </c>
    </row>
    <row r="152" spans="1:5" hidden="1" x14ac:dyDescent="0.25">
      <c r="A152" s="35" t="str">
        <f>'Av-Deni'!$H$1</f>
        <v>Deni</v>
      </c>
      <c r="B152" s="37">
        <f t="shared" si="5"/>
        <v>42763.249999999636</v>
      </c>
      <c r="C152" s="37">
        <f t="shared" si="4"/>
        <v>42763.2916666663</v>
      </c>
      <c r="D152" s="35">
        <v>-1</v>
      </c>
      <c r="E152" s="35" t="str">
        <f>INDEX(Info!$D$1:$E$5, MATCH(D152,Info!$D$1:$D$5,0),2)</f>
        <v>NotOpen</v>
      </c>
    </row>
    <row r="153" spans="1:5" hidden="1" x14ac:dyDescent="0.25">
      <c r="A153" s="35" t="str">
        <f>'Av-Deni'!$H$1</f>
        <v>Deni</v>
      </c>
      <c r="B153" s="37">
        <f t="shared" si="5"/>
        <v>42763.2916666663</v>
      </c>
      <c r="C153" s="37">
        <f t="shared" si="4"/>
        <v>42763.333333332965</v>
      </c>
      <c r="D153" s="35">
        <v>-1</v>
      </c>
      <c r="E153" s="35" t="str">
        <f>INDEX(Info!$D$1:$E$5, MATCH(D153,Info!$D$1:$D$5,0),2)</f>
        <v>NotOpen</v>
      </c>
    </row>
    <row r="154" spans="1:5" hidden="1" x14ac:dyDescent="0.25">
      <c r="A154" s="35" t="str">
        <f>'Av-Deni'!$H$1</f>
        <v>Deni</v>
      </c>
      <c r="B154" s="37">
        <f t="shared" si="5"/>
        <v>42763.333333332965</v>
      </c>
      <c r="C154" s="37">
        <f t="shared" si="4"/>
        <v>42763.374999999629</v>
      </c>
      <c r="D154" s="35">
        <v>-1</v>
      </c>
      <c r="E154" s="35" t="str">
        <f>INDEX(Info!$D$1:$E$5, MATCH(D154,Info!$D$1:$D$5,0),2)</f>
        <v>NotOpen</v>
      </c>
    </row>
    <row r="155" spans="1:5" x14ac:dyDescent="0.25">
      <c r="A155" t="str">
        <f>'Av-Deni'!$H$1</f>
        <v>Deni</v>
      </c>
      <c r="B155" s="36">
        <f t="shared" si="5"/>
        <v>42763.374999999629</v>
      </c>
      <c r="C155" s="36">
        <f t="shared" si="4"/>
        <v>42763.416666666293</v>
      </c>
      <c r="D155">
        <f>IF(ISBLANK('Av-Deni'!H8),1,'Av-Deni'!H8)</f>
        <v>-1</v>
      </c>
      <c r="E155" t="str">
        <f>INDEX(Info!$D$1:$E$5, MATCH(D155,Info!$D$1:$D$5,0),2)</f>
        <v>NotOpen</v>
      </c>
    </row>
    <row r="156" spans="1:5" x14ac:dyDescent="0.25">
      <c r="A156" t="str">
        <f>'Av-Deni'!$H$1</f>
        <v>Deni</v>
      </c>
      <c r="B156" s="36">
        <f t="shared" si="5"/>
        <v>42763.416666666293</v>
      </c>
      <c r="C156" s="36">
        <f t="shared" si="4"/>
        <v>42763.458333332957</v>
      </c>
      <c r="D156">
        <f>IF(ISBLANK('Av-Deni'!H9),1,'Av-Deni'!H9)</f>
        <v>-1</v>
      </c>
      <c r="E156" t="str">
        <f>INDEX(Info!$D$1:$E$5, MATCH(D156,Info!$D$1:$D$5,0),2)</f>
        <v>NotOpen</v>
      </c>
    </row>
    <row r="157" spans="1:5" x14ac:dyDescent="0.25">
      <c r="A157" t="str">
        <f>'Av-Deni'!$H$1</f>
        <v>Deni</v>
      </c>
      <c r="B157" s="36">
        <f t="shared" si="5"/>
        <v>42763.458333332957</v>
      </c>
      <c r="C157" s="36">
        <f t="shared" si="4"/>
        <v>42763.499999999622</v>
      </c>
      <c r="D157">
        <f>IF(ISBLANK('Av-Deni'!H10),1,'Av-Deni'!H10)</f>
        <v>-1</v>
      </c>
      <c r="E157" t="str">
        <f>INDEX(Info!$D$1:$E$5, MATCH(D157,Info!$D$1:$D$5,0),2)</f>
        <v>NotOpen</v>
      </c>
    </row>
    <row r="158" spans="1:5" x14ac:dyDescent="0.25">
      <c r="A158" t="str">
        <f>'Av-Deni'!$H$1</f>
        <v>Deni</v>
      </c>
      <c r="B158" s="36">
        <f t="shared" si="5"/>
        <v>42763.499999999622</v>
      </c>
      <c r="C158" s="36">
        <f t="shared" si="4"/>
        <v>42763.541666666286</v>
      </c>
      <c r="D158">
        <f>IF(ISBLANK('Av-Deni'!H11),1,'Av-Deni'!H11)</f>
        <v>-1</v>
      </c>
      <c r="E158" t="str">
        <f>INDEX(Info!$D$1:$E$5, MATCH(D158,Info!$D$1:$D$5,0),2)</f>
        <v>NotOpen</v>
      </c>
    </row>
    <row r="159" spans="1:5" x14ac:dyDescent="0.25">
      <c r="A159" t="str">
        <f>'Av-Deni'!$H$1</f>
        <v>Deni</v>
      </c>
      <c r="B159" s="36">
        <f t="shared" si="5"/>
        <v>42763.541666666286</v>
      </c>
      <c r="C159" s="36">
        <f t="shared" si="4"/>
        <v>42763.58333333295</v>
      </c>
      <c r="D159">
        <f>IF(ISBLANK('Av-Deni'!H12),1,'Av-Deni'!H12)</f>
        <v>0</v>
      </c>
      <c r="E159" t="str">
        <f>INDEX(Info!$D$1:$E$5, MATCH(D159,Info!$D$1:$D$5,0),2)</f>
        <v>NotAvailable</v>
      </c>
    </row>
    <row r="160" spans="1:5" x14ac:dyDescent="0.25">
      <c r="A160" t="str">
        <f>'Av-Deni'!$H$1</f>
        <v>Deni</v>
      </c>
      <c r="B160" s="36">
        <f t="shared" si="5"/>
        <v>42763.58333333295</v>
      </c>
      <c r="C160" s="36">
        <f t="shared" si="4"/>
        <v>42763.624999999614</v>
      </c>
      <c r="D160">
        <f>IF(ISBLANK('Av-Deni'!H13),1,'Av-Deni'!H13)</f>
        <v>0</v>
      </c>
      <c r="E160" t="str">
        <f>INDEX(Info!$D$1:$E$5, MATCH(D160,Info!$D$1:$D$5,0),2)</f>
        <v>NotAvailable</v>
      </c>
    </row>
    <row r="161" spans="1:5" x14ac:dyDescent="0.25">
      <c r="A161" t="str">
        <f>'Av-Deni'!$H$1</f>
        <v>Deni</v>
      </c>
      <c r="B161" s="36">
        <f t="shared" si="5"/>
        <v>42763.624999999614</v>
      </c>
      <c r="C161" s="36">
        <f t="shared" si="4"/>
        <v>42763.666666666279</v>
      </c>
      <c r="D161">
        <f>IF(ISBLANK('Av-Deni'!H14),1,'Av-Deni'!H14)</f>
        <v>0</v>
      </c>
      <c r="E161" t="str">
        <f>INDEX(Info!$D$1:$E$5, MATCH(D161,Info!$D$1:$D$5,0),2)</f>
        <v>NotAvailable</v>
      </c>
    </row>
    <row r="162" spans="1:5" x14ac:dyDescent="0.25">
      <c r="A162" t="str">
        <f>'Av-Deni'!$H$1</f>
        <v>Deni</v>
      </c>
      <c r="B162" s="36">
        <f t="shared" si="5"/>
        <v>42763.666666666279</v>
      </c>
      <c r="C162" s="36">
        <f t="shared" si="4"/>
        <v>42763.708333332943</v>
      </c>
      <c r="D162">
        <f>IF(ISBLANK('Av-Deni'!H15),1,'Av-Deni'!H15)</f>
        <v>0</v>
      </c>
      <c r="E162" t="str">
        <f>INDEX(Info!$D$1:$E$5, MATCH(D162,Info!$D$1:$D$5,0),2)</f>
        <v>NotAvailable</v>
      </c>
    </row>
    <row r="163" spans="1:5" x14ac:dyDescent="0.25">
      <c r="A163" t="str">
        <f>'Av-Deni'!$H$1</f>
        <v>Deni</v>
      </c>
      <c r="B163" s="36">
        <f t="shared" si="5"/>
        <v>42763.708333332943</v>
      </c>
      <c r="C163" s="36">
        <f t="shared" si="4"/>
        <v>42763.749999999607</v>
      </c>
      <c r="D163">
        <f>IF(ISBLANK('Av-Deni'!H16),1,'Av-Deni'!H16)</f>
        <v>-1</v>
      </c>
      <c r="E163" t="str">
        <f>INDEX(Info!$D$1:$E$5, MATCH(D163,Info!$D$1:$D$5,0),2)</f>
        <v>NotOpen</v>
      </c>
    </row>
    <row r="164" spans="1:5" x14ac:dyDescent="0.25">
      <c r="A164" t="str">
        <f>'Av-Deni'!$H$1</f>
        <v>Deni</v>
      </c>
      <c r="B164" s="36">
        <f t="shared" si="5"/>
        <v>42763.749999999607</v>
      </c>
      <c r="C164" s="36">
        <f t="shared" si="4"/>
        <v>42763.791666666271</v>
      </c>
      <c r="D164">
        <f>IF(ISBLANK('Av-Deni'!H17),1,'Av-Deni'!H17)</f>
        <v>-1</v>
      </c>
      <c r="E164" t="str">
        <f>INDEX(Info!$D$1:$E$5, MATCH(D164,Info!$D$1:$D$5,0),2)</f>
        <v>NotOpen</v>
      </c>
    </row>
    <row r="165" spans="1:5" x14ac:dyDescent="0.25">
      <c r="A165" t="str">
        <f>'Av-Deni'!$H$1</f>
        <v>Deni</v>
      </c>
      <c r="B165" s="36">
        <f t="shared" si="5"/>
        <v>42763.791666666271</v>
      </c>
      <c r="C165" s="36">
        <f t="shared" si="4"/>
        <v>42763.833333332936</v>
      </c>
      <c r="D165">
        <f>IF(ISBLANK('Av-Deni'!H18),1,'Av-Deni'!H18)</f>
        <v>-1</v>
      </c>
      <c r="E165" t="str">
        <f>INDEX(Info!$D$1:$E$5, MATCH(D165,Info!$D$1:$D$5,0),2)</f>
        <v>NotOpen</v>
      </c>
    </row>
    <row r="166" spans="1:5" x14ac:dyDescent="0.25">
      <c r="A166" t="str">
        <f>'Av-Deni'!$H$1</f>
        <v>Deni</v>
      </c>
      <c r="B166" s="36">
        <f t="shared" si="5"/>
        <v>42763.833333332936</v>
      </c>
      <c r="C166" s="36">
        <f t="shared" si="4"/>
        <v>42763.8749999996</v>
      </c>
      <c r="D166">
        <f>IF(ISBLANK('Av-Deni'!H19),1,'Av-Deni'!H19)</f>
        <v>-1</v>
      </c>
      <c r="E166" t="str">
        <f>INDEX(Info!$D$1:$E$5, MATCH(D166,Info!$D$1:$D$5,0),2)</f>
        <v>NotOpen</v>
      </c>
    </row>
    <row r="167" spans="1:5" x14ac:dyDescent="0.25">
      <c r="A167" t="str">
        <f>'Av-Deni'!$H$1</f>
        <v>Deni</v>
      </c>
      <c r="B167" s="36">
        <f t="shared" si="5"/>
        <v>42763.8749999996</v>
      </c>
      <c r="C167" s="36">
        <f t="shared" si="4"/>
        <v>42763.916666666264</v>
      </c>
      <c r="D167">
        <f>IF(ISBLANK('Av-Deni'!H20),1,'Av-Deni'!H20)</f>
        <v>-1</v>
      </c>
      <c r="E167" t="str">
        <f>INDEX(Info!$D$1:$E$5, MATCH(D167,Info!$D$1:$D$5,0),2)</f>
        <v>NotOpen</v>
      </c>
    </row>
    <row r="168" spans="1:5" hidden="1" x14ac:dyDescent="0.25">
      <c r="A168" s="35" t="str">
        <f>'Av-Deni'!$H$1</f>
        <v>Deni</v>
      </c>
      <c r="B168" s="37">
        <f t="shared" si="5"/>
        <v>42763.916666666264</v>
      </c>
      <c r="C168" s="37">
        <f t="shared" si="4"/>
        <v>42763.958333332928</v>
      </c>
      <c r="D168" s="35">
        <v>-1</v>
      </c>
      <c r="E168" s="35" t="str">
        <f>INDEX(Info!$D$1:$E$5, MATCH(D168,Info!$D$1:$D$5,0),2)</f>
        <v>NotOpen</v>
      </c>
    </row>
    <row r="169" spans="1:5" hidden="1" x14ac:dyDescent="0.25">
      <c r="A169" s="35" t="str">
        <f>'Av-Deni'!$H$1</f>
        <v>Deni</v>
      </c>
      <c r="B169" s="37">
        <f t="shared" si="5"/>
        <v>42763.958333332928</v>
      </c>
      <c r="C169" s="37">
        <f t="shared" si="4"/>
        <v>42763.999999999593</v>
      </c>
      <c r="D169" s="35">
        <v>-1</v>
      </c>
      <c r="E169" s="35" t="str">
        <f>INDEX(Info!$D$1:$E$5, MATCH(D169,Info!$D$1:$D$5,0),2)</f>
        <v>NotOpen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" operator="beginsWith" id="{A5AC883C-7D03-42A2-A6E0-AF64F26E7B80}">
            <xm:f>LEFT(E1,LEN(Info!$E$2))=Info!$E$2</xm:f>
            <xm:f>Info!$E$2</xm:f>
            <x14:dxf>
              <font>
                <color theme="0"/>
              </font>
              <fill>
                <patternFill>
                  <bgColor theme="0" tint="-0.499984740745262"/>
                </patternFill>
              </fill>
            </x14:dxf>
          </x14:cfRule>
          <x14:cfRule type="beginsWith" priority="2" operator="beginsWith" id="{7DC5E154-61A4-42CC-98DF-0068C1EB6A5C}">
            <xm:f>LEFT(E1,LEN(Info!$E$3))=Info!$E$3</xm:f>
            <xm:f>Info!$E$3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beginsWith" priority="3" operator="beginsWith" id="{3C6603AA-949C-4CC9-B1A3-721EEABF3E9A}">
            <xm:f>LEFT(E1,LEN(Info!$E$4))=Info!$E$4</xm:f>
            <xm:f>Info!$E$4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4" operator="beginsWith" id="{D181A1BD-FA5F-4781-A512-89A904C06D5E}">
            <xm:f>LEFT(E1,LEN(Info!$E$5))=Info!$E$5</xm:f>
            <xm:f>Info!$E$5</xm:f>
            <x14:dxf>
              <font>
                <b/>
                <i val="0"/>
                <color theme="0"/>
              </font>
              <fill>
                <patternFill>
                  <bgColor theme="9" tint="-0.24994659260841701"/>
                </patternFill>
              </fill>
            </x14:dxf>
          </x14:cfRule>
          <xm:sqref>E1:E1048576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opLeftCell="A35" workbookViewId="0">
      <selection activeCell="C35" sqref="C1:C1048576"/>
    </sheetView>
  </sheetViews>
  <sheetFormatPr defaultRowHeight="15" x14ac:dyDescent="0.25"/>
  <cols>
    <col min="1" max="1" width="15.42578125" bestFit="1" customWidth="1"/>
    <col min="2" max="3" width="20.140625" style="36" customWidth="1"/>
    <col min="4" max="4" width="7.85546875" customWidth="1"/>
    <col min="5" max="5" width="12.5703125" bestFit="1" customWidth="1"/>
  </cols>
  <sheetData>
    <row r="1" spans="1:5" x14ac:dyDescent="0.25">
      <c r="A1" t="s">
        <v>4</v>
      </c>
      <c r="B1" s="36" t="s">
        <v>1</v>
      </c>
      <c r="C1" s="36" t="s">
        <v>2</v>
      </c>
      <c r="D1" t="s">
        <v>6</v>
      </c>
      <c r="E1" t="s">
        <v>3</v>
      </c>
    </row>
    <row r="2" spans="1:5" hidden="1" x14ac:dyDescent="0.25">
      <c r="A2" s="35" t="str">
        <f>'Av-Sara'!$H$1</f>
        <v>Sara</v>
      </c>
      <c r="B2" s="37">
        <v>42757</v>
      </c>
      <c r="C2" s="37">
        <f t="shared" ref="C2:C65" si="0">B2+TIME(1,0,0)</f>
        <v>42757.041666666664</v>
      </c>
      <c r="D2" s="35">
        <v>-1</v>
      </c>
      <c r="E2" s="35" t="str">
        <f>INDEX(Info!$D$1:$E$5, MATCH(D2,Info!$D$1:$D$5,0),2)</f>
        <v>NotOpen</v>
      </c>
    </row>
    <row r="3" spans="1:5" hidden="1" x14ac:dyDescent="0.25">
      <c r="A3" s="35" t="str">
        <f>'Av-Sara'!$H$1</f>
        <v>Sara</v>
      </c>
      <c r="B3" s="37">
        <f t="shared" ref="B3:B66" si="1">C2</f>
        <v>42757.041666666664</v>
      </c>
      <c r="C3" s="37">
        <f t="shared" si="0"/>
        <v>42757.083333333328</v>
      </c>
      <c r="D3" s="35">
        <v>-1</v>
      </c>
      <c r="E3" s="35" t="str">
        <f>INDEX(Info!$D$1:$E$5, MATCH(D3,Info!$D$1:$D$5,0),2)</f>
        <v>NotOpen</v>
      </c>
    </row>
    <row r="4" spans="1:5" hidden="1" x14ac:dyDescent="0.25">
      <c r="A4" s="35" t="str">
        <f>'Av-Sara'!$H$1</f>
        <v>Sara</v>
      </c>
      <c r="B4" s="37">
        <f t="shared" si="1"/>
        <v>42757.083333333328</v>
      </c>
      <c r="C4" s="37">
        <f t="shared" si="0"/>
        <v>42757.124999999993</v>
      </c>
      <c r="D4" s="35">
        <v>-1</v>
      </c>
      <c r="E4" s="35" t="str">
        <f>INDEX(Info!$D$1:$E$5, MATCH(D4,Info!$D$1:$D$5,0),2)</f>
        <v>NotOpen</v>
      </c>
    </row>
    <row r="5" spans="1:5" hidden="1" x14ac:dyDescent="0.25">
      <c r="A5" s="35" t="str">
        <f>'Av-Sara'!$H$1</f>
        <v>Sara</v>
      </c>
      <c r="B5" s="37">
        <f t="shared" si="1"/>
        <v>42757.124999999993</v>
      </c>
      <c r="C5" s="37">
        <f t="shared" si="0"/>
        <v>42757.166666666657</v>
      </c>
      <c r="D5" s="35">
        <v>-1</v>
      </c>
      <c r="E5" s="35" t="str">
        <f>INDEX(Info!$D$1:$E$5, MATCH(D5,Info!$D$1:$D$5,0),2)</f>
        <v>NotOpen</v>
      </c>
    </row>
    <row r="6" spans="1:5" hidden="1" x14ac:dyDescent="0.25">
      <c r="A6" s="35" t="str">
        <f>'Av-Sara'!$H$1</f>
        <v>Sara</v>
      </c>
      <c r="B6" s="37">
        <f t="shared" si="1"/>
        <v>42757.166666666657</v>
      </c>
      <c r="C6" s="37">
        <f t="shared" si="0"/>
        <v>42757.208333333321</v>
      </c>
      <c r="D6" s="35">
        <v>-1</v>
      </c>
      <c r="E6" s="35" t="str">
        <f>INDEX(Info!$D$1:$E$5, MATCH(D6,Info!$D$1:$D$5,0),2)</f>
        <v>NotOpen</v>
      </c>
    </row>
    <row r="7" spans="1:5" hidden="1" x14ac:dyDescent="0.25">
      <c r="A7" s="35" t="str">
        <f>'Av-Sara'!$H$1</f>
        <v>Sara</v>
      </c>
      <c r="B7" s="37">
        <f t="shared" si="1"/>
        <v>42757.208333333321</v>
      </c>
      <c r="C7" s="37">
        <f t="shared" si="0"/>
        <v>42757.249999999985</v>
      </c>
      <c r="D7" s="35">
        <v>-1</v>
      </c>
      <c r="E7" s="35" t="str">
        <f>INDEX(Info!$D$1:$E$5, MATCH(D7,Info!$D$1:$D$5,0),2)</f>
        <v>NotOpen</v>
      </c>
    </row>
    <row r="8" spans="1:5" hidden="1" x14ac:dyDescent="0.25">
      <c r="A8" s="35" t="str">
        <f>'Av-Sara'!$H$1</f>
        <v>Sara</v>
      </c>
      <c r="B8" s="37">
        <f t="shared" si="1"/>
        <v>42757.249999999985</v>
      </c>
      <c r="C8" s="37">
        <f t="shared" si="0"/>
        <v>42757.29166666665</v>
      </c>
      <c r="D8" s="35">
        <v>-1</v>
      </c>
      <c r="E8" s="35" t="str">
        <f>INDEX(Info!$D$1:$E$5, MATCH(D8,Info!$D$1:$D$5,0),2)</f>
        <v>NotOpen</v>
      </c>
    </row>
    <row r="9" spans="1:5" hidden="1" x14ac:dyDescent="0.25">
      <c r="A9" s="35" t="str">
        <f>'Av-Sara'!$H$1</f>
        <v>Sara</v>
      </c>
      <c r="B9" s="37">
        <f t="shared" si="1"/>
        <v>42757.29166666665</v>
      </c>
      <c r="C9" s="37">
        <f t="shared" si="0"/>
        <v>42757.333333333314</v>
      </c>
      <c r="D9" s="35">
        <v>-1</v>
      </c>
      <c r="E9" s="35" t="str">
        <f>INDEX(Info!$D$1:$E$5, MATCH(D9,Info!$D$1:$D$5,0),2)</f>
        <v>NotOpen</v>
      </c>
    </row>
    <row r="10" spans="1:5" hidden="1" x14ac:dyDescent="0.25">
      <c r="A10" s="35" t="str">
        <f>'Av-Sara'!$H$1</f>
        <v>Sara</v>
      </c>
      <c r="B10" s="37">
        <f t="shared" si="1"/>
        <v>42757.333333333314</v>
      </c>
      <c r="C10" s="37">
        <f t="shared" si="0"/>
        <v>42757.374999999978</v>
      </c>
      <c r="D10" s="35">
        <v>-1</v>
      </c>
      <c r="E10" s="35" t="str">
        <f>INDEX(Info!$D$1:$E$5, MATCH(D10,Info!$D$1:$D$5,0),2)</f>
        <v>NotOpen</v>
      </c>
    </row>
    <row r="11" spans="1:5" x14ac:dyDescent="0.25">
      <c r="A11" t="str">
        <f>'Av-Sara'!$H$1</f>
        <v>Sara</v>
      </c>
      <c r="B11" s="36">
        <f t="shared" si="1"/>
        <v>42757.374999999978</v>
      </c>
      <c r="C11" s="36">
        <f t="shared" si="0"/>
        <v>42757.416666666642</v>
      </c>
      <c r="D11">
        <f>IF(ISBLANK('Av-Sara'!B8),1,'Av-Sara'!B8)</f>
        <v>-1</v>
      </c>
      <c r="E11" t="str">
        <f>INDEX(Info!$D$1:$E$5, MATCH(D11,Info!$D$1:$D$5,0),2)</f>
        <v>NotOpen</v>
      </c>
    </row>
    <row r="12" spans="1:5" x14ac:dyDescent="0.25">
      <c r="A12" t="str">
        <f>'Av-Sara'!$H$1</f>
        <v>Sara</v>
      </c>
      <c r="B12" s="36">
        <f t="shared" si="1"/>
        <v>42757.416666666642</v>
      </c>
      <c r="C12" s="36">
        <f t="shared" si="0"/>
        <v>42757.458333333307</v>
      </c>
      <c r="D12">
        <f>IF(ISBLANK('Av-Sara'!B9),1,'Av-Sara'!B9)</f>
        <v>-1</v>
      </c>
      <c r="E12" t="str">
        <f>INDEX(Info!$D$1:$E$5, MATCH(D12,Info!$D$1:$D$5,0),2)</f>
        <v>NotOpen</v>
      </c>
    </row>
    <row r="13" spans="1:5" x14ac:dyDescent="0.25">
      <c r="A13" t="str">
        <f>'Av-Sara'!$H$1</f>
        <v>Sara</v>
      </c>
      <c r="B13" s="36">
        <f t="shared" si="1"/>
        <v>42757.458333333307</v>
      </c>
      <c r="C13" s="36">
        <f t="shared" si="0"/>
        <v>42757.499999999971</v>
      </c>
      <c r="D13">
        <f>IF(ISBLANK('Av-Sara'!B10),1,'Av-Sara'!B10)</f>
        <v>-1</v>
      </c>
      <c r="E13" t="str">
        <f>INDEX(Info!$D$1:$E$5, MATCH(D13,Info!$D$1:$D$5,0),2)</f>
        <v>NotOpen</v>
      </c>
    </row>
    <row r="14" spans="1:5" x14ac:dyDescent="0.25">
      <c r="A14" t="str">
        <f>'Av-Sara'!$H$1</f>
        <v>Sara</v>
      </c>
      <c r="B14" s="36">
        <f t="shared" si="1"/>
        <v>42757.499999999971</v>
      </c>
      <c r="C14" s="36">
        <f t="shared" si="0"/>
        <v>42757.541666666635</v>
      </c>
      <c r="D14">
        <f>IF(ISBLANK('Av-Sara'!B11),1,'Av-Sara'!B11)</f>
        <v>-1</v>
      </c>
      <c r="E14" t="str">
        <f>INDEX(Info!$D$1:$E$5, MATCH(D14,Info!$D$1:$D$5,0),2)</f>
        <v>NotOpen</v>
      </c>
    </row>
    <row r="15" spans="1:5" x14ac:dyDescent="0.25">
      <c r="A15" t="str">
        <f>'Av-Sara'!$H$1</f>
        <v>Sara</v>
      </c>
      <c r="B15" s="36">
        <f t="shared" si="1"/>
        <v>42757.541666666635</v>
      </c>
      <c r="C15" s="36">
        <f t="shared" si="0"/>
        <v>42757.583333333299</v>
      </c>
      <c r="D15">
        <f>IF(ISBLANK('Av-Sara'!B12),1,'Av-Sara'!B12)</f>
        <v>-1</v>
      </c>
      <c r="E15" t="str">
        <f>INDEX(Info!$D$1:$E$5, MATCH(D15,Info!$D$1:$D$5,0),2)</f>
        <v>NotOpen</v>
      </c>
    </row>
    <row r="16" spans="1:5" x14ac:dyDescent="0.25">
      <c r="A16" t="str">
        <f>'Av-Sara'!$H$1</f>
        <v>Sara</v>
      </c>
      <c r="B16" s="36">
        <f t="shared" si="1"/>
        <v>42757.583333333299</v>
      </c>
      <c r="C16" s="36">
        <f t="shared" si="0"/>
        <v>42757.624999999964</v>
      </c>
      <c r="D16">
        <f>IF(ISBLANK('Av-Sara'!B13),1,'Av-Sara'!B13)</f>
        <v>0</v>
      </c>
      <c r="E16" t="str">
        <f>INDEX(Info!$D$1:$E$5, MATCH(D16,Info!$D$1:$D$5,0),2)</f>
        <v>NotAvailable</v>
      </c>
    </row>
    <row r="17" spans="1:5" x14ac:dyDescent="0.25">
      <c r="A17" t="str">
        <f>'Av-Sara'!$H$1</f>
        <v>Sara</v>
      </c>
      <c r="B17" s="36">
        <f t="shared" si="1"/>
        <v>42757.624999999964</v>
      </c>
      <c r="C17" s="36">
        <f t="shared" si="0"/>
        <v>42757.666666666628</v>
      </c>
      <c r="D17">
        <f>IF(ISBLANK('Av-Sara'!B14),1,'Av-Sara'!B14)</f>
        <v>0</v>
      </c>
      <c r="E17" t="str">
        <f>INDEX(Info!$D$1:$E$5, MATCH(D17,Info!$D$1:$D$5,0),2)</f>
        <v>NotAvailable</v>
      </c>
    </row>
    <row r="18" spans="1:5" x14ac:dyDescent="0.25">
      <c r="A18" t="str">
        <f>'Av-Sara'!$H$1</f>
        <v>Sara</v>
      </c>
      <c r="B18" s="36">
        <f t="shared" si="1"/>
        <v>42757.666666666628</v>
      </c>
      <c r="C18" s="36">
        <f t="shared" si="0"/>
        <v>42757.708333333292</v>
      </c>
      <c r="D18">
        <f>IF(ISBLANK('Av-Sara'!B15),1,'Av-Sara'!B15)</f>
        <v>0</v>
      </c>
      <c r="E18" t="str">
        <f>INDEX(Info!$D$1:$E$5, MATCH(D18,Info!$D$1:$D$5,0),2)</f>
        <v>NotAvailable</v>
      </c>
    </row>
    <row r="19" spans="1:5" x14ac:dyDescent="0.25">
      <c r="A19" t="str">
        <f>'Av-Sara'!$H$1</f>
        <v>Sara</v>
      </c>
      <c r="B19" s="36">
        <f t="shared" si="1"/>
        <v>42757.708333333292</v>
      </c>
      <c r="C19" s="36">
        <f t="shared" si="0"/>
        <v>42757.749999999956</v>
      </c>
      <c r="D19">
        <f>IF(ISBLANK('Av-Sara'!B16),1,'Av-Sara'!B16)</f>
        <v>0</v>
      </c>
      <c r="E19" t="str">
        <f>INDEX(Info!$D$1:$E$5, MATCH(D19,Info!$D$1:$D$5,0),2)</f>
        <v>NotAvailable</v>
      </c>
    </row>
    <row r="20" spans="1:5" x14ac:dyDescent="0.25">
      <c r="A20" t="str">
        <f>'Av-Sara'!$H$1</f>
        <v>Sara</v>
      </c>
      <c r="B20" s="36">
        <f t="shared" si="1"/>
        <v>42757.749999999956</v>
      </c>
      <c r="C20" s="36">
        <f t="shared" si="0"/>
        <v>42757.791666666621</v>
      </c>
      <c r="D20">
        <f>IF(ISBLANK('Av-Sara'!B17),1,'Av-Sara'!B17)</f>
        <v>0</v>
      </c>
      <c r="E20" t="str">
        <f>INDEX(Info!$D$1:$E$5, MATCH(D20,Info!$D$1:$D$5,0),2)</f>
        <v>NotAvailable</v>
      </c>
    </row>
    <row r="21" spans="1:5" x14ac:dyDescent="0.25">
      <c r="A21" t="str">
        <f>'Av-Sara'!$H$1</f>
        <v>Sara</v>
      </c>
      <c r="B21" s="36">
        <f t="shared" si="1"/>
        <v>42757.791666666621</v>
      </c>
      <c r="C21" s="36">
        <f t="shared" si="0"/>
        <v>42757.833333333285</v>
      </c>
      <c r="D21">
        <f>IF(ISBLANK('Av-Sara'!B18),1,'Av-Sara'!B18)</f>
        <v>0</v>
      </c>
      <c r="E21" t="str">
        <f>INDEX(Info!$D$1:$E$5, MATCH(D21,Info!$D$1:$D$5,0),2)</f>
        <v>NotAvailable</v>
      </c>
    </row>
    <row r="22" spans="1:5" x14ac:dyDescent="0.25">
      <c r="A22" t="str">
        <f>'Av-Sara'!$H$1</f>
        <v>Sara</v>
      </c>
      <c r="B22" s="36">
        <f t="shared" si="1"/>
        <v>42757.833333333285</v>
      </c>
      <c r="C22" s="36">
        <f t="shared" si="0"/>
        <v>42757.874999999949</v>
      </c>
      <c r="D22">
        <f>IF(ISBLANK('Av-Sara'!B19),1,'Av-Sara'!B19)</f>
        <v>0</v>
      </c>
      <c r="E22" t="str">
        <f>INDEX(Info!$D$1:$E$5, MATCH(D22,Info!$D$1:$D$5,0),2)</f>
        <v>NotAvailable</v>
      </c>
    </row>
    <row r="23" spans="1:5" x14ac:dyDescent="0.25">
      <c r="A23" t="str">
        <f>'Av-Sara'!$H$1</f>
        <v>Sara</v>
      </c>
      <c r="B23" s="36">
        <f t="shared" si="1"/>
        <v>42757.874999999949</v>
      </c>
      <c r="C23" s="36">
        <f t="shared" si="0"/>
        <v>42757.916666666613</v>
      </c>
      <c r="D23">
        <f>IF(ISBLANK('Av-Sara'!B20),1,'Av-Sara'!B20)</f>
        <v>0</v>
      </c>
      <c r="E23" t="str">
        <f>INDEX(Info!$D$1:$E$5, MATCH(D23,Info!$D$1:$D$5,0),2)</f>
        <v>NotAvailable</v>
      </c>
    </row>
    <row r="24" spans="1:5" hidden="1" x14ac:dyDescent="0.25">
      <c r="A24" s="35" t="str">
        <f>'Av-Sara'!$H$1</f>
        <v>Sara</v>
      </c>
      <c r="B24" s="37">
        <f t="shared" si="1"/>
        <v>42757.916666666613</v>
      </c>
      <c r="C24" s="37">
        <f t="shared" si="0"/>
        <v>42757.958333333278</v>
      </c>
      <c r="D24" s="35">
        <v>-1</v>
      </c>
      <c r="E24" s="35" t="str">
        <f>INDEX(Info!$D$1:$E$5, MATCH(D24,Info!$D$1:$D$5,0),2)</f>
        <v>NotOpen</v>
      </c>
    </row>
    <row r="25" spans="1:5" hidden="1" x14ac:dyDescent="0.25">
      <c r="A25" s="35" t="str">
        <f>'Av-Sara'!$H$1</f>
        <v>Sara</v>
      </c>
      <c r="B25" s="37">
        <f t="shared" si="1"/>
        <v>42757.958333333278</v>
      </c>
      <c r="C25" s="37">
        <f t="shared" si="0"/>
        <v>42757.999999999942</v>
      </c>
      <c r="D25" s="35">
        <v>-1</v>
      </c>
      <c r="E25" s="35" t="str">
        <f>INDEX(Info!$D$1:$E$5, MATCH(D25,Info!$D$1:$D$5,0),2)</f>
        <v>NotOpen</v>
      </c>
    </row>
    <row r="26" spans="1:5" hidden="1" x14ac:dyDescent="0.25">
      <c r="A26" s="35" t="str">
        <f>'Av-Sara'!$H$1</f>
        <v>Sara</v>
      </c>
      <c r="B26" s="37">
        <f t="shared" si="1"/>
        <v>42757.999999999942</v>
      </c>
      <c r="C26" s="37">
        <f t="shared" si="0"/>
        <v>42758.041666666606</v>
      </c>
      <c r="D26" s="35">
        <v>-1</v>
      </c>
      <c r="E26" s="35" t="str">
        <f>INDEX(Info!$D$1:$E$5, MATCH(D26,Info!$D$1:$D$5,0),2)</f>
        <v>NotOpen</v>
      </c>
    </row>
    <row r="27" spans="1:5" hidden="1" x14ac:dyDescent="0.25">
      <c r="A27" s="35" t="str">
        <f>'Av-Sara'!$H$1</f>
        <v>Sara</v>
      </c>
      <c r="B27" s="37">
        <f t="shared" si="1"/>
        <v>42758.041666666606</v>
      </c>
      <c r="C27" s="37">
        <f t="shared" si="0"/>
        <v>42758.08333333327</v>
      </c>
      <c r="D27" s="35">
        <v>-1</v>
      </c>
      <c r="E27" s="35" t="str">
        <f>INDEX(Info!$D$1:$E$5, MATCH(D27,Info!$D$1:$D$5,0),2)</f>
        <v>NotOpen</v>
      </c>
    </row>
    <row r="28" spans="1:5" hidden="1" x14ac:dyDescent="0.25">
      <c r="A28" s="35" t="str">
        <f>'Av-Sara'!$H$1</f>
        <v>Sara</v>
      </c>
      <c r="B28" s="37">
        <f t="shared" si="1"/>
        <v>42758.08333333327</v>
      </c>
      <c r="C28" s="37">
        <f t="shared" si="0"/>
        <v>42758.124999999935</v>
      </c>
      <c r="D28" s="35">
        <v>-1</v>
      </c>
      <c r="E28" s="35" t="str">
        <f>INDEX(Info!$D$1:$E$5, MATCH(D28,Info!$D$1:$D$5,0),2)</f>
        <v>NotOpen</v>
      </c>
    </row>
    <row r="29" spans="1:5" hidden="1" x14ac:dyDescent="0.25">
      <c r="A29" s="35" t="str">
        <f>'Av-Sara'!$H$1</f>
        <v>Sara</v>
      </c>
      <c r="B29" s="37">
        <f t="shared" si="1"/>
        <v>42758.124999999935</v>
      </c>
      <c r="C29" s="37">
        <f t="shared" si="0"/>
        <v>42758.166666666599</v>
      </c>
      <c r="D29" s="35">
        <v>-1</v>
      </c>
      <c r="E29" s="35" t="str">
        <f>INDEX(Info!$D$1:$E$5, MATCH(D29,Info!$D$1:$D$5,0),2)</f>
        <v>NotOpen</v>
      </c>
    </row>
    <row r="30" spans="1:5" hidden="1" x14ac:dyDescent="0.25">
      <c r="A30" s="35" t="str">
        <f>'Av-Sara'!$H$1</f>
        <v>Sara</v>
      </c>
      <c r="B30" s="37">
        <f t="shared" si="1"/>
        <v>42758.166666666599</v>
      </c>
      <c r="C30" s="37">
        <f t="shared" si="0"/>
        <v>42758.208333333263</v>
      </c>
      <c r="D30" s="35">
        <v>-1</v>
      </c>
      <c r="E30" s="35" t="str">
        <f>INDEX(Info!$D$1:$E$5, MATCH(D30,Info!$D$1:$D$5,0),2)</f>
        <v>NotOpen</v>
      </c>
    </row>
    <row r="31" spans="1:5" hidden="1" x14ac:dyDescent="0.25">
      <c r="A31" s="35" t="str">
        <f>'Av-Sara'!$H$1</f>
        <v>Sara</v>
      </c>
      <c r="B31" s="37">
        <f t="shared" si="1"/>
        <v>42758.208333333263</v>
      </c>
      <c r="C31" s="37">
        <f t="shared" si="0"/>
        <v>42758.249999999927</v>
      </c>
      <c r="D31" s="35">
        <v>-1</v>
      </c>
      <c r="E31" s="35" t="str">
        <f>INDEX(Info!$D$1:$E$5, MATCH(D31,Info!$D$1:$D$5,0),2)</f>
        <v>NotOpen</v>
      </c>
    </row>
    <row r="32" spans="1:5" hidden="1" x14ac:dyDescent="0.25">
      <c r="A32" s="35" t="str">
        <f>'Av-Sara'!$H$1</f>
        <v>Sara</v>
      </c>
      <c r="B32" s="37">
        <f t="shared" si="1"/>
        <v>42758.249999999927</v>
      </c>
      <c r="C32" s="37">
        <f t="shared" si="0"/>
        <v>42758.291666666591</v>
      </c>
      <c r="D32" s="35">
        <v>-1</v>
      </c>
      <c r="E32" s="35" t="str">
        <f>INDEX(Info!$D$1:$E$5, MATCH(D32,Info!$D$1:$D$5,0),2)</f>
        <v>NotOpen</v>
      </c>
    </row>
    <row r="33" spans="1:5" hidden="1" x14ac:dyDescent="0.25">
      <c r="A33" s="35" t="str">
        <f>'Av-Sara'!$H$1</f>
        <v>Sara</v>
      </c>
      <c r="B33" s="37">
        <f t="shared" si="1"/>
        <v>42758.291666666591</v>
      </c>
      <c r="C33" s="37">
        <f t="shared" si="0"/>
        <v>42758.333333333256</v>
      </c>
      <c r="D33" s="35">
        <v>-1</v>
      </c>
      <c r="E33" s="35" t="str">
        <f>INDEX(Info!$D$1:$E$5, MATCH(D33,Info!$D$1:$D$5,0),2)</f>
        <v>NotOpen</v>
      </c>
    </row>
    <row r="34" spans="1:5" hidden="1" x14ac:dyDescent="0.25">
      <c r="A34" s="35" t="str">
        <f>'Av-Sara'!$H$1</f>
        <v>Sara</v>
      </c>
      <c r="B34" s="37">
        <f t="shared" si="1"/>
        <v>42758.333333333256</v>
      </c>
      <c r="C34" s="37">
        <f t="shared" si="0"/>
        <v>42758.37499999992</v>
      </c>
      <c r="D34" s="35">
        <v>-1</v>
      </c>
      <c r="E34" s="35" t="str">
        <f>INDEX(Info!$D$1:$E$5, MATCH(D34,Info!$D$1:$D$5,0),2)</f>
        <v>NotOpen</v>
      </c>
    </row>
    <row r="35" spans="1:5" x14ac:dyDescent="0.25">
      <c r="A35" t="str">
        <f>'Av-Sara'!$H$1</f>
        <v>Sara</v>
      </c>
      <c r="B35" s="36">
        <f t="shared" si="1"/>
        <v>42758.37499999992</v>
      </c>
      <c r="C35" s="36">
        <f t="shared" si="0"/>
        <v>42758.416666666584</v>
      </c>
      <c r="D35">
        <f>IF(ISBLANK('Av-Sara'!C8),1,'Av-Sara'!C8)</f>
        <v>0</v>
      </c>
      <c r="E35" t="str">
        <f>INDEX(Info!$D$1:$E$5, MATCH(D35,Info!$D$1:$D$5,0),2)</f>
        <v>NotAvailable</v>
      </c>
    </row>
    <row r="36" spans="1:5" x14ac:dyDescent="0.25">
      <c r="A36" t="str">
        <f>'Av-Sara'!$H$1</f>
        <v>Sara</v>
      </c>
      <c r="B36" s="36">
        <f t="shared" si="1"/>
        <v>42758.416666666584</v>
      </c>
      <c r="C36" s="36">
        <f t="shared" si="0"/>
        <v>42758.458333333248</v>
      </c>
      <c r="D36">
        <f>IF(ISBLANK('Av-Sara'!C9),1,'Av-Sara'!C9)</f>
        <v>0</v>
      </c>
      <c r="E36" t="str">
        <f>INDEX(Info!$D$1:$E$5, MATCH(D36,Info!$D$1:$D$5,0),2)</f>
        <v>NotAvailable</v>
      </c>
    </row>
    <row r="37" spans="1:5" x14ac:dyDescent="0.25">
      <c r="A37" t="str">
        <f>'Av-Sara'!$H$1</f>
        <v>Sara</v>
      </c>
      <c r="B37" s="36">
        <f t="shared" si="1"/>
        <v>42758.458333333248</v>
      </c>
      <c r="C37" s="36">
        <f t="shared" si="0"/>
        <v>42758.499999999913</v>
      </c>
      <c r="D37">
        <f>IF(ISBLANK('Av-Sara'!C10),1,'Av-Sara'!C10)</f>
        <v>0</v>
      </c>
      <c r="E37" t="str">
        <f>INDEX(Info!$D$1:$E$5, MATCH(D37,Info!$D$1:$D$5,0),2)</f>
        <v>NotAvailable</v>
      </c>
    </row>
    <row r="38" spans="1:5" x14ac:dyDescent="0.25">
      <c r="A38" t="str">
        <f>'Av-Sara'!$H$1</f>
        <v>Sara</v>
      </c>
      <c r="B38" s="36">
        <f t="shared" si="1"/>
        <v>42758.499999999913</v>
      </c>
      <c r="C38" s="36">
        <f t="shared" si="0"/>
        <v>42758.541666666577</v>
      </c>
      <c r="D38">
        <f>IF(ISBLANK('Av-Sara'!C11),1,'Av-Sara'!C11)</f>
        <v>0</v>
      </c>
      <c r="E38" t="str">
        <f>INDEX(Info!$D$1:$E$5, MATCH(D38,Info!$D$1:$D$5,0),2)</f>
        <v>NotAvailable</v>
      </c>
    </row>
    <row r="39" spans="1:5" x14ac:dyDescent="0.25">
      <c r="A39" t="str">
        <f>'Av-Sara'!$H$1</f>
        <v>Sara</v>
      </c>
      <c r="B39" s="36">
        <f t="shared" si="1"/>
        <v>42758.541666666577</v>
      </c>
      <c r="C39" s="36">
        <f t="shared" si="0"/>
        <v>42758.583333333241</v>
      </c>
      <c r="D39">
        <f>IF(ISBLANK('Av-Sara'!C12),1,'Av-Sara'!C12)</f>
        <v>0</v>
      </c>
      <c r="E39" t="str">
        <f>INDEX(Info!$D$1:$E$5, MATCH(D39,Info!$D$1:$D$5,0),2)</f>
        <v>NotAvailable</v>
      </c>
    </row>
    <row r="40" spans="1:5" x14ac:dyDescent="0.25">
      <c r="A40" t="str">
        <f>'Av-Sara'!$H$1</f>
        <v>Sara</v>
      </c>
      <c r="B40" s="36">
        <f t="shared" si="1"/>
        <v>42758.583333333241</v>
      </c>
      <c r="C40" s="36">
        <f t="shared" si="0"/>
        <v>42758.624999999905</v>
      </c>
      <c r="D40">
        <f>IF(ISBLANK('Av-Sara'!C13),1,'Av-Sara'!C13)</f>
        <v>0</v>
      </c>
      <c r="E40" t="str">
        <f>INDEX(Info!$D$1:$E$5, MATCH(D40,Info!$D$1:$D$5,0),2)</f>
        <v>NotAvailable</v>
      </c>
    </row>
    <row r="41" spans="1:5" x14ac:dyDescent="0.25">
      <c r="A41" t="str">
        <f>'Av-Sara'!$H$1</f>
        <v>Sara</v>
      </c>
      <c r="B41" s="36">
        <f t="shared" si="1"/>
        <v>42758.624999999905</v>
      </c>
      <c r="C41" s="36">
        <f t="shared" si="0"/>
        <v>42758.66666666657</v>
      </c>
      <c r="D41">
        <f>IF(ISBLANK('Av-Sara'!C14),1,'Av-Sara'!C14)</f>
        <v>0</v>
      </c>
      <c r="E41" t="str">
        <f>INDEX(Info!$D$1:$E$5, MATCH(D41,Info!$D$1:$D$5,0),2)</f>
        <v>NotAvailable</v>
      </c>
    </row>
    <row r="42" spans="1:5" x14ac:dyDescent="0.25">
      <c r="A42" t="str">
        <f>'Av-Sara'!$H$1</f>
        <v>Sara</v>
      </c>
      <c r="B42" s="36">
        <f t="shared" si="1"/>
        <v>42758.66666666657</v>
      </c>
      <c r="C42" s="36">
        <f t="shared" si="0"/>
        <v>42758.708333333234</v>
      </c>
      <c r="D42">
        <f>IF(ISBLANK('Av-Sara'!C15),1,'Av-Sara'!C15)</f>
        <v>0</v>
      </c>
      <c r="E42" t="str">
        <f>INDEX(Info!$D$1:$E$5, MATCH(D42,Info!$D$1:$D$5,0),2)</f>
        <v>NotAvailable</v>
      </c>
    </row>
    <row r="43" spans="1:5" x14ac:dyDescent="0.25">
      <c r="A43" t="str">
        <f>'Av-Sara'!$H$1</f>
        <v>Sara</v>
      </c>
      <c r="B43" s="36">
        <f t="shared" si="1"/>
        <v>42758.708333333234</v>
      </c>
      <c r="C43" s="36">
        <f t="shared" si="0"/>
        <v>42758.749999999898</v>
      </c>
      <c r="D43">
        <f>IF(ISBLANK('Av-Sara'!C16),1,'Av-Sara'!C16)</f>
        <v>1</v>
      </c>
      <c r="E43" t="str">
        <f>INDEX(Info!$D$1:$E$5, MATCH(D43,Info!$D$1:$D$5,0),2)</f>
        <v>Available</v>
      </c>
    </row>
    <row r="44" spans="1:5" x14ac:dyDescent="0.25">
      <c r="A44" t="str">
        <f>'Av-Sara'!$H$1</f>
        <v>Sara</v>
      </c>
      <c r="B44" s="36">
        <f t="shared" si="1"/>
        <v>42758.749999999898</v>
      </c>
      <c r="C44" s="36">
        <f t="shared" si="0"/>
        <v>42758.791666666562</v>
      </c>
      <c r="D44">
        <f>IF(ISBLANK('Av-Sara'!C17),1,'Av-Sara'!C17)</f>
        <v>1</v>
      </c>
      <c r="E44" t="str">
        <f>INDEX(Info!$D$1:$E$5, MATCH(D44,Info!$D$1:$D$5,0),2)</f>
        <v>Available</v>
      </c>
    </row>
    <row r="45" spans="1:5" x14ac:dyDescent="0.25">
      <c r="A45" t="str">
        <f>'Av-Sara'!$H$1</f>
        <v>Sara</v>
      </c>
      <c r="B45" s="36">
        <f t="shared" si="1"/>
        <v>42758.791666666562</v>
      </c>
      <c r="C45" s="36">
        <f t="shared" si="0"/>
        <v>42758.833333333227</v>
      </c>
      <c r="D45">
        <f>IF(ISBLANK('Av-Sara'!C18),1,'Av-Sara'!C18)</f>
        <v>1</v>
      </c>
      <c r="E45" t="str">
        <f>INDEX(Info!$D$1:$E$5, MATCH(D45,Info!$D$1:$D$5,0),2)</f>
        <v>Available</v>
      </c>
    </row>
    <row r="46" spans="1:5" x14ac:dyDescent="0.25">
      <c r="A46" t="str">
        <f>'Av-Sara'!$H$1</f>
        <v>Sara</v>
      </c>
      <c r="B46" s="36">
        <f t="shared" si="1"/>
        <v>42758.833333333227</v>
      </c>
      <c r="C46" s="36">
        <f t="shared" si="0"/>
        <v>42758.874999999891</v>
      </c>
      <c r="D46">
        <f>IF(ISBLANK('Av-Sara'!C19),1,'Av-Sara'!C19)</f>
        <v>0</v>
      </c>
      <c r="E46" t="str">
        <f>INDEX(Info!$D$1:$E$5, MATCH(D46,Info!$D$1:$D$5,0),2)</f>
        <v>NotAvailable</v>
      </c>
    </row>
    <row r="47" spans="1:5" x14ac:dyDescent="0.25">
      <c r="A47" t="str">
        <f>'Av-Sara'!$H$1</f>
        <v>Sara</v>
      </c>
      <c r="B47" s="36">
        <f t="shared" si="1"/>
        <v>42758.874999999891</v>
      </c>
      <c r="C47" s="36">
        <f t="shared" si="0"/>
        <v>42758.916666666555</v>
      </c>
      <c r="D47">
        <f>IF(ISBLANK('Av-Sara'!C20),1,'Av-Sara'!C20)</f>
        <v>-1</v>
      </c>
      <c r="E47" t="str">
        <f>INDEX(Info!$D$1:$E$5, MATCH(D47,Info!$D$1:$D$5,0),2)</f>
        <v>NotOpen</v>
      </c>
    </row>
    <row r="48" spans="1:5" hidden="1" x14ac:dyDescent="0.25">
      <c r="A48" s="35" t="str">
        <f>'Av-Sara'!$H$1</f>
        <v>Sara</v>
      </c>
      <c r="B48" s="37">
        <f t="shared" si="1"/>
        <v>42758.916666666555</v>
      </c>
      <c r="C48" s="37">
        <f t="shared" si="0"/>
        <v>42758.958333333219</v>
      </c>
      <c r="D48" s="35">
        <v>-1</v>
      </c>
      <c r="E48" s="35" t="str">
        <f>INDEX(Info!$D$1:$E$5, MATCH(D48,Info!$D$1:$D$5,0),2)</f>
        <v>NotOpen</v>
      </c>
    </row>
    <row r="49" spans="1:5" hidden="1" x14ac:dyDescent="0.25">
      <c r="A49" s="35" t="str">
        <f>'Av-Sara'!$H$1</f>
        <v>Sara</v>
      </c>
      <c r="B49" s="37">
        <f t="shared" si="1"/>
        <v>42758.958333333219</v>
      </c>
      <c r="C49" s="37">
        <f t="shared" si="0"/>
        <v>42758.999999999884</v>
      </c>
      <c r="D49" s="35">
        <v>-1</v>
      </c>
      <c r="E49" s="35" t="str">
        <f>INDEX(Info!$D$1:$E$5, MATCH(D49,Info!$D$1:$D$5,0),2)</f>
        <v>NotOpen</v>
      </c>
    </row>
    <row r="50" spans="1:5" hidden="1" x14ac:dyDescent="0.25">
      <c r="A50" s="35" t="str">
        <f>'Av-Sara'!$H$1</f>
        <v>Sara</v>
      </c>
      <c r="B50" s="37">
        <f t="shared" si="1"/>
        <v>42758.999999999884</v>
      </c>
      <c r="C50" s="37">
        <f t="shared" si="0"/>
        <v>42759.041666666548</v>
      </c>
      <c r="D50" s="35">
        <v>-1</v>
      </c>
      <c r="E50" s="35" t="str">
        <f>INDEX(Info!$D$1:$E$5, MATCH(D50,Info!$D$1:$D$5,0),2)</f>
        <v>NotOpen</v>
      </c>
    </row>
    <row r="51" spans="1:5" hidden="1" x14ac:dyDescent="0.25">
      <c r="A51" s="35" t="str">
        <f>'Av-Sara'!$H$1</f>
        <v>Sara</v>
      </c>
      <c r="B51" s="37">
        <f t="shared" si="1"/>
        <v>42759.041666666548</v>
      </c>
      <c r="C51" s="37">
        <f t="shared" si="0"/>
        <v>42759.083333333212</v>
      </c>
      <c r="D51" s="35">
        <v>-1</v>
      </c>
      <c r="E51" s="35" t="str">
        <f>INDEX(Info!$D$1:$E$5, MATCH(D51,Info!$D$1:$D$5,0),2)</f>
        <v>NotOpen</v>
      </c>
    </row>
    <row r="52" spans="1:5" hidden="1" x14ac:dyDescent="0.25">
      <c r="A52" s="35" t="str">
        <f>'Av-Sara'!$H$1</f>
        <v>Sara</v>
      </c>
      <c r="B52" s="37">
        <f t="shared" si="1"/>
        <v>42759.083333333212</v>
      </c>
      <c r="C52" s="37">
        <f t="shared" si="0"/>
        <v>42759.124999999876</v>
      </c>
      <c r="D52" s="35">
        <v>-1</v>
      </c>
      <c r="E52" s="35" t="str">
        <f>INDEX(Info!$D$1:$E$5, MATCH(D52,Info!$D$1:$D$5,0),2)</f>
        <v>NotOpen</v>
      </c>
    </row>
    <row r="53" spans="1:5" hidden="1" x14ac:dyDescent="0.25">
      <c r="A53" s="35" t="str">
        <f>'Av-Sara'!$H$1</f>
        <v>Sara</v>
      </c>
      <c r="B53" s="37">
        <f t="shared" si="1"/>
        <v>42759.124999999876</v>
      </c>
      <c r="C53" s="37">
        <f t="shared" si="0"/>
        <v>42759.166666666541</v>
      </c>
      <c r="D53" s="35">
        <v>-1</v>
      </c>
      <c r="E53" s="35" t="str">
        <f>INDEX(Info!$D$1:$E$5, MATCH(D53,Info!$D$1:$D$5,0),2)</f>
        <v>NotOpen</v>
      </c>
    </row>
    <row r="54" spans="1:5" hidden="1" x14ac:dyDescent="0.25">
      <c r="A54" s="35" t="str">
        <f>'Av-Sara'!$H$1</f>
        <v>Sara</v>
      </c>
      <c r="B54" s="37">
        <f t="shared" si="1"/>
        <v>42759.166666666541</v>
      </c>
      <c r="C54" s="37">
        <f t="shared" si="0"/>
        <v>42759.208333333205</v>
      </c>
      <c r="D54" s="35">
        <v>-1</v>
      </c>
      <c r="E54" s="35" t="str">
        <f>INDEX(Info!$D$1:$E$5, MATCH(D54,Info!$D$1:$D$5,0),2)</f>
        <v>NotOpen</v>
      </c>
    </row>
    <row r="55" spans="1:5" hidden="1" x14ac:dyDescent="0.25">
      <c r="A55" s="35" t="str">
        <f>'Av-Sara'!$H$1</f>
        <v>Sara</v>
      </c>
      <c r="B55" s="37">
        <f t="shared" si="1"/>
        <v>42759.208333333205</v>
      </c>
      <c r="C55" s="37">
        <f t="shared" si="0"/>
        <v>42759.249999999869</v>
      </c>
      <c r="D55" s="35">
        <v>-1</v>
      </c>
      <c r="E55" s="35" t="str">
        <f>INDEX(Info!$D$1:$E$5, MATCH(D55,Info!$D$1:$D$5,0),2)</f>
        <v>NotOpen</v>
      </c>
    </row>
    <row r="56" spans="1:5" hidden="1" x14ac:dyDescent="0.25">
      <c r="A56" s="35" t="str">
        <f>'Av-Sara'!$H$1</f>
        <v>Sara</v>
      </c>
      <c r="B56" s="37">
        <f t="shared" si="1"/>
        <v>42759.249999999869</v>
      </c>
      <c r="C56" s="37">
        <f t="shared" si="0"/>
        <v>42759.291666666533</v>
      </c>
      <c r="D56" s="35">
        <v>-1</v>
      </c>
      <c r="E56" s="35" t="str">
        <f>INDEX(Info!$D$1:$E$5, MATCH(D56,Info!$D$1:$D$5,0),2)</f>
        <v>NotOpen</v>
      </c>
    </row>
    <row r="57" spans="1:5" hidden="1" x14ac:dyDescent="0.25">
      <c r="A57" s="35" t="str">
        <f>'Av-Sara'!$H$1</f>
        <v>Sara</v>
      </c>
      <c r="B57" s="37">
        <f t="shared" si="1"/>
        <v>42759.291666666533</v>
      </c>
      <c r="C57" s="37">
        <f t="shared" si="0"/>
        <v>42759.333333333198</v>
      </c>
      <c r="D57" s="35">
        <v>-1</v>
      </c>
      <c r="E57" s="35" t="str">
        <f>INDEX(Info!$D$1:$E$5, MATCH(D57,Info!$D$1:$D$5,0),2)</f>
        <v>NotOpen</v>
      </c>
    </row>
    <row r="58" spans="1:5" hidden="1" x14ac:dyDescent="0.25">
      <c r="A58" s="35" t="str">
        <f>'Av-Sara'!$H$1</f>
        <v>Sara</v>
      </c>
      <c r="B58" s="37">
        <f t="shared" si="1"/>
        <v>42759.333333333198</v>
      </c>
      <c r="C58" s="37">
        <f t="shared" si="0"/>
        <v>42759.374999999862</v>
      </c>
      <c r="D58" s="35">
        <v>-1</v>
      </c>
      <c r="E58" s="35" t="str">
        <f>INDEX(Info!$D$1:$E$5, MATCH(D58,Info!$D$1:$D$5,0),2)</f>
        <v>NotOpen</v>
      </c>
    </row>
    <row r="59" spans="1:5" x14ac:dyDescent="0.25">
      <c r="A59" t="str">
        <f>'Av-Sara'!$H$1</f>
        <v>Sara</v>
      </c>
      <c r="B59" s="36">
        <f t="shared" si="1"/>
        <v>42759.374999999862</v>
      </c>
      <c r="C59" s="36">
        <f t="shared" si="0"/>
        <v>42759.416666666526</v>
      </c>
      <c r="D59">
        <f>IF(ISBLANK('Av-Sara'!D8),1,'Av-Sara'!D8)</f>
        <v>0</v>
      </c>
      <c r="E59" t="str">
        <f>INDEX(Info!$D$1:$E$5, MATCH(D59,Info!$D$1:$D$5,0),2)</f>
        <v>NotAvailable</v>
      </c>
    </row>
    <row r="60" spans="1:5" x14ac:dyDescent="0.25">
      <c r="A60" t="str">
        <f>'Av-Sara'!$H$1</f>
        <v>Sara</v>
      </c>
      <c r="B60" s="36">
        <f t="shared" si="1"/>
        <v>42759.416666666526</v>
      </c>
      <c r="C60" s="36">
        <f t="shared" si="0"/>
        <v>42759.45833333319</v>
      </c>
      <c r="D60">
        <f>IF(ISBLANK('Av-Sara'!D9),1,'Av-Sara'!D9)</f>
        <v>0</v>
      </c>
      <c r="E60" t="str">
        <f>INDEX(Info!$D$1:$E$5, MATCH(D60,Info!$D$1:$D$5,0),2)</f>
        <v>NotAvailable</v>
      </c>
    </row>
    <row r="61" spans="1:5" x14ac:dyDescent="0.25">
      <c r="A61" t="str">
        <f>'Av-Sara'!$H$1</f>
        <v>Sara</v>
      </c>
      <c r="B61" s="36">
        <f t="shared" si="1"/>
        <v>42759.45833333319</v>
      </c>
      <c r="C61" s="36">
        <f t="shared" si="0"/>
        <v>42759.499999999854</v>
      </c>
      <c r="D61">
        <f>IF(ISBLANK('Av-Sara'!D10),1,'Av-Sara'!D10)</f>
        <v>0</v>
      </c>
      <c r="E61" t="str">
        <f>INDEX(Info!$D$1:$E$5, MATCH(D61,Info!$D$1:$D$5,0),2)</f>
        <v>NotAvailable</v>
      </c>
    </row>
    <row r="62" spans="1:5" x14ac:dyDescent="0.25">
      <c r="A62" t="str">
        <f>'Av-Sara'!$H$1</f>
        <v>Sara</v>
      </c>
      <c r="B62" s="36">
        <f t="shared" si="1"/>
        <v>42759.499999999854</v>
      </c>
      <c r="C62" s="36">
        <f t="shared" si="0"/>
        <v>42759.541666666519</v>
      </c>
      <c r="D62">
        <f>IF(ISBLANK('Av-Sara'!D11),1,'Av-Sara'!D11)</f>
        <v>0</v>
      </c>
      <c r="E62" t="str">
        <f>INDEX(Info!$D$1:$E$5, MATCH(D62,Info!$D$1:$D$5,0),2)</f>
        <v>NotAvailable</v>
      </c>
    </row>
    <row r="63" spans="1:5" x14ac:dyDescent="0.25">
      <c r="A63" t="str">
        <f>'Av-Sara'!$H$1</f>
        <v>Sara</v>
      </c>
      <c r="B63" s="36">
        <f t="shared" si="1"/>
        <v>42759.541666666519</v>
      </c>
      <c r="C63" s="36">
        <f t="shared" si="0"/>
        <v>42759.583333333183</v>
      </c>
      <c r="D63">
        <f>IF(ISBLANK('Av-Sara'!D12),1,'Av-Sara'!D12)</f>
        <v>0</v>
      </c>
      <c r="E63" t="str">
        <f>INDEX(Info!$D$1:$E$5, MATCH(D63,Info!$D$1:$D$5,0),2)</f>
        <v>NotAvailable</v>
      </c>
    </row>
    <row r="64" spans="1:5" x14ac:dyDescent="0.25">
      <c r="A64" t="str">
        <f>'Av-Sara'!$H$1</f>
        <v>Sara</v>
      </c>
      <c r="B64" s="36">
        <f t="shared" si="1"/>
        <v>42759.583333333183</v>
      </c>
      <c r="C64" s="36">
        <f t="shared" si="0"/>
        <v>42759.624999999847</v>
      </c>
      <c r="D64">
        <f>IF(ISBLANK('Av-Sara'!D13),1,'Av-Sara'!D13)</f>
        <v>0</v>
      </c>
      <c r="E64" t="str">
        <f>INDEX(Info!$D$1:$E$5, MATCH(D64,Info!$D$1:$D$5,0),2)</f>
        <v>NotAvailable</v>
      </c>
    </row>
    <row r="65" spans="1:5" x14ac:dyDescent="0.25">
      <c r="A65" t="str">
        <f>'Av-Sara'!$H$1</f>
        <v>Sara</v>
      </c>
      <c r="B65" s="36">
        <f t="shared" si="1"/>
        <v>42759.624999999847</v>
      </c>
      <c r="C65" s="36">
        <f t="shared" si="0"/>
        <v>42759.666666666511</v>
      </c>
      <c r="D65">
        <f>IF(ISBLANK('Av-Sara'!D14),1,'Av-Sara'!D14)</f>
        <v>0</v>
      </c>
      <c r="E65" t="str">
        <f>INDEX(Info!$D$1:$E$5, MATCH(D65,Info!$D$1:$D$5,0),2)</f>
        <v>NotAvailable</v>
      </c>
    </row>
    <row r="66" spans="1:5" x14ac:dyDescent="0.25">
      <c r="A66" t="str">
        <f>'Av-Sara'!$H$1</f>
        <v>Sara</v>
      </c>
      <c r="B66" s="36">
        <f t="shared" si="1"/>
        <v>42759.666666666511</v>
      </c>
      <c r="C66" s="36">
        <f t="shared" ref="C66:C129" si="2">B66+TIME(1,0,0)</f>
        <v>42759.708333333176</v>
      </c>
      <c r="D66">
        <f>IF(ISBLANK('Av-Sara'!D15),1,'Av-Sara'!D15)</f>
        <v>0</v>
      </c>
      <c r="E66" t="str">
        <f>INDEX(Info!$D$1:$E$5, MATCH(D66,Info!$D$1:$D$5,0),2)</f>
        <v>NotAvailable</v>
      </c>
    </row>
    <row r="67" spans="1:5" x14ac:dyDescent="0.25">
      <c r="A67" t="str">
        <f>'Av-Sara'!$H$1</f>
        <v>Sara</v>
      </c>
      <c r="B67" s="36">
        <f t="shared" ref="B67:B130" si="3">C66</f>
        <v>42759.708333333176</v>
      </c>
      <c r="C67" s="36">
        <f t="shared" si="2"/>
        <v>42759.74999999984</v>
      </c>
      <c r="D67">
        <f>IF(ISBLANK('Av-Sara'!D16),1,'Av-Sara'!D16)</f>
        <v>2</v>
      </c>
      <c r="E67" t="str">
        <f>INDEX(Info!$D$1:$E$5, MATCH(D67,Info!$D$1:$D$5,0),2)</f>
        <v>Preferred</v>
      </c>
    </row>
    <row r="68" spans="1:5" x14ac:dyDescent="0.25">
      <c r="A68" t="str">
        <f>'Av-Sara'!$H$1</f>
        <v>Sara</v>
      </c>
      <c r="B68" s="36">
        <f t="shared" si="3"/>
        <v>42759.74999999984</v>
      </c>
      <c r="C68" s="36">
        <f t="shared" si="2"/>
        <v>42759.791666666504</v>
      </c>
      <c r="D68">
        <f>IF(ISBLANK('Av-Sara'!D17),1,'Av-Sara'!D17)</f>
        <v>2</v>
      </c>
      <c r="E68" t="str">
        <f>INDEX(Info!$D$1:$E$5, MATCH(D68,Info!$D$1:$D$5,0),2)</f>
        <v>Preferred</v>
      </c>
    </row>
    <row r="69" spans="1:5" x14ac:dyDescent="0.25">
      <c r="A69" t="str">
        <f>'Av-Sara'!$H$1</f>
        <v>Sara</v>
      </c>
      <c r="B69" s="36">
        <f t="shared" si="3"/>
        <v>42759.791666666504</v>
      </c>
      <c r="C69" s="36">
        <f t="shared" si="2"/>
        <v>42759.833333333168</v>
      </c>
      <c r="D69">
        <f>IF(ISBLANK('Av-Sara'!D18),1,'Av-Sara'!D18)</f>
        <v>2</v>
      </c>
      <c r="E69" t="str">
        <f>INDEX(Info!$D$1:$E$5, MATCH(D69,Info!$D$1:$D$5,0),2)</f>
        <v>Preferred</v>
      </c>
    </row>
    <row r="70" spans="1:5" x14ac:dyDescent="0.25">
      <c r="A70" t="str">
        <f>'Av-Sara'!$H$1</f>
        <v>Sara</v>
      </c>
      <c r="B70" s="36">
        <f t="shared" si="3"/>
        <v>42759.833333333168</v>
      </c>
      <c r="C70" s="36">
        <f t="shared" si="2"/>
        <v>42759.874999999833</v>
      </c>
      <c r="D70">
        <f>IF(ISBLANK('Av-Sara'!D19),1,'Av-Sara'!D19)</f>
        <v>2</v>
      </c>
      <c r="E70" t="str">
        <f>INDEX(Info!$D$1:$E$5, MATCH(D70,Info!$D$1:$D$5,0),2)</f>
        <v>Preferred</v>
      </c>
    </row>
    <row r="71" spans="1:5" x14ac:dyDescent="0.25">
      <c r="A71" t="str">
        <f>'Av-Sara'!$H$1</f>
        <v>Sara</v>
      </c>
      <c r="B71" s="36">
        <f t="shared" si="3"/>
        <v>42759.874999999833</v>
      </c>
      <c r="C71" s="36">
        <f t="shared" si="2"/>
        <v>42759.916666666497</v>
      </c>
      <c r="D71">
        <f>IF(ISBLANK('Av-Sara'!D20),1,'Av-Sara'!D20)</f>
        <v>-1</v>
      </c>
      <c r="E71" t="str">
        <f>INDEX(Info!$D$1:$E$5, MATCH(D71,Info!$D$1:$D$5,0),2)</f>
        <v>NotOpen</v>
      </c>
    </row>
    <row r="72" spans="1:5" hidden="1" x14ac:dyDescent="0.25">
      <c r="A72" s="35" t="str">
        <f>'Av-Sara'!$H$1</f>
        <v>Sara</v>
      </c>
      <c r="B72" s="37">
        <f t="shared" si="3"/>
        <v>42759.916666666497</v>
      </c>
      <c r="C72" s="37">
        <f t="shared" si="2"/>
        <v>42759.958333333161</v>
      </c>
      <c r="D72" s="35">
        <v>-1</v>
      </c>
      <c r="E72" s="35" t="str">
        <f>INDEX(Info!$D$1:$E$5, MATCH(D72,Info!$D$1:$D$5,0),2)</f>
        <v>NotOpen</v>
      </c>
    </row>
    <row r="73" spans="1:5" hidden="1" x14ac:dyDescent="0.25">
      <c r="A73" s="35" t="str">
        <f>'Av-Sara'!$H$1</f>
        <v>Sara</v>
      </c>
      <c r="B73" s="37">
        <f t="shared" si="3"/>
        <v>42759.958333333161</v>
      </c>
      <c r="C73" s="37">
        <f t="shared" si="2"/>
        <v>42759.999999999825</v>
      </c>
      <c r="D73" s="35">
        <v>-1</v>
      </c>
      <c r="E73" s="35" t="str">
        <f>INDEX(Info!$D$1:$E$5, MATCH(D73,Info!$D$1:$D$5,0),2)</f>
        <v>NotOpen</v>
      </c>
    </row>
    <row r="74" spans="1:5" hidden="1" x14ac:dyDescent="0.25">
      <c r="A74" s="35" t="str">
        <f>'Av-Sara'!$H$1</f>
        <v>Sara</v>
      </c>
      <c r="B74" s="37">
        <f t="shared" si="3"/>
        <v>42759.999999999825</v>
      </c>
      <c r="C74" s="37">
        <f t="shared" si="2"/>
        <v>42760.04166666649</v>
      </c>
      <c r="D74" s="35">
        <v>-1</v>
      </c>
      <c r="E74" s="35" t="str">
        <f>INDEX(Info!$D$1:$E$5, MATCH(D74,Info!$D$1:$D$5,0),2)</f>
        <v>NotOpen</v>
      </c>
    </row>
    <row r="75" spans="1:5" hidden="1" x14ac:dyDescent="0.25">
      <c r="A75" s="35" t="str">
        <f>'Av-Sara'!$H$1</f>
        <v>Sara</v>
      </c>
      <c r="B75" s="37">
        <f t="shared" si="3"/>
        <v>42760.04166666649</v>
      </c>
      <c r="C75" s="37">
        <f t="shared" si="2"/>
        <v>42760.083333333154</v>
      </c>
      <c r="D75" s="35">
        <v>-1</v>
      </c>
      <c r="E75" s="35" t="str">
        <f>INDEX(Info!$D$1:$E$5, MATCH(D75,Info!$D$1:$D$5,0),2)</f>
        <v>NotOpen</v>
      </c>
    </row>
    <row r="76" spans="1:5" hidden="1" x14ac:dyDescent="0.25">
      <c r="A76" s="35" t="str">
        <f>'Av-Sara'!$H$1</f>
        <v>Sara</v>
      </c>
      <c r="B76" s="37">
        <f t="shared" si="3"/>
        <v>42760.083333333154</v>
      </c>
      <c r="C76" s="37">
        <f t="shared" si="2"/>
        <v>42760.124999999818</v>
      </c>
      <c r="D76" s="35">
        <v>-1</v>
      </c>
      <c r="E76" s="35" t="str">
        <f>INDEX(Info!$D$1:$E$5, MATCH(D76,Info!$D$1:$D$5,0),2)</f>
        <v>NotOpen</v>
      </c>
    </row>
    <row r="77" spans="1:5" hidden="1" x14ac:dyDescent="0.25">
      <c r="A77" s="35" t="str">
        <f>'Av-Sara'!$H$1</f>
        <v>Sara</v>
      </c>
      <c r="B77" s="37">
        <f t="shared" si="3"/>
        <v>42760.124999999818</v>
      </c>
      <c r="C77" s="37">
        <f t="shared" si="2"/>
        <v>42760.166666666482</v>
      </c>
      <c r="D77" s="35">
        <v>-1</v>
      </c>
      <c r="E77" s="35" t="str">
        <f>INDEX(Info!$D$1:$E$5, MATCH(D77,Info!$D$1:$D$5,0),2)</f>
        <v>NotOpen</v>
      </c>
    </row>
    <row r="78" spans="1:5" hidden="1" x14ac:dyDescent="0.25">
      <c r="A78" s="35" t="str">
        <f>'Av-Sara'!$H$1</f>
        <v>Sara</v>
      </c>
      <c r="B78" s="37">
        <f t="shared" si="3"/>
        <v>42760.166666666482</v>
      </c>
      <c r="C78" s="37">
        <f t="shared" si="2"/>
        <v>42760.208333333147</v>
      </c>
      <c r="D78" s="35">
        <v>-1</v>
      </c>
      <c r="E78" s="35" t="str">
        <f>INDEX(Info!$D$1:$E$5, MATCH(D78,Info!$D$1:$D$5,0),2)</f>
        <v>NotOpen</v>
      </c>
    </row>
    <row r="79" spans="1:5" hidden="1" x14ac:dyDescent="0.25">
      <c r="A79" s="35" t="str">
        <f>'Av-Sara'!$H$1</f>
        <v>Sara</v>
      </c>
      <c r="B79" s="37">
        <f t="shared" si="3"/>
        <v>42760.208333333147</v>
      </c>
      <c r="C79" s="37">
        <f t="shared" si="2"/>
        <v>42760.249999999811</v>
      </c>
      <c r="D79" s="35">
        <v>-1</v>
      </c>
      <c r="E79" s="35" t="str">
        <f>INDEX(Info!$D$1:$E$5, MATCH(D79,Info!$D$1:$D$5,0),2)</f>
        <v>NotOpen</v>
      </c>
    </row>
    <row r="80" spans="1:5" hidden="1" x14ac:dyDescent="0.25">
      <c r="A80" s="35" t="str">
        <f>'Av-Sara'!$H$1</f>
        <v>Sara</v>
      </c>
      <c r="B80" s="37">
        <f t="shared" si="3"/>
        <v>42760.249999999811</v>
      </c>
      <c r="C80" s="37">
        <f t="shared" si="2"/>
        <v>42760.291666666475</v>
      </c>
      <c r="D80" s="35">
        <v>-1</v>
      </c>
      <c r="E80" s="35" t="str">
        <f>INDEX(Info!$D$1:$E$5, MATCH(D80,Info!$D$1:$D$5,0),2)</f>
        <v>NotOpen</v>
      </c>
    </row>
    <row r="81" spans="1:5" hidden="1" x14ac:dyDescent="0.25">
      <c r="A81" s="35" t="str">
        <f>'Av-Sara'!$H$1</f>
        <v>Sara</v>
      </c>
      <c r="B81" s="37">
        <f t="shared" si="3"/>
        <v>42760.291666666475</v>
      </c>
      <c r="C81" s="37">
        <f t="shared" si="2"/>
        <v>42760.333333333139</v>
      </c>
      <c r="D81" s="35">
        <v>-1</v>
      </c>
      <c r="E81" s="35" t="str">
        <f>INDEX(Info!$D$1:$E$5, MATCH(D81,Info!$D$1:$D$5,0),2)</f>
        <v>NotOpen</v>
      </c>
    </row>
    <row r="82" spans="1:5" hidden="1" x14ac:dyDescent="0.25">
      <c r="A82" s="35" t="str">
        <f>'Av-Sara'!$H$1</f>
        <v>Sara</v>
      </c>
      <c r="B82" s="37">
        <f t="shared" si="3"/>
        <v>42760.333333333139</v>
      </c>
      <c r="C82" s="37">
        <f t="shared" si="2"/>
        <v>42760.374999999804</v>
      </c>
      <c r="D82" s="35">
        <v>-1</v>
      </c>
      <c r="E82" s="35" t="str">
        <f>INDEX(Info!$D$1:$E$5, MATCH(D82,Info!$D$1:$D$5,0),2)</f>
        <v>NotOpen</v>
      </c>
    </row>
    <row r="83" spans="1:5" x14ac:dyDescent="0.25">
      <c r="A83" t="str">
        <f>'Av-Sara'!$H$1</f>
        <v>Sara</v>
      </c>
      <c r="B83" s="36">
        <f t="shared" si="3"/>
        <v>42760.374999999804</v>
      </c>
      <c r="C83" s="36">
        <f t="shared" si="2"/>
        <v>42760.416666666468</v>
      </c>
      <c r="D83">
        <f>IF(ISBLANK('Av-Sara'!E8),1,'Av-Sara'!E8)</f>
        <v>0</v>
      </c>
      <c r="E83" t="str">
        <f>INDEX(Info!$D$1:$E$5, MATCH(D83,Info!$D$1:$D$5,0),2)</f>
        <v>NotAvailable</v>
      </c>
    </row>
    <row r="84" spans="1:5" x14ac:dyDescent="0.25">
      <c r="A84" t="str">
        <f>'Av-Sara'!$H$1</f>
        <v>Sara</v>
      </c>
      <c r="B84" s="36">
        <f t="shared" si="3"/>
        <v>42760.416666666468</v>
      </c>
      <c r="C84" s="36">
        <f t="shared" si="2"/>
        <v>42760.458333333132</v>
      </c>
      <c r="D84">
        <f>IF(ISBLANK('Av-Sara'!E9),1,'Av-Sara'!E9)</f>
        <v>0</v>
      </c>
      <c r="E84" t="str">
        <f>INDEX(Info!$D$1:$E$5, MATCH(D84,Info!$D$1:$D$5,0),2)</f>
        <v>NotAvailable</v>
      </c>
    </row>
    <row r="85" spans="1:5" x14ac:dyDescent="0.25">
      <c r="A85" t="str">
        <f>'Av-Sara'!$H$1</f>
        <v>Sara</v>
      </c>
      <c r="B85" s="36">
        <f t="shared" si="3"/>
        <v>42760.458333333132</v>
      </c>
      <c r="C85" s="36">
        <f t="shared" si="2"/>
        <v>42760.499999999796</v>
      </c>
      <c r="D85">
        <f>IF(ISBLANK('Av-Sara'!E10),1,'Av-Sara'!E10)</f>
        <v>0</v>
      </c>
      <c r="E85" t="str">
        <f>INDEX(Info!$D$1:$E$5, MATCH(D85,Info!$D$1:$D$5,0),2)</f>
        <v>NotAvailable</v>
      </c>
    </row>
    <row r="86" spans="1:5" x14ac:dyDescent="0.25">
      <c r="A86" t="str">
        <f>'Av-Sara'!$H$1</f>
        <v>Sara</v>
      </c>
      <c r="B86" s="36">
        <f t="shared" si="3"/>
        <v>42760.499999999796</v>
      </c>
      <c r="C86" s="36">
        <f t="shared" si="2"/>
        <v>42760.541666666461</v>
      </c>
      <c r="D86">
        <f>IF(ISBLANK('Av-Sara'!E11),1,'Av-Sara'!E11)</f>
        <v>0</v>
      </c>
      <c r="E86" t="str">
        <f>INDEX(Info!$D$1:$E$5, MATCH(D86,Info!$D$1:$D$5,0),2)</f>
        <v>NotAvailable</v>
      </c>
    </row>
    <row r="87" spans="1:5" x14ac:dyDescent="0.25">
      <c r="A87" t="str">
        <f>'Av-Sara'!$H$1</f>
        <v>Sara</v>
      </c>
      <c r="B87" s="36">
        <f t="shared" si="3"/>
        <v>42760.541666666461</v>
      </c>
      <c r="C87" s="36">
        <f t="shared" si="2"/>
        <v>42760.583333333125</v>
      </c>
      <c r="D87">
        <f>IF(ISBLANK('Av-Sara'!E12),1,'Av-Sara'!E12)</f>
        <v>0</v>
      </c>
      <c r="E87" t="str">
        <f>INDEX(Info!$D$1:$E$5, MATCH(D87,Info!$D$1:$D$5,0),2)</f>
        <v>NotAvailable</v>
      </c>
    </row>
    <row r="88" spans="1:5" x14ac:dyDescent="0.25">
      <c r="A88" t="str">
        <f>'Av-Sara'!$H$1</f>
        <v>Sara</v>
      </c>
      <c r="B88" s="36">
        <f t="shared" si="3"/>
        <v>42760.583333333125</v>
      </c>
      <c r="C88" s="36">
        <f t="shared" si="2"/>
        <v>42760.624999999789</v>
      </c>
      <c r="D88">
        <f>IF(ISBLANK('Av-Sara'!E13),1,'Av-Sara'!E13)</f>
        <v>0</v>
      </c>
      <c r="E88" t="str">
        <f>INDEX(Info!$D$1:$E$5, MATCH(D88,Info!$D$1:$D$5,0),2)</f>
        <v>NotAvailable</v>
      </c>
    </row>
    <row r="89" spans="1:5" x14ac:dyDescent="0.25">
      <c r="A89" t="str">
        <f>'Av-Sara'!$H$1</f>
        <v>Sara</v>
      </c>
      <c r="B89" s="36">
        <f t="shared" si="3"/>
        <v>42760.624999999789</v>
      </c>
      <c r="C89" s="36">
        <f t="shared" si="2"/>
        <v>42760.666666666453</v>
      </c>
      <c r="D89">
        <f>IF(ISBLANK('Av-Sara'!E14),1,'Av-Sara'!E14)</f>
        <v>0</v>
      </c>
      <c r="E89" t="str">
        <f>INDEX(Info!$D$1:$E$5, MATCH(D89,Info!$D$1:$D$5,0),2)</f>
        <v>NotAvailable</v>
      </c>
    </row>
    <row r="90" spans="1:5" x14ac:dyDescent="0.25">
      <c r="A90" t="str">
        <f>'Av-Sara'!$H$1</f>
        <v>Sara</v>
      </c>
      <c r="B90" s="36">
        <f t="shared" si="3"/>
        <v>42760.666666666453</v>
      </c>
      <c r="C90" s="36">
        <f t="shared" si="2"/>
        <v>42760.708333333117</v>
      </c>
      <c r="D90">
        <f>IF(ISBLANK('Av-Sara'!E15),1,'Av-Sara'!E15)</f>
        <v>0</v>
      </c>
      <c r="E90" t="str">
        <f>INDEX(Info!$D$1:$E$5, MATCH(D90,Info!$D$1:$D$5,0),2)</f>
        <v>NotAvailable</v>
      </c>
    </row>
    <row r="91" spans="1:5" x14ac:dyDescent="0.25">
      <c r="A91" t="str">
        <f>'Av-Sara'!$H$1</f>
        <v>Sara</v>
      </c>
      <c r="B91" s="36">
        <f t="shared" si="3"/>
        <v>42760.708333333117</v>
      </c>
      <c r="C91" s="36">
        <f t="shared" si="2"/>
        <v>42760.749999999782</v>
      </c>
      <c r="D91">
        <f>IF(ISBLANK('Av-Sara'!E16),1,'Av-Sara'!E16)</f>
        <v>2</v>
      </c>
      <c r="E91" t="str">
        <f>INDEX(Info!$D$1:$E$5, MATCH(D91,Info!$D$1:$D$5,0),2)</f>
        <v>Preferred</v>
      </c>
    </row>
    <row r="92" spans="1:5" x14ac:dyDescent="0.25">
      <c r="A92" t="str">
        <f>'Av-Sara'!$H$1</f>
        <v>Sara</v>
      </c>
      <c r="B92" s="36">
        <f t="shared" si="3"/>
        <v>42760.749999999782</v>
      </c>
      <c r="C92" s="36">
        <f t="shared" si="2"/>
        <v>42760.791666666446</v>
      </c>
      <c r="D92">
        <f>IF(ISBLANK('Av-Sara'!E17),1,'Av-Sara'!E17)</f>
        <v>2</v>
      </c>
      <c r="E92" t="str">
        <f>INDEX(Info!$D$1:$E$5, MATCH(D92,Info!$D$1:$D$5,0),2)</f>
        <v>Preferred</v>
      </c>
    </row>
    <row r="93" spans="1:5" x14ac:dyDescent="0.25">
      <c r="A93" t="str">
        <f>'Av-Sara'!$H$1</f>
        <v>Sara</v>
      </c>
      <c r="B93" s="36">
        <f t="shared" si="3"/>
        <v>42760.791666666446</v>
      </c>
      <c r="C93" s="36">
        <f t="shared" si="2"/>
        <v>42760.83333333311</v>
      </c>
      <c r="D93">
        <f>IF(ISBLANK('Av-Sara'!E18),1,'Av-Sara'!E18)</f>
        <v>2</v>
      </c>
      <c r="E93" t="str">
        <f>INDEX(Info!$D$1:$E$5, MATCH(D93,Info!$D$1:$D$5,0),2)</f>
        <v>Preferred</v>
      </c>
    </row>
    <row r="94" spans="1:5" x14ac:dyDescent="0.25">
      <c r="A94" t="str">
        <f>'Av-Sara'!$H$1</f>
        <v>Sara</v>
      </c>
      <c r="B94" s="36">
        <f t="shared" si="3"/>
        <v>42760.83333333311</v>
      </c>
      <c r="C94" s="36">
        <f t="shared" si="2"/>
        <v>42760.874999999774</v>
      </c>
      <c r="D94">
        <f>IF(ISBLANK('Av-Sara'!E19),1,'Av-Sara'!E19)</f>
        <v>2</v>
      </c>
      <c r="E94" t="str">
        <f>INDEX(Info!$D$1:$E$5, MATCH(D94,Info!$D$1:$D$5,0),2)</f>
        <v>Preferred</v>
      </c>
    </row>
    <row r="95" spans="1:5" x14ac:dyDescent="0.25">
      <c r="A95" t="str">
        <f>'Av-Sara'!$H$1</f>
        <v>Sara</v>
      </c>
      <c r="B95" s="36">
        <f t="shared" si="3"/>
        <v>42760.874999999774</v>
      </c>
      <c r="C95" s="36">
        <f t="shared" si="2"/>
        <v>42760.916666666439</v>
      </c>
      <c r="D95">
        <f>IF(ISBLANK('Av-Sara'!E20),1,'Av-Sara'!E20)</f>
        <v>-1</v>
      </c>
      <c r="E95" t="str">
        <f>INDEX(Info!$D$1:$E$5, MATCH(D95,Info!$D$1:$D$5,0),2)</f>
        <v>NotOpen</v>
      </c>
    </row>
    <row r="96" spans="1:5" hidden="1" x14ac:dyDescent="0.25">
      <c r="A96" s="35" t="str">
        <f>'Av-Sara'!$H$1</f>
        <v>Sara</v>
      </c>
      <c r="B96" s="37">
        <f t="shared" si="3"/>
        <v>42760.916666666439</v>
      </c>
      <c r="C96" s="37">
        <f t="shared" si="2"/>
        <v>42760.958333333103</v>
      </c>
      <c r="D96" s="35">
        <v>-1</v>
      </c>
      <c r="E96" s="35" t="str">
        <f>INDEX(Info!$D$1:$E$5, MATCH(D96,Info!$D$1:$D$5,0),2)</f>
        <v>NotOpen</v>
      </c>
    </row>
    <row r="97" spans="1:5" hidden="1" x14ac:dyDescent="0.25">
      <c r="A97" s="35" t="str">
        <f>'Av-Sara'!$H$1</f>
        <v>Sara</v>
      </c>
      <c r="B97" s="37">
        <f t="shared" si="3"/>
        <v>42760.958333333103</v>
      </c>
      <c r="C97" s="37">
        <f t="shared" si="2"/>
        <v>42760.999999999767</v>
      </c>
      <c r="D97" s="35">
        <v>-1</v>
      </c>
      <c r="E97" s="35" t="str">
        <f>INDEX(Info!$D$1:$E$5, MATCH(D97,Info!$D$1:$D$5,0),2)</f>
        <v>NotOpen</v>
      </c>
    </row>
    <row r="98" spans="1:5" hidden="1" x14ac:dyDescent="0.25">
      <c r="A98" s="35" t="str">
        <f>'Av-Sara'!$H$1</f>
        <v>Sara</v>
      </c>
      <c r="B98" s="37">
        <f t="shared" si="3"/>
        <v>42760.999999999767</v>
      </c>
      <c r="C98" s="37">
        <f t="shared" si="2"/>
        <v>42761.041666666431</v>
      </c>
      <c r="D98" s="35">
        <v>-1</v>
      </c>
      <c r="E98" s="35" t="str">
        <f>INDEX(Info!$D$1:$E$5, MATCH(D98,Info!$D$1:$D$5,0),2)</f>
        <v>NotOpen</v>
      </c>
    </row>
    <row r="99" spans="1:5" hidden="1" x14ac:dyDescent="0.25">
      <c r="A99" s="35" t="str">
        <f>'Av-Sara'!$H$1</f>
        <v>Sara</v>
      </c>
      <c r="B99" s="37">
        <f t="shared" si="3"/>
        <v>42761.041666666431</v>
      </c>
      <c r="C99" s="37">
        <f t="shared" si="2"/>
        <v>42761.083333333096</v>
      </c>
      <c r="D99" s="35">
        <v>-1</v>
      </c>
      <c r="E99" s="35" t="str">
        <f>INDEX(Info!$D$1:$E$5, MATCH(D99,Info!$D$1:$D$5,0),2)</f>
        <v>NotOpen</v>
      </c>
    </row>
    <row r="100" spans="1:5" hidden="1" x14ac:dyDescent="0.25">
      <c r="A100" s="35" t="str">
        <f>'Av-Sara'!$H$1</f>
        <v>Sara</v>
      </c>
      <c r="B100" s="37">
        <f t="shared" si="3"/>
        <v>42761.083333333096</v>
      </c>
      <c r="C100" s="37">
        <f t="shared" si="2"/>
        <v>42761.12499999976</v>
      </c>
      <c r="D100" s="35">
        <v>-1</v>
      </c>
      <c r="E100" s="35" t="str">
        <f>INDEX(Info!$D$1:$E$5, MATCH(D100,Info!$D$1:$D$5,0),2)</f>
        <v>NotOpen</v>
      </c>
    </row>
    <row r="101" spans="1:5" hidden="1" x14ac:dyDescent="0.25">
      <c r="A101" s="35" t="str">
        <f>'Av-Sara'!$H$1</f>
        <v>Sara</v>
      </c>
      <c r="B101" s="37">
        <f t="shared" si="3"/>
        <v>42761.12499999976</v>
      </c>
      <c r="C101" s="37">
        <f t="shared" si="2"/>
        <v>42761.166666666424</v>
      </c>
      <c r="D101" s="35">
        <v>-1</v>
      </c>
      <c r="E101" s="35" t="str">
        <f>INDEX(Info!$D$1:$E$5, MATCH(D101,Info!$D$1:$D$5,0),2)</f>
        <v>NotOpen</v>
      </c>
    </row>
    <row r="102" spans="1:5" hidden="1" x14ac:dyDescent="0.25">
      <c r="A102" s="35" t="str">
        <f>'Av-Sara'!$H$1</f>
        <v>Sara</v>
      </c>
      <c r="B102" s="37">
        <f t="shared" si="3"/>
        <v>42761.166666666424</v>
      </c>
      <c r="C102" s="37">
        <f t="shared" si="2"/>
        <v>42761.208333333088</v>
      </c>
      <c r="D102" s="35">
        <v>-1</v>
      </c>
      <c r="E102" s="35" t="str">
        <f>INDEX(Info!$D$1:$E$5, MATCH(D102,Info!$D$1:$D$5,0),2)</f>
        <v>NotOpen</v>
      </c>
    </row>
    <row r="103" spans="1:5" hidden="1" x14ac:dyDescent="0.25">
      <c r="A103" s="35" t="str">
        <f>'Av-Sara'!$H$1</f>
        <v>Sara</v>
      </c>
      <c r="B103" s="37">
        <f t="shared" si="3"/>
        <v>42761.208333333088</v>
      </c>
      <c r="C103" s="37">
        <f t="shared" si="2"/>
        <v>42761.249999999753</v>
      </c>
      <c r="D103" s="35">
        <v>-1</v>
      </c>
      <c r="E103" s="35" t="str">
        <f>INDEX(Info!$D$1:$E$5, MATCH(D103,Info!$D$1:$D$5,0),2)</f>
        <v>NotOpen</v>
      </c>
    </row>
    <row r="104" spans="1:5" hidden="1" x14ac:dyDescent="0.25">
      <c r="A104" s="35" t="str">
        <f>'Av-Sara'!$H$1</f>
        <v>Sara</v>
      </c>
      <c r="B104" s="37">
        <f t="shared" si="3"/>
        <v>42761.249999999753</v>
      </c>
      <c r="C104" s="37">
        <f t="shared" si="2"/>
        <v>42761.291666666417</v>
      </c>
      <c r="D104" s="35">
        <v>-1</v>
      </c>
      <c r="E104" s="35" t="str">
        <f>INDEX(Info!$D$1:$E$5, MATCH(D104,Info!$D$1:$D$5,0),2)</f>
        <v>NotOpen</v>
      </c>
    </row>
    <row r="105" spans="1:5" hidden="1" x14ac:dyDescent="0.25">
      <c r="A105" s="35" t="str">
        <f>'Av-Sara'!$H$1</f>
        <v>Sara</v>
      </c>
      <c r="B105" s="37">
        <f t="shared" si="3"/>
        <v>42761.291666666417</v>
      </c>
      <c r="C105" s="37">
        <f t="shared" si="2"/>
        <v>42761.333333333081</v>
      </c>
      <c r="D105" s="35">
        <v>-1</v>
      </c>
      <c r="E105" s="35" t="str">
        <f>INDEX(Info!$D$1:$E$5, MATCH(D105,Info!$D$1:$D$5,0),2)</f>
        <v>NotOpen</v>
      </c>
    </row>
    <row r="106" spans="1:5" hidden="1" x14ac:dyDescent="0.25">
      <c r="A106" s="35" t="str">
        <f>'Av-Sara'!$H$1</f>
        <v>Sara</v>
      </c>
      <c r="B106" s="37">
        <f t="shared" si="3"/>
        <v>42761.333333333081</v>
      </c>
      <c r="C106" s="37">
        <f t="shared" si="2"/>
        <v>42761.374999999745</v>
      </c>
      <c r="D106" s="35">
        <v>-1</v>
      </c>
      <c r="E106" s="35" t="str">
        <f>INDEX(Info!$D$1:$E$5, MATCH(D106,Info!$D$1:$D$5,0),2)</f>
        <v>NotOpen</v>
      </c>
    </row>
    <row r="107" spans="1:5" x14ac:dyDescent="0.25">
      <c r="A107" t="str">
        <f>'Av-Sara'!$H$1</f>
        <v>Sara</v>
      </c>
      <c r="B107" s="36">
        <f t="shared" si="3"/>
        <v>42761.374999999745</v>
      </c>
      <c r="C107" s="36">
        <f t="shared" si="2"/>
        <v>42761.41666666641</v>
      </c>
      <c r="D107">
        <f>IF(ISBLANK('Av-Sara'!F8),1,'Av-Sara'!F8)</f>
        <v>0</v>
      </c>
      <c r="E107" t="str">
        <f>INDEX(Info!$D$1:$E$5, MATCH(D107,Info!$D$1:$D$5,0),2)</f>
        <v>NotAvailable</v>
      </c>
    </row>
    <row r="108" spans="1:5" x14ac:dyDescent="0.25">
      <c r="A108" t="str">
        <f>'Av-Sara'!$H$1</f>
        <v>Sara</v>
      </c>
      <c r="B108" s="36">
        <f t="shared" si="3"/>
        <v>42761.41666666641</v>
      </c>
      <c r="C108" s="36">
        <f t="shared" si="2"/>
        <v>42761.458333333074</v>
      </c>
      <c r="D108">
        <f>IF(ISBLANK('Av-Sara'!F9),1,'Av-Sara'!F9)</f>
        <v>0</v>
      </c>
      <c r="E108" t="str">
        <f>INDEX(Info!$D$1:$E$5, MATCH(D108,Info!$D$1:$D$5,0),2)</f>
        <v>NotAvailable</v>
      </c>
    </row>
    <row r="109" spans="1:5" x14ac:dyDescent="0.25">
      <c r="A109" t="str">
        <f>'Av-Sara'!$H$1</f>
        <v>Sara</v>
      </c>
      <c r="B109" s="36">
        <f t="shared" si="3"/>
        <v>42761.458333333074</v>
      </c>
      <c r="C109" s="36">
        <f t="shared" si="2"/>
        <v>42761.499999999738</v>
      </c>
      <c r="D109">
        <f>IF(ISBLANK('Av-Sara'!F10),1,'Av-Sara'!F10)</f>
        <v>0</v>
      </c>
      <c r="E109" t="str">
        <f>INDEX(Info!$D$1:$E$5, MATCH(D109,Info!$D$1:$D$5,0),2)</f>
        <v>NotAvailable</v>
      </c>
    </row>
    <row r="110" spans="1:5" x14ac:dyDescent="0.25">
      <c r="A110" t="str">
        <f>'Av-Sara'!$H$1</f>
        <v>Sara</v>
      </c>
      <c r="B110" s="36">
        <f t="shared" si="3"/>
        <v>42761.499999999738</v>
      </c>
      <c r="C110" s="36">
        <f t="shared" si="2"/>
        <v>42761.541666666402</v>
      </c>
      <c r="D110">
        <f>IF(ISBLANK('Av-Sara'!F11),1,'Av-Sara'!F11)</f>
        <v>0</v>
      </c>
      <c r="E110" t="str">
        <f>INDEX(Info!$D$1:$E$5, MATCH(D110,Info!$D$1:$D$5,0),2)</f>
        <v>NotAvailable</v>
      </c>
    </row>
    <row r="111" spans="1:5" x14ac:dyDescent="0.25">
      <c r="A111" t="str">
        <f>'Av-Sara'!$H$1</f>
        <v>Sara</v>
      </c>
      <c r="B111" s="36">
        <f t="shared" si="3"/>
        <v>42761.541666666402</v>
      </c>
      <c r="C111" s="36">
        <f t="shared" si="2"/>
        <v>42761.583333333067</v>
      </c>
      <c r="D111">
        <f>IF(ISBLANK('Av-Sara'!F12),1,'Av-Sara'!F12)</f>
        <v>0</v>
      </c>
      <c r="E111" t="str">
        <f>INDEX(Info!$D$1:$E$5, MATCH(D111,Info!$D$1:$D$5,0),2)</f>
        <v>NotAvailable</v>
      </c>
    </row>
    <row r="112" spans="1:5" x14ac:dyDescent="0.25">
      <c r="A112" t="str">
        <f>'Av-Sara'!$H$1</f>
        <v>Sara</v>
      </c>
      <c r="B112" s="36">
        <f t="shared" si="3"/>
        <v>42761.583333333067</v>
      </c>
      <c r="C112" s="36">
        <f t="shared" si="2"/>
        <v>42761.624999999731</v>
      </c>
      <c r="D112">
        <f>IF(ISBLANK('Av-Sara'!F13),1,'Av-Sara'!F13)</f>
        <v>0</v>
      </c>
      <c r="E112" t="str">
        <f>INDEX(Info!$D$1:$E$5, MATCH(D112,Info!$D$1:$D$5,0),2)</f>
        <v>NotAvailable</v>
      </c>
    </row>
    <row r="113" spans="1:5" x14ac:dyDescent="0.25">
      <c r="A113" t="str">
        <f>'Av-Sara'!$H$1</f>
        <v>Sara</v>
      </c>
      <c r="B113" s="36">
        <f t="shared" si="3"/>
        <v>42761.624999999731</v>
      </c>
      <c r="C113" s="36">
        <f t="shared" si="2"/>
        <v>42761.666666666395</v>
      </c>
      <c r="D113">
        <f>IF(ISBLANK('Av-Sara'!F14),1,'Av-Sara'!F14)</f>
        <v>0</v>
      </c>
      <c r="E113" t="str">
        <f>INDEX(Info!$D$1:$E$5, MATCH(D113,Info!$D$1:$D$5,0),2)</f>
        <v>NotAvailable</v>
      </c>
    </row>
    <row r="114" spans="1:5" x14ac:dyDescent="0.25">
      <c r="A114" t="str">
        <f>'Av-Sara'!$H$1</f>
        <v>Sara</v>
      </c>
      <c r="B114" s="36">
        <f t="shared" si="3"/>
        <v>42761.666666666395</v>
      </c>
      <c r="C114" s="36">
        <f t="shared" si="2"/>
        <v>42761.708333333059</v>
      </c>
      <c r="D114">
        <f>IF(ISBLANK('Av-Sara'!F15),1,'Av-Sara'!F15)</f>
        <v>0</v>
      </c>
      <c r="E114" t="str">
        <f>INDEX(Info!$D$1:$E$5, MATCH(D114,Info!$D$1:$D$5,0),2)</f>
        <v>NotAvailable</v>
      </c>
    </row>
    <row r="115" spans="1:5" x14ac:dyDescent="0.25">
      <c r="A115" t="str">
        <f>'Av-Sara'!$H$1</f>
        <v>Sara</v>
      </c>
      <c r="B115" s="36">
        <f t="shared" si="3"/>
        <v>42761.708333333059</v>
      </c>
      <c r="C115" s="36">
        <f t="shared" si="2"/>
        <v>42761.749999999724</v>
      </c>
      <c r="D115">
        <f>IF(ISBLANK('Av-Sara'!F16),1,'Av-Sara'!F16)</f>
        <v>2</v>
      </c>
      <c r="E115" t="str">
        <f>INDEX(Info!$D$1:$E$5, MATCH(D115,Info!$D$1:$D$5,0),2)</f>
        <v>Preferred</v>
      </c>
    </row>
    <row r="116" spans="1:5" x14ac:dyDescent="0.25">
      <c r="A116" t="str">
        <f>'Av-Sara'!$H$1</f>
        <v>Sara</v>
      </c>
      <c r="B116" s="36">
        <f t="shared" si="3"/>
        <v>42761.749999999724</v>
      </c>
      <c r="C116" s="36">
        <f t="shared" si="2"/>
        <v>42761.791666666388</v>
      </c>
      <c r="D116">
        <f>IF(ISBLANK('Av-Sara'!F17),1,'Av-Sara'!F17)</f>
        <v>2</v>
      </c>
      <c r="E116" t="str">
        <f>INDEX(Info!$D$1:$E$5, MATCH(D116,Info!$D$1:$D$5,0),2)</f>
        <v>Preferred</v>
      </c>
    </row>
    <row r="117" spans="1:5" x14ac:dyDescent="0.25">
      <c r="A117" t="str">
        <f>'Av-Sara'!$H$1</f>
        <v>Sara</v>
      </c>
      <c r="B117" s="36">
        <f t="shared" si="3"/>
        <v>42761.791666666388</v>
      </c>
      <c r="C117" s="36">
        <f t="shared" si="2"/>
        <v>42761.833333333052</v>
      </c>
      <c r="D117">
        <f>IF(ISBLANK('Av-Sara'!F18),1,'Av-Sara'!F18)</f>
        <v>2</v>
      </c>
      <c r="E117" t="str">
        <f>INDEX(Info!$D$1:$E$5, MATCH(D117,Info!$D$1:$D$5,0),2)</f>
        <v>Preferred</v>
      </c>
    </row>
    <row r="118" spans="1:5" x14ac:dyDescent="0.25">
      <c r="A118" t="str">
        <f>'Av-Sara'!$H$1</f>
        <v>Sara</v>
      </c>
      <c r="B118" s="36">
        <f t="shared" si="3"/>
        <v>42761.833333333052</v>
      </c>
      <c r="C118" s="36">
        <f t="shared" si="2"/>
        <v>42761.874999999716</v>
      </c>
      <c r="D118">
        <f>IF(ISBLANK('Av-Sara'!F19),1,'Av-Sara'!F19)</f>
        <v>2</v>
      </c>
      <c r="E118" t="str">
        <f>INDEX(Info!$D$1:$E$5, MATCH(D118,Info!$D$1:$D$5,0),2)</f>
        <v>Preferred</v>
      </c>
    </row>
    <row r="119" spans="1:5" x14ac:dyDescent="0.25">
      <c r="A119" t="str">
        <f>'Av-Sara'!$H$1</f>
        <v>Sara</v>
      </c>
      <c r="B119" s="36">
        <f t="shared" si="3"/>
        <v>42761.874999999716</v>
      </c>
      <c r="C119" s="36">
        <f t="shared" si="2"/>
        <v>42761.91666666638</v>
      </c>
      <c r="D119">
        <f>IF(ISBLANK('Av-Sara'!F20),1,'Av-Sara'!F20)</f>
        <v>-1</v>
      </c>
      <c r="E119" t="str">
        <f>INDEX(Info!$D$1:$E$5, MATCH(D119,Info!$D$1:$D$5,0),2)</f>
        <v>NotOpen</v>
      </c>
    </row>
    <row r="120" spans="1:5" hidden="1" x14ac:dyDescent="0.25">
      <c r="A120" s="35" t="str">
        <f>'Av-Sara'!$H$1</f>
        <v>Sara</v>
      </c>
      <c r="B120" s="37">
        <f t="shared" si="3"/>
        <v>42761.91666666638</v>
      </c>
      <c r="C120" s="37">
        <f t="shared" si="2"/>
        <v>42761.958333333045</v>
      </c>
      <c r="D120" s="35">
        <v>-1</v>
      </c>
      <c r="E120" s="35" t="str">
        <f>INDEX(Info!$D$1:$E$5, MATCH(D120,Info!$D$1:$D$5,0),2)</f>
        <v>NotOpen</v>
      </c>
    </row>
    <row r="121" spans="1:5" hidden="1" x14ac:dyDescent="0.25">
      <c r="A121" s="35" t="str">
        <f>'Av-Sara'!$H$1</f>
        <v>Sara</v>
      </c>
      <c r="B121" s="37">
        <f t="shared" si="3"/>
        <v>42761.958333333045</v>
      </c>
      <c r="C121" s="37">
        <f t="shared" si="2"/>
        <v>42761.999999999709</v>
      </c>
      <c r="D121" s="35">
        <v>-1</v>
      </c>
      <c r="E121" s="35" t="str">
        <f>INDEX(Info!$D$1:$E$5, MATCH(D121,Info!$D$1:$D$5,0),2)</f>
        <v>NotOpen</v>
      </c>
    </row>
    <row r="122" spans="1:5" hidden="1" x14ac:dyDescent="0.25">
      <c r="A122" s="35" t="str">
        <f>'Av-Sara'!$H$1</f>
        <v>Sara</v>
      </c>
      <c r="B122" s="37">
        <f t="shared" si="3"/>
        <v>42761.999999999709</v>
      </c>
      <c r="C122" s="37">
        <f t="shared" si="2"/>
        <v>42762.041666666373</v>
      </c>
      <c r="D122" s="35">
        <v>-1</v>
      </c>
      <c r="E122" s="35" t="str">
        <f>INDEX(Info!$D$1:$E$5, MATCH(D122,Info!$D$1:$D$5,0),2)</f>
        <v>NotOpen</v>
      </c>
    </row>
    <row r="123" spans="1:5" hidden="1" x14ac:dyDescent="0.25">
      <c r="A123" s="35" t="str">
        <f>'Av-Sara'!$H$1</f>
        <v>Sara</v>
      </c>
      <c r="B123" s="37">
        <f t="shared" si="3"/>
        <v>42762.041666666373</v>
      </c>
      <c r="C123" s="37">
        <f t="shared" si="2"/>
        <v>42762.083333333037</v>
      </c>
      <c r="D123" s="35">
        <v>-1</v>
      </c>
      <c r="E123" s="35" t="str">
        <f>INDEX(Info!$D$1:$E$5, MATCH(D123,Info!$D$1:$D$5,0),2)</f>
        <v>NotOpen</v>
      </c>
    </row>
    <row r="124" spans="1:5" hidden="1" x14ac:dyDescent="0.25">
      <c r="A124" s="35" t="str">
        <f>'Av-Sara'!$H$1</f>
        <v>Sara</v>
      </c>
      <c r="B124" s="37">
        <f t="shared" si="3"/>
        <v>42762.083333333037</v>
      </c>
      <c r="C124" s="37">
        <f t="shared" si="2"/>
        <v>42762.124999999702</v>
      </c>
      <c r="D124" s="35">
        <v>-1</v>
      </c>
      <c r="E124" s="35" t="str">
        <f>INDEX(Info!$D$1:$E$5, MATCH(D124,Info!$D$1:$D$5,0),2)</f>
        <v>NotOpen</v>
      </c>
    </row>
    <row r="125" spans="1:5" hidden="1" x14ac:dyDescent="0.25">
      <c r="A125" s="35" t="str">
        <f>'Av-Sara'!$H$1</f>
        <v>Sara</v>
      </c>
      <c r="B125" s="37">
        <f t="shared" si="3"/>
        <v>42762.124999999702</v>
      </c>
      <c r="C125" s="37">
        <f t="shared" si="2"/>
        <v>42762.166666666366</v>
      </c>
      <c r="D125" s="35">
        <v>-1</v>
      </c>
      <c r="E125" s="35" t="str">
        <f>INDEX(Info!$D$1:$E$5, MATCH(D125,Info!$D$1:$D$5,0),2)</f>
        <v>NotOpen</v>
      </c>
    </row>
    <row r="126" spans="1:5" hidden="1" x14ac:dyDescent="0.25">
      <c r="A126" s="35" t="str">
        <f>'Av-Sara'!$H$1</f>
        <v>Sara</v>
      </c>
      <c r="B126" s="37">
        <f t="shared" si="3"/>
        <v>42762.166666666366</v>
      </c>
      <c r="C126" s="37">
        <f t="shared" si="2"/>
        <v>42762.20833333303</v>
      </c>
      <c r="D126" s="35">
        <v>-1</v>
      </c>
      <c r="E126" s="35" t="str">
        <f>INDEX(Info!$D$1:$E$5, MATCH(D126,Info!$D$1:$D$5,0),2)</f>
        <v>NotOpen</v>
      </c>
    </row>
    <row r="127" spans="1:5" hidden="1" x14ac:dyDescent="0.25">
      <c r="A127" s="35" t="str">
        <f>'Av-Sara'!$H$1</f>
        <v>Sara</v>
      </c>
      <c r="B127" s="37">
        <f t="shared" si="3"/>
        <v>42762.20833333303</v>
      </c>
      <c r="C127" s="37">
        <f t="shared" si="2"/>
        <v>42762.249999999694</v>
      </c>
      <c r="D127" s="35">
        <v>-1</v>
      </c>
      <c r="E127" s="35" t="str">
        <f>INDEX(Info!$D$1:$E$5, MATCH(D127,Info!$D$1:$D$5,0),2)</f>
        <v>NotOpen</v>
      </c>
    </row>
    <row r="128" spans="1:5" hidden="1" x14ac:dyDescent="0.25">
      <c r="A128" s="35" t="str">
        <f>'Av-Sara'!$H$1</f>
        <v>Sara</v>
      </c>
      <c r="B128" s="37">
        <f t="shared" si="3"/>
        <v>42762.249999999694</v>
      </c>
      <c r="C128" s="37">
        <f t="shared" si="2"/>
        <v>42762.291666666359</v>
      </c>
      <c r="D128" s="35">
        <v>-1</v>
      </c>
      <c r="E128" s="35" t="str">
        <f>INDEX(Info!$D$1:$E$5, MATCH(D128,Info!$D$1:$D$5,0),2)</f>
        <v>NotOpen</v>
      </c>
    </row>
    <row r="129" spans="1:5" hidden="1" x14ac:dyDescent="0.25">
      <c r="A129" s="35" t="str">
        <f>'Av-Sara'!$H$1</f>
        <v>Sara</v>
      </c>
      <c r="B129" s="37">
        <f t="shared" si="3"/>
        <v>42762.291666666359</v>
      </c>
      <c r="C129" s="37">
        <f t="shared" si="2"/>
        <v>42762.333333333023</v>
      </c>
      <c r="D129" s="35">
        <v>-1</v>
      </c>
      <c r="E129" s="35" t="str">
        <f>INDEX(Info!$D$1:$E$5, MATCH(D129,Info!$D$1:$D$5,0),2)</f>
        <v>NotOpen</v>
      </c>
    </row>
    <row r="130" spans="1:5" hidden="1" x14ac:dyDescent="0.25">
      <c r="A130" s="35" t="str">
        <f>'Av-Sara'!$H$1</f>
        <v>Sara</v>
      </c>
      <c r="B130" s="37">
        <f t="shared" si="3"/>
        <v>42762.333333333023</v>
      </c>
      <c r="C130" s="37">
        <f t="shared" ref="C130:C169" si="4">B130+TIME(1,0,0)</f>
        <v>42762.374999999687</v>
      </c>
      <c r="D130" s="35">
        <v>-1</v>
      </c>
      <c r="E130" s="35" t="str">
        <f>INDEX(Info!$D$1:$E$5, MATCH(D130,Info!$D$1:$D$5,0),2)</f>
        <v>NotOpen</v>
      </c>
    </row>
    <row r="131" spans="1:5" x14ac:dyDescent="0.25">
      <c r="A131" t="str">
        <f>'Av-Sara'!$H$1</f>
        <v>Sara</v>
      </c>
      <c r="B131" s="36">
        <f t="shared" ref="B131:B169" si="5">C130</f>
        <v>42762.374999999687</v>
      </c>
      <c r="C131" s="36">
        <f t="shared" si="4"/>
        <v>42762.416666666351</v>
      </c>
      <c r="D131">
        <f>IF(ISBLANK('Av-Sara'!G8),1,'Av-Sara'!G8)</f>
        <v>0</v>
      </c>
      <c r="E131" t="str">
        <f>INDEX(Info!$D$1:$E$5, MATCH(D131,Info!$D$1:$D$5,0),2)</f>
        <v>NotAvailable</v>
      </c>
    </row>
    <row r="132" spans="1:5" x14ac:dyDescent="0.25">
      <c r="A132" t="str">
        <f>'Av-Sara'!$H$1</f>
        <v>Sara</v>
      </c>
      <c r="B132" s="36">
        <f t="shared" si="5"/>
        <v>42762.416666666351</v>
      </c>
      <c r="C132" s="36">
        <f t="shared" si="4"/>
        <v>42762.458333333016</v>
      </c>
      <c r="D132">
        <f>IF(ISBLANK('Av-Sara'!G9),1,'Av-Sara'!G9)</f>
        <v>0</v>
      </c>
      <c r="E132" t="str">
        <f>INDEX(Info!$D$1:$E$5, MATCH(D132,Info!$D$1:$D$5,0),2)</f>
        <v>NotAvailable</v>
      </c>
    </row>
    <row r="133" spans="1:5" x14ac:dyDescent="0.25">
      <c r="A133" t="str">
        <f>'Av-Sara'!$H$1</f>
        <v>Sara</v>
      </c>
      <c r="B133" s="36">
        <f t="shared" si="5"/>
        <v>42762.458333333016</v>
      </c>
      <c r="C133" s="36">
        <f t="shared" si="4"/>
        <v>42762.49999999968</v>
      </c>
      <c r="D133">
        <f>IF(ISBLANK('Av-Sara'!G10),1,'Av-Sara'!G10)</f>
        <v>0</v>
      </c>
      <c r="E133" t="str">
        <f>INDEX(Info!$D$1:$E$5, MATCH(D133,Info!$D$1:$D$5,0),2)</f>
        <v>NotAvailable</v>
      </c>
    </row>
    <row r="134" spans="1:5" x14ac:dyDescent="0.25">
      <c r="A134" t="str">
        <f>'Av-Sara'!$H$1</f>
        <v>Sara</v>
      </c>
      <c r="B134" s="36">
        <f t="shared" si="5"/>
        <v>42762.49999999968</v>
      </c>
      <c r="C134" s="36">
        <f t="shared" si="4"/>
        <v>42762.541666666344</v>
      </c>
      <c r="D134">
        <f>IF(ISBLANK('Av-Sara'!G11),1,'Av-Sara'!G11)</f>
        <v>0</v>
      </c>
      <c r="E134" t="str">
        <f>INDEX(Info!$D$1:$E$5, MATCH(D134,Info!$D$1:$D$5,0),2)</f>
        <v>NotAvailable</v>
      </c>
    </row>
    <row r="135" spans="1:5" x14ac:dyDescent="0.25">
      <c r="A135" t="str">
        <f>'Av-Sara'!$H$1</f>
        <v>Sara</v>
      </c>
      <c r="B135" s="36">
        <f t="shared" si="5"/>
        <v>42762.541666666344</v>
      </c>
      <c r="C135" s="36">
        <f t="shared" si="4"/>
        <v>42762.583333333008</v>
      </c>
      <c r="D135">
        <f>IF(ISBLANK('Av-Sara'!G12),1,'Av-Sara'!G12)</f>
        <v>1</v>
      </c>
      <c r="E135" t="str">
        <f>INDEX(Info!$D$1:$E$5, MATCH(D135,Info!$D$1:$D$5,0),2)</f>
        <v>Available</v>
      </c>
    </row>
    <row r="136" spans="1:5" x14ac:dyDescent="0.25">
      <c r="A136" t="str">
        <f>'Av-Sara'!$H$1</f>
        <v>Sara</v>
      </c>
      <c r="B136" s="36">
        <f t="shared" si="5"/>
        <v>42762.583333333008</v>
      </c>
      <c r="C136" s="36">
        <f t="shared" si="4"/>
        <v>42762.624999999673</v>
      </c>
      <c r="D136">
        <f>IF(ISBLANK('Av-Sara'!G13),1,'Av-Sara'!G13)</f>
        <v>1</v>
      </c>
      <c r="E136" t="str">
        <f>INDEX(Info!$D$1:$E$5, MATCH(D136,Info!$D$1:$D$5,0),2)</f>
        <v>Available</v>
      </c>
    </row>
    <row r="137" spans="1:5" x14ac:dyDescent="0.25">
      <c r="A137" t="str">
        <f>'Av-Sara'!$H$1</f>
        <v>Sara</v>
      </c>
      <c r="B137" s="36">
        <f t="shared" si="5"/>
        <v>42762.624999999673</v>
      </c>
      <c r="C137" s="36">
        <f t="shared" si="4"/>
        <v>42762.666666666337</v>
      </c>
      <c r="D137">
        <f>IF(ISBLANK('Av-Sara'!G14),1,'Av-Sara'!G14)</f>
        <v>1</v>
      </c>
      <c r="E137" t="str">
        <f>INDEX(Info!$D$1:$E$5, MATCH(D137,Info!$D$1:$D$5,0),2)</f>
        <v>Available</v>
      </c>
    </row>
    <row r="138" spans="1:5" x14ac:dyDescent="0.25">
      <c r="A138" t="str">
        <f>'Av-Sara'!$H$1</f>
        <v>Sara</v>
      </c>
      <c r="B138" s="36">
        <f t="shared" si="5"/>
        <v>42762.666666666337</v>
      </c>
      <c r="C138" s="36">
        <f t="shared" si="4"/>
        <v>42762.708333333001</v>
      </c>
      <c r="D138">
        <f>IF(ISBLANK('Av-Sara'!G15),1,'Av-Sara'!G15)</f>
        <v>0</v>
      </c>
      <c r="E138" t="str">
        <f>INDEX(Info!$D$1:$E$5, MATCH(D138,Info!$D$1:$D$5,0),2)</f>
        <v>NotAvailable</v>
      </c>
    </row>
    <row r="139" spans="1:5" x14ac:dyDescent="0.25">
      <c r="A139" t="str">
        <f>'Av-Sara'!$H$1</f>
        <v>Sara</v>
      </c>
      <c r="B139" s="36">
        <f t="shared" si="5"/>
        <v>42762.708333333001</v>
      </c>
      <c r="C139" s="36">
        <f t="shared" si="4"/>
        <v>42762.749999999665</v>
      </c>
      <c r="D139">
        <f>IF(ISBLANK('Av-Sara'!G16),1,'Av-Sara'!G16)</f>
        <v>1</v>
      </c>
      <c r="E139" t="str">
        <f>INDEX(Info!$D$1:$E$5, MATCH(D139,Info!$D$1:$D$5,0),2)</f>
        <v>Available</v>
      </c>
    </row>
    <row r="140" spans="1:5" x14ac:dyDescent="0.25">
      <c r="A140" t="str">
        <f>'Av-Sara'!$H$1</f>
        <v>Sara</v>
      </c>
      <c r="B140" s="36">
        <f t="shared" si="5"/>
        <v>42762.749999999665</v>
      </c>
      <c r="C140" s="36">
        <f t="shared" si="4"/>
        <v>42762.79166666633</v>
      </c>
      <c r="D140">
        <f>IF(ISBLANK('Av-Sara'!G17),1,'Av-Sara'!G17)</f>
        <v>1</v>
      </c>
      <c r="E140" t="str">
        <f>INDEX(Info!$D$1:$E$5, MATCH(D140,Info!$D$1:$D$5,0),2)</f>
        <v>Available</v>
      </c>
    </row>
    <row r="141" spans="1:5" x14ac:dyDescent="0.25">
      <c r="A141" t="str">
        <f>'Av-Sara'!$H$1</f>
        <v>Sara</v>
      </c>
      <c r="B141" s="36">
        <f t="shared" si="5"/>
        <v>42762.79166666633</v>
      </c>
      <c r="C141" s="36">
        <f t="shared" si="4"/>
        <v>42762.833333332994</v>
      </c>
      <c r="D141">
        <f>IF(ISBLANK('Av-Sara'!G18),1,'Av-Sara'!G18)</f>
        <v>1</v>
      </c>
      <c r="E141" t="str">
        <f>INDEX(Info!$D$1:$E$5, MATCH(D141,Info!$D$1:$D$5,0),2)</f>
        <v>Available</v>
      </c>
    </row>
    <row r="142" spans="1:5" x14ac:dyDescent="0.25">
      <c r="A142" t="str">
        <f>'Av-Sara'!$H$1</f>
        <v>Sara</v>
      </c>
      <c r="B142" s="36">
        <f t="shared" si="5"/>
        <v>42762.833333332994</v>
      </c>
      <c r="C142" s="36">
        <f t="shared" si="4"/>
        <v>42762.874999999658</v>
      </c>
      <c r="D142">
        <f>IF(ISBLANK('Av-Sara'!G19),1,'Av-Sara'!G19)</f>
        <v>1</v>
      </c>
      <c r="E142" t="str">
        <f>INDEX(Info!$D$1:$E$5, MATCH(D142,Info!$D$1:$D$5,0),2)</f>
        <v>Available</v>
      </c>
    </row>
    <row r="143" spans="1:5" x14ac:dyDescent="0.25">
      <c r="A143" t="str">
        <f>'Av-Sara'!$H$1</f>
        <v>Sara</v>
      </c>
      <c r="B143" s="36">
        <f t="shared" si="5"/>
        <v>42762.874999999658</v>
      </c>
      <c r="C143" s="36">
        <f t="shared" si="4"/>
        <v>42762.916666666322</v>
      </c>
      <c r="D143">
        <f>IF(ISBLANK('Av-Sara'!G20),1,'Av-Sara'!G20)</f>
        <v>-1</v>
      </c>
      <c r="E143" t="str">
        <f>INDEX(Info!$D$1:$E$5, MATCH(D143,Info!$D$1:$D$5,0),2)</f>
        <v>NotOpen</v>
      </c>
    </row>
    <row r="144" spans="1:5" hidden="1" x14ac:dyDescent="0.25">
      <c r="A144" s="35" t="str">
        <f>'Av-Sara'!$H$1</f>
        <v>Sara</v>
      </c>
      <c r="B144" s="37">
        <f t="shared" si="5"/>
        <v>42762.916666666322</v>
      </c>
      <c r="C144" s="37">
        <f t="shared" si="4"/>
        <v>42762.958333332987</v>
      </c>
      <c r="D144" s="35">
        <v>-1</v>
      </c>
      <c r="E144" s="35" t="str">
        <f>INDEX(Info!$D$1:$E$5, MATCH(D144,Info!$D$1:$D$5,0),2)</f>
        <v>NotOpen</v>
      </c>
    </row>
    <row r="145" spans="1:5" hidden="1" x14ac:dyDescent="0.25">
      <c r="A145" s="35" t="str">
        <f>'Av-Sara'!$H$1</f>
        <v>Sara</v>
      </c>
      <c r="B145" s="37">
        <f t="shared" si="5"/>
        <v>42762.958333332987</v>
      </c>
      <c r="C145" s="37">
        <f t="shared" si="4"/>
        <v>42762.999999999651</v>
      </c>
      <c r="D145" s="35">
        <v>-1</v>
      </c>
      <c r="E145" s="35" t="str">
        <f>INDEX(Info!$D$1:$E$5, MATCH(D145,Info!$D$1:$D$5,0),2)</f>
        <v>NotOpen</v>
      </c>
    </row>
    <row r="146" spans="1:5" hidden="1" x14ac:dyDescent="0.25">
      <c r="A146" s="35" t="str">
        <f>'Av-Sara'!$H$1</f>
        <v>Sara</v>
      </c>
      <c r="B146" s="37">
        <f t="shared" si="5"/>
        <v>42762.999999999651</v>
      </c>
      <c r="C146" s="37">
        <f t="shared" si="4"/>
        <v>42763.041666666315</v>
      </c>
      <c r="D146" s="35">
        <v>-1</v>
      </c>
      <c r="E146" s="35" t="str">
        <f>INDEX(Info!$D$1:$E$5, MATCH(D146,Info!$D$1:$D$5,0),2)</f>
        <v>NotOpen</v>
      </c>
    </row>
    <row r="147" spans="1:5" hidden="1" x14ac:dyDescent="0.25">
      <c r="A147" s="35" t="str">
        <f>'Av-Sara'!$H$1</f>
        <v>Sara</v>
      </c>
      <c r="B147" s="37">
        <f t="shared" si="5"/>
        <v>42763.041666666315</v>
      </c>
      <c r="C147" s="37">
        <f t="shared" si="4"/>
        <v>42763.083333332979</v>
      </c>
      <c r="D147" s="35">
        <v>-1</v>
      </c>
      <c r="E147" s="35" t="str">
        <f>INDEX(Info!$D$1:$E$5, MATCH(D147,Info!$D$1:$D$5,0),2)</f>
        <v>NotOpen</v>
      </c>
    </row>
    <row r="148" spans="1:5" hidden="1" x14ac:dyDescent="0.25">
      <c r="A148" s="35" t="str">
        <f>'Av-Sara'!$H$1</f>
        <v>Sara</v>
      </c>
      <c r="B148" s="37">
        <f t="shared" si="5"/>
        <v>42763.083333332979</v>
      </c>
      <c r="C148" s="37">
        <f t="shared" si="4"/>
        <v>42763.124999999643</v>
      </c>
      <c r="D148" s="35">
        <v>-1</v>
      </c>
      <c r="E148" s="35" t="str">
        <f>INDEX(Info!$D$1:$E$5, MATCH(D148,Info!$D$1:$D$5,0),2)</f>
        <v>NotOpen</v>
      </c>
    </row>
    <row r="149" spans="1:5" hidden="1" x14ac:dyDescent="0.25">
      <c r="A149" s="35" t="str">
        <f>'Av-Sara'!$H$1</f>
        <v>Sara</v>
      </c>
      <c r="B149" s="37">
        <f t="shared" si="5"/>
        <v>42763.124999999643</v>
      </c>
      <c r="C149" s="37">
        <f t="shared" si="4"/>
        <v>42763.166666666308</v>
      </c>
      <c r="D149" s="35">
        <v>-1</v>
      </c>
      <c r="E149" s="35" t="str">
        <f>INDEX(Info!$D$1:$E$5, MATCH(D149,Info!$D$1:$D$5,0),2)</f>
        <v>NotOpen</v>
      </c>
    </row>
    <row r="150" spans="1:5" hidden="1" x14ac:dyDescent="0.25">
      <c r="A150" s="35" t="str">
        <f>'Av-Sara'!$H$1</f>
        <v>Sara</v>
      </c>
      <c r="B150" s="37">
        <f t="shared" si="5"/>
        <v>42763.166666666308</v>
      </c>
      <c r="C150" s="37">
        <f t="shared" si="4"/>
        <v>42763.208333332972</v>
      </c>
      <c r="D150" s="35">
        <v>-1</v>
      </c>
      <c r="E150" s="35" t="str">
        <f>INDEX(Info!$D$1:$E$5, MATCH(D150,Info!$D$1:$D$5,0),2)</f>
        <v>NotOpen</v>
      </c>
    </row>
    <row r="151" spans="1:5" hidden="1" x14ac:dyDescent="0.25">
      <c r="A151" s="35" t="str">
        <f>'Av-Sara'!$H$1</f>
        <v>Sara</v>
      </c>
      <c r="B151" s="37">
        <f t="shared" si="5"/>
        <v>42763.208333332972</v>
      </c>
      <c r="C151" s="37">
        <f t="shared" si="4"/>
        <v>42763.249999999636</v>
      </c>
      <c r="D151" s="35">
        <v>-1</v>
      </c>
      <c r="E151" s="35" t="str">
        <f>INDEX(Info!$D$1:$E$5, MATCH(D151,Info!$D$1:$D$5,0),2)</f>
        <v>NotOpen</v>
      </c>
    </row>
    <row r="152" spans="1:5" hidden="1" x14ac:dyDescent="0.25">
      <c r="A152" s="35" t="str">
        <f>'Av-Sara'!$H$1</f>
        <v>Sara</v>
      </c>
      <c r="B152" s="37">
        <f t="shared" si="5"/>
        <v>42763.249999999636</v>
      </c>
      <c r="C152" s="37">
        <f t="shared" si="4"/>
        <v>42763.2916666663</v>
      </c>
      <c r="D152" s="35">
        <v>-1</v>
      </c>
      <c r="E152" s="35" t="str">
        <f>INDEX(Info!$D$1:$E$5, MATCH(D152,Info!$D$1:$D$5,0),2)</f>
        <v>NotOpen</v>
      </c>
    </row>
    <row r="153" spans="1:5" hidden="1" x14ac:dyDescent="0.25">
      <c r="A153" s="35" t="str">
        <f>'Av-Sara'!$H$1</f>
        <v>Sara</v>
      </c>
      <c r="B153" s="37">
        <f t="shared" si="5"/>
        <v>42763.2916666663</v>
      </c>
      <c r="C153" s="37">
        <f t="shared" si="4"/>
        <v>42763.333333332965</v>
      </c>
      <c r="D153" s="35">
        <v>-1</v>
      </c>
      <c r="E153" s="35" t="str">
        <f>INDEX(Info!$D$1:$E$5, MATCH(D153,Info!$D$1:$D$5,0),2)</f>
        <v>NotOpen</v>
      </c>
    </row>
    <row r="154" spans="1:5" hidden="1" x14ac:dyDescent="0.25">
      <c r="A154" s="35" t="str">
        <f>'Av-Sara'!$H$1</f>
        <v>Sara</v>
      </c>
      <c r="B154" s="37">
        <f t="shared" si="5"/>
        <v>42763.333333332965</v>
      </c>
      <c r="C154" s="37">
        <f t="shared" si="4"/>
        <v>42763.374999999629</v>
      </c>
      <c r="D154" s="35">
        <v>-1</v>
      </c>
      <c r="E154" s="35" t="str">
        <f>INDEX(Info!$D$1:$E$5, MATCH(D154,Info!$D$1:$D$5,0),2)</f>
        <v>NotOpen</v>
      </c>
    </row>
    <row r="155" spans="1:5" x14ac:dyDescent="0.25">
      <c r="A155" t="str">
        <f>'Av-Sara'!$H$1</f>
        <v>Sara</v>
      </c>
      <c r="B155" s="36">
        <f t="shared" si="5"/>
        <v>42763.374999999629</v>
      </c>
      <c r="C155" s="36">
        <f t="shared" si="4"/>
        <v>42763.416666666293</v>
      </c>
      <c r="D155">
        <f>IF(ISBLANK('Av-Sara'!H8),1,'Av-Sara'!H8)</f>
        <v>-1</v>
      </c>
      <c r="E155" t="str">
        <f>INDEX(Info!$D$1:$E$5, MATCH(D155,Info!$D$1:$D$5,0),2)</f>
        <v>NotOpen</v>
      </c>
    </row>
    <row r="156" spans="1:5" x14ac:dyDescent="0.25">
      <c r="A156" t="str">
        <f>'Av-Sara'!$H$1</f>
        <v>Sara</v>
      </c>
      <c r="B156" s="36">
        <f t="shared" si="5"/>
        <v>42763.416666666293</v>
      </c>
      <c r="C156" s="36">
        <f t="shared" si="4"/>
        <v>42763.458333332957</v>
      </c>
      <c r="D156">
        <f>IF(ISBLANK('Av-Sara'!H9),1,'Av-Sara'!H9)</f>
        <v>-1</v>
      </c>
      <c r="E156" t="str">
        <f>INDEX(Info!$D$1:$E$5, MATCH(D156,Info!$D$1:$D$5,0),2)</f>
        <v>NotOpen</v>
      </c>
    </row>
    <row r="157" spans="1:5" x14ac:dyDescent="0.25">
      <c r="A157" t="str">
        <f>'Av-Sara'!$H$1</f>
        <v>Sara</v>
      </c>
      <c r="B157" s="36">
        <f t="shared" si="5"/>
        <v>42763.458333332957</v>
      </c>
      <c r="C157" s="36">
        <f t="shared" si="4"/>
        <v>42763.499999999622</v>
      </c>
      <c r="D157">
        <f>IF(ISBLANK('Av-Sara'!H10),1,'Av-Sara'!H10)</f>
        <v>-1</v>
      </c>
      <c r="E157" t="str">
        <f>INDEX(Info!$D$1:$E$5, MATCH(D157,Info!$D$1:$D$5,0),2)</f>
        <v>NotOpen</v>
      </c>
    </row>
    <row r="158" spans="1:5" x14ac:dyDescent="0.25">
      <c r="A158" t="str">
        <f>'Av-Sara'!$H$1</f>
        <v>Sara</v>
      </c>
      <c r="B158" s="36">
        <f t="shared" si="5"/>
        <v>42763.499999999622</v>
      </c>
      <c r="C158" s="36">
        <f t="shared" si="4"/>
        <v>42763.541666666286</v>
      </c>
      <c r="D158">
        <f>IF(ISBLANK('Av-Sara'!H11),1,'Av-Sara'!H11)</f>
        <v>-1</v>
      </c>
      <c r="E158" t="str">
        <f>INDEX(Info!$D$1:$E$5, MATCH(D158,Info!$D$1:$D$5,0),2)</f>
        <v>NotOpen</v>
      </c>
    </row>
    <row r="159" spans="1:5" x14ac:dyDescent="0.25">
      <c r="A159" t="str">
        <f>'Av-Sara'!$H$1</f>
        <v>Sara</v>
      </c>
      <c r="B159" s="36">
        <f t="shared" si="5"/>
        <v>42763.541666666286</v>
      </c>
      <c r="C159" s="36">
        <f t="shared" si="4"/>
        <v>42763.58333333295</v>
      </c>
      <c r="D159">
        <f>IF(ISBLANK('Av-Sara'!H12),1,'Av-Sara'!H12)</f>
        <v>2</v>
      </c>
      <c r="E159" t="str">
        <f>INDEX(Info!$D$1:$E$5, MATCH(D159,Info!$D$1:$D$5,0),2)</f>
        <v>Preferred</v>
      </c>
    </row>
    <row r="160" spans="1:5" x14ac:dyDescent="0.25">
      <c r="A160" t="str">
        <f>'Av-Sara'!$H$1</f>
        <v>Sara</v>
      </c>
      <c r="B160" s="36">
        <f t="shared" si="5"/>
        <v>42763.58333333295</v>
      </c>
      <c r="C160" s="36">
        <f t="shared" si="4"/>
        <v>42763.624999999614</v>
      </c>
      <c r="D160">
        <f>IF(ISBLANK('Av-Sara'!H13),1,'Av-Sara'!H13)</f>
        <v>2</v>
      </c>
      <c r="E160" t="str">
        <f>INDEX(Info!$D$1:$E$5, MATCH(D160,Info!$D$1:$D$5,0),2)</f>
        <v>Preferred</v>
      </c>
    </row>
    <row r="161" spans="1:5" x14ac:dyDescent="0.25">
      <c r="A161" t="str">
        <f>'Av-Sara'!$H$1</f>
        <v>Sara</v>
      </c>
      <c r="B161" s="36">
        <f t="shared" si="5"/>
        <v>42763.624999999614</v>
      </c>
      <c r="C161" s="36">
        <f t="shared" si="4"/>
        <v>42763.666666666279</v>
      </c>
      <c r="D161">
        <f>IF(ISBLANK('Av-Sara'!H14),1,'Av-Sara'!H14)</f>
        <v>2</v>
      </c>
      <c r="E161" t="str">
        <f>INDEX(Info!$D$1:$E$5, MATCH(D161,Info!$D$1:$D$5,0),2)</f>
        <v>Preferred</v>
      </c>
    </row>
    <row r="162" spans="1:5" x14ac:dyDescent="0.25">
      <c r="A162" t="str">
        <f>'Av-Sara'!$H$1</f>
        <v>Sara</v>
      </c>
      <c r="B162" s="36">
        <f t="shared" si="5"/>
        <v>42763.666666666279</v>
      </c>
      <c r="C162" s="36">
        <f t="shared" si="4"/>
        <v>42763.708333332943</v>
      </c>
      <c r="D162">
        <f>IF(ISBLANK('Av-Sara'!H15),1,'Av-Sara'!H15)</f>
        <v>2</v>
      </c>
      <c r="E162" t="str">
        <f>INDEX(Info!$D$1:$E$5, MATCH(D162,Info!$D$1:$D$5,0),2)</f>
        <v>Preferred</v>
      </c>
    </row>
    <row r="163" spans="1:5" x14ac:dyDescent="0.25">
      <c r="A163" t="str">
        <f>'Av-Sara'!$H$1</f>
        <v>Sara</v>
      </c>
      <c r="B163" s="36">
        <f t="shared" si="5"/>
        <v>42763.708333332943</v>
      </c>
      <c r="C163" s="36">
        <f t="shared" si="4"/>
        <v>42763.749999999607</v>
      </c>
      <c r="D163">
        <f>IF(ISBLANK('Av-Sara'!H16),1,'Av-Sara'!H16)</f>
        <v>-1</v>
      </c>
      <c r="E163" t="str">
        <f>INDEX(Info!$D$1:$E$5, MATCH(D163,Info!$D$1:$D$5,0),2)</f>
        <v>NotOpen</v>
      </c>
    </row>
    <row r="164" spans="1:5" x14ac:dyDescent="0.25">
      <c r="A164" t="str">
        <f>'Av-Sara'!$H$1</f>
        <v>Sara</v>
      </c>
      <c r="B164" s="36">
        <f t="shared" si="5"/>
        <v>42763.749999999607</v>
      </c>
      <c r="C164" s="36">
        <f t="shared" si="4"/>
        <v>42763.791666666271</v>
      </c>
      <c r="D164">
        <f>IF(ISBLANK('Av-Sara'!H17),1,'Av-Sara'!H17)</f>
        <v>-1</v>
      </c>
      <c r="E164" t="str">
        <f>INDEX(Info!$D$1:$E$5, MATCH(D164,Info!$D$1:$D$5,0),2)</f>
        <v>NotOpen</v>
      </c>
    </row>
    <row r="165" spans="1:5" x14ac:dyDescent="0.25">
      <c r="A165" t="str">
        <f>'Av-Sara'!$H$1</f>
        <v>Sara</v>
      </c>
      <c r="B165" s="36">
        <f t="shared" si="5"/>
        <v>42763.791666666271</v>
      </c>
      <c r="C165" s="36">
        <f t="shared" si="4"/>
        <v>42763.833333332936</v>
      </c>
      <c r="D165">
        <f>IF(ISBLANK('Av-Sara'!H18),1,'Av-Sara'!H18)</f>
        <v>-1</v>
      </c>
      <c r="E165" t="str">
        <f>INDEX(Info!$D$1:$E$5, MATCH(D165,Info!$D$1:$D$5,0),2)</f>
        <v>NotOpen</v>
      </c>
    </row>
    <row r="166" spans="1:5" x14ac:dyDescent="0.25">
      <c r="A166" t="str">
        <f>'Av-Sara'!$H$1</f>
        <v>Sara</v>
      </c>
      <c r="B166" s="36">
        <f t="shared" si="5"/>
        <v>42763.833333332936</v>
      </c>
      <c r="C166" s="36">
        <f t="shared" si="4"/>
        <v>42763.8749999996</v>
      </c>
      <c r="D166">
        <f>IF(ISBLANK('Av-Sara'!H19),1,'Av-Sara'!H19)</f>
        <v>-1</v>
      </c>
      <c r="E166" t="str">
        <f>INDEX(Info!$D$1:$E$5, MATCH(D166,Info!$D$1:$D$5,0),2)</f>
        <v>NotOpen</v>
      </c>
    </row>
    <row r="167" spans="1:5" x14ac:dyDescent="0.25">
      <c r="A167" t="str">
        <f>'Av-Sara'!$H$1</f>
        <v>Sara</v>
      </c>
      <c r="B167" s="36">
        <f t="shared" si="5"/>
        <v>42763.8749999996</v>
      </c>
      <c r="C167" s="36">
        <f t="shared" si="4"/>
        <v>42763.916666666264</v>
      </c>
      <c r="D167">
        <f>IF(ISBLANK('Av-Sara'!H20),1,'Av-Sara'!H20)</f>
        <v>-1</v>
      </c>
      <c r="E167" t="str">
        <f>INDEX(Info!$D$1:$E$5, MATCH(D167,Info!$D$1:$D$5,0),2)</f>
        <v>NotOpen</v>
      </c>
    </row>
    <row r="168" spans="1:5" hidden="1" x14ac:dyDescent="0.25">
      <c r="A168" s="35" t="str">
        <f>'Av-Sara'!$H$1</f>
        <v>Sara</v>
      </c>
      <c r="B168" s="37">
        <f t="shared" si="5"/>
        <v>42763.916666666264</v>
      </c>
      <c r="C168" s="37">
        <f t="shared" si="4"/>
        <v>42763.958333332928</v>
      </c>
      <c r="D168" s="35">
        <v>-1</v>
      </c>
      <c r="E168" s="35" t="str">
        <f>INDEX(Info!$D$1:$E$5, MATCH(D168,Info!$D$1:$D$5,0),2)</f>
        <v>NotOpen</v>
      </c>
    </row>
    <row r="169" spans="1:5" hidden="1" x14ac:dyDescent="0.25">
      <c r="A169" s="35" t="str">
        <f>'Av-Sara'!$H$1</f>
        <v>Sara</v>
      </c>
      <c r="B169" s="37">
        <f t="shared" si="5"/>
        <v>42763.958333332928</v>
      </c>
      <c r="C169" s="37">
        <f t="shared" si="4"/>
        <v>42763.999999999593</v>
      </c>
      <c r="D169" s="35">
        <v>-1</v>
      </c>
      <c r="E169" s="35" t="str">
        <f>INDEX(Info!$D$1:$E$5, MATCH(D169,Info!$D$1:$D$5,0),2)</f>
        <v>NotOpen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" operator="beginsWith" id="{369CA376-886B-492F-97D8-5CB7A397FAD9}">
            <xm:f>LEFT(E1,LEN(Info!$E$2))=Info!$E$2</xm:f>
            <xm:f>Info!$E$2</xm:f>
            <x14:dxf>
              <font>
                <color theme="0"/>
              </font>
              <fill>
                <patternFill>
                  <bgColor theme="0" tint="-0.499984740745262"/>
                </patternFill>
              </fill>
            </x14:dxf>
          </x14:cfRule>
          <x14:cfRule type="beginsWith" priority="2" operator="beginsWith" id="{26CC2DA3-6918-48AE-964C-64D4F6F9B64A}">
            <xm:f>LEFT(E1,LEN(Info!$E$3))=Info!$E$3</xm:f>
            <xm:f>Info!$E$3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beginsWith" priority="3" operator="beginsWith" id="{ADB0C3E7-9600-44CC-8AE2-2D10F22D3D43}">
            <xm:f>LEFT(E1,LEN(Info!$E$4))=Info!$E$4</xm:f>
            <xm:f>Info!$E$4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4" operator="beginsWith" id="{02057374-7EEB-499B-9AE2-8CC7F68EB4B9}">
            <xm:f>LEFT(E1,LEN(Info!$E$5))=Info!$E$5</xm:f>
            <xm:f>Info!$E$5</xm:f>
            <x14:dxf>
              <font>
                <b/>
                <i val="0"/>
                <color theme="0"/>
              </font>
              <fill>
                <patternFill>
                  <bgColor theme="9" tint="-0.24994659260841701"/>
                </patternFill>
              </fill>
            </x14:dxf>
          </x14:cfRule>
          <xm:sqref>E1:E1048576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workbookViewId="0">
      <selection activeCell="D14" sqref="D14"/>
    </sheetView>
  </sheetViews>
  <sheetFormatPr defaultRowHeight="15" x14ac:dyDescent="0.25"/>
  <cols>
    <col min="1" max="1" width="15.42578125" bestFit="1" customWidth="1"/>
    <col min="2" max="3" width="20.140625" style="36" customWidth="1"/>
    <col min="4" max="4" width="7.85546875" customWidth="1"/>
    <col min="5" max="5" width="12.5703125" bestFit="1" customWidth="1"/>
  </cols>
  <sheetData>
    <row r="1" spans="1:5" x14ac:dyDescent="0.25">
      <c r="A1" t="s">
        <v>4</v>
      </c>
      <c r="B1" s="36" t="s">
        <v>1</v>
      </c>
      <c r="C1" s="36" t="s">
        <v>2</v>
      </c>
      <c r="D1" t="s">
        <v>6</v>
      </c>
      <c r="E1" t="s">
        <v>3</v>
      </c>
    </row>
    <row r="2" spans="1:5" hidden="1" x14ac:dyDescent="0.25">
      <c r="A2" s="35" t="str">
        <f>'Av-Garrett'!$H$1</f>
        <v>Garrett</v>
      </c>
      <c r="B2" s="37">
        <v>42757</v>
      </c>
      <c r="C2" s="37">
        <f t="shared" ref="C2:C65" si="0">B2+TIME(1,0,0)</f>
        <v>42757.041666666664</v>
      </c>
      <c r="D2" s="35">
        <v>-1</v>
      </c>
      <c r="E2" s="35" t="str">
        <f>INDEX(Info!$D$1:$E$5, MATCH(D2,Info!$D$1:$D$5,0),2)</f>
        <v>NotOpen</v>
      </c>
    </row>
    <row r="3" spans="1:5" hidden="1" x14ac:dyDescent="0.25">
      <c r="A3" s="35" t="str">
        <f>'Av-Garrett'!$H$1</f>
        <v>Garrett</v>
      </c>
      <c r="B3" s="37">
        <f t="shared" ref="B3:B66" si="1">C2</f>
        <v>42757.041666666664</v>
      </c>
      <c r="C3" s="37">
        <f t="shared" si="0"/>
        <v>42757.083333333328</v>
      </c>
      <c r="D3" s="35">
        <v>-1</v>
      </c>
      <c r="E3" s="35" t="str">
        <f>INDEX(Info!$D$1:$E$5, MATCH(D3,Info!$D$1:$D$5,0),2)</f>
        <v>NotOpen</v>
      </c>
    </row>
    <row r="4" spans="1:5" hidden="1" x14ac:dyDescent="0.25">
      <c r="A4" s="35" t="str">
        <f>'Av-Garrett'!$H$1</f>
        <v>Garrett</v>
      </c>
      <c r="B4" s="37">
        <f t="shared" si="1"/>
        <v>42757.083333333328</v>
      </c>
      <c r="C4" s="37">
        <f t="shared" si="0"/>
        <v>42757.124999999993</v>
      </c>
      <c r="D4" s="35">
        <v>-1</v>
      </c>
      <c r="E4" s="35" t="str">
        <f>INDEX(Info!$D$1:$E$5, MATCH(D4,Info!$D$1:$D$5,0),2)</f>
        <v>NotOpen</v>
      </c>
    </row>
    <row r="5" spans="1:5" hidden="1" x14ac:dyDescent="0.25">
      <c r="A5" s="35" t="str">
        <f>'Av-Garrett'!$H$1</f>
        <v>Garrett</v>
      </c>
      <c r="B5" s="37">
        <f t="shared" si="1"/>
        <v>42757.124999999993</v>
      </c>
      <c r="C5" s="37">
        <f t="shared" si="0"/>
        <v>42757.166666666657</v>
      </c>
      <c r="D5" s="35">
        <v>-1</v>
      </c>
      <c r="E5" s="35" t="str">
        <f>INDEX(Info!$D$1:$E$5, MATCH(D5,Info!$D$1:$D$5,0),2)</f>
        <v>NotOpen</v>
      </c>
    </row>
    <row r="6" spans="1:5" hidden="1" x14ac:dyDescent="0.25">
      <c r="A6" s="35" t="str">
        <f>'Av-Garrett'!$H$1</f>
        <v>Garrett</v>
      </c>
      <c r="B6" s="37">
        <f t="shared" si="1"/>
        <v>42757.166666666657</v>
      </c>
      <c r="C6" s="37">
        <f t="shared" si="0"/>
        <v>42757.208333333321</v>
      </c>
      <c r="D6" s="35">
        <v>-1</v>
      </c>
      <c r="E6" s="35" t="str">
        <f>INDEX(Info!$D$1:$E$5, MATCH(D6,Info!$D$1:$D$5,0),2)</f>
        <v>NotOpen</v>
      </c>
    </row>
    <row r="7" spans="1:5" hidden="1" x14ac:dyDescent="0.25">
      <c r="A7" s="35" t="str">
        <f>'Av-Garrett'!$H$1</f>
        <v>Garrett</v>
      </c>
      <c r="B7" s="37">
        <f t="shared" si="1"/>
        <v>42757.208333333321</v>
      </c>
      <c r="C7" s="37">
        <f t="shared" si="0"/>
        <v>42757.249999999985</v>
      </c>
      <c r="D7" s="35">
        <v>-1</v>
      </c>
      <c r="E7" s="35" t="str">
        <f>INDEX(Info!$D$1:$E$5, MATCH(D7,Info!$D$1:$D$5,0),2)</f>
        <v>NotOpen</v>
      </c>
    </row>
    <row r="8" spans="1:5" hidden="1" x14ac:dyDescent="0.25">
      <c r="A8" s="35" t="str">
        <f>'Av-Garrett'!$H$1</f>
        <v>Garrett</v>
      </c>
      <c r="B8" s="37">
        <f t="shared" si="1"/>
        <v>42757.249999999985</v>
      </c>
      <c r="C8" s="37">
        <f t="shared" si="0"/>
        <v>42757.29166666665</v>
      </c>
      <c r="D8" s="35">
        <v>-1</v>
      </c>
      <c r="E8" s="35" t="str">
        <f>INDEX(Info!$D$1:$E$5, MATCH(D8,Info!$D$1:$D$5,0),2)</f>
        <v>NotOpen</v>
      </c>
    </row>
    <row r="9" spans="1:5" hidden="1" x14ac:dyDescent="0.25">
      <c r="A9" s="35" t="str">
        <f>'Av-Garrett'!$H$1</f>
        <v>Garrett</v>
      </c>
      <c r="B9" s="37">
        <f t="shared" si="1"/>
        <v>42757.29166666665</v>
      </c>
      <c r="C9" s="37">
        <f t="shared" si="0"/>
        <v>42757.333333333314</v>
      </c>
      <c r="D9" s="35">
        <v>-1</v>
      </c>
      <c r="E9" s="35" t="str">
        <f>INDEX(Info!$D$1:$E$5, MATCH(D9,Info!$D$1:$D$5,0),2)</f>
        <v>NotOpen</v>
      </c>
    </row>
    <row r="10" spans="1:5" hidden="1" x14ac:dyDescent="0.25">
      <c r="A10" s="35" t="str">
        <f>'Av-Garrett'!$H$1</f>
        <v>Garrett</v>
      </c>
      <c r="B10" s="37">
        <f t="shared" si="1"/>
        <v>42757.333333333314</v>
      </c>
      <c r="C10" s="37">
        <f t="shared" si="0"/>
        <v>42757.374999999978</v>
      </c>
      <c r="D10" s="35">
        <v>-1</v>
      </c>
      <c r="E10" s="35" t="str">
        <f>INDEX(Info!$D$1:$E$5, MATCH(D10,Info!$D$1:$D$5,0),2)</f>
        <v>NotOpen</v>
      </c>
    </row>
    <row r="11" spans="1:5" x14ac:dyDescent="0.25">
      <c r="A11" t="str">
        <f>'Av-Garrett'!$H$1</f>
        <v>Garrett</v>
      </c>
      <c r="B11" s="36">
        <f>C10</f>
        <v>42757.374999999978</v>
      </c>
      <c r="C11" s="36">
        <f t="shared" si="0"/>
        <v>42757.416666666642</v>
      </c>
      <c r="D11">
        <f>IF(ISBLANK('Av-Garrett'!B8),1,'Av-Garrett'!B8)</f>
        <v>-1</v>
      </c>
      <c r="E11" t="str">
        <f>INDEX(Info!$D$1:$E$5, MATCH(D11,Info!$D$1:$D$5,0),2)</f>
        <v>NotOpen</v>
      </c>
    </row>
    <row r="12" spans="1:5" x14ac:dyDescent="0.25">
      <c r="A12" t="str">
        <f>'Av-Garrett'!$H$1</f>
        <v>Garrett</v>
      </c>
      <c r="B12" s="36">
        <f t="shared" si="1"/>
        <v>42757.416666666642</v>
      </c>
      <c r="C12" s="36">
        <f t="shared" si="0"/>
        <v>42757.458333333307</v>
      </c>
      <c r="D12">
        <f>IF(ISBLANK('Av-Garrett'!B9),1,'Av-Garrett'!B9)</f>
        <v>-1</v>
      </c>
      <c r="E12" t="str">
        <f>INDEX(Info!$D$1:$E$5, MATCH(D12,Info!$D$1:$D$5,0),2)</f>
        <v>NotOpen</v>
      </c>
    </row>
    <row r="13" spans="1:5" x14ac:dyDescent="0.25">
      <c r="A13" t="str">
        <f>'Av-Garrett'!$H$1</f>
        <v>Garrett</v>
      </c>
      <c r="B13" s="36">
        <f t="shared" si="1"/>
        <v>42757.458333333307</v>
      </c>
      <c r="C13" s="36">
        <f t="shared" si="0"/>
        <v>42757.499999999971</v>
      </c>
      <c r="D13">
        <f>IF(ISBLANK('Av-Garrett'!B10),1,'Av-Garrett'!B10)</f>
        <v>-1</v>
      </c>
      <c r="E13" t="str">
        <f>INDEX(Info!$D$1:$E$5, MATCH(D13,Info!$D$1:$D$5,0),2)</f>
        <v>NotOpen</v>
      </c>
    </row>
    <row r="14" spans="1:5" x14ac:dyDescent="0.25">
      <c r="A14" t="str">
        <f>'Av-Garrett'!$H$1</f>
        <v>Garrett</v>
      </c>
      <c r="B14" s="36">
        <f t="shared" si="1"/>
        <v>42757.499999999971</v>
      </c>
      <c r="C14" s="36">
        <f t="shared" si="0"/>
        <v>42757.541666666635</v>
      </c>
      <c r="D14">
        <f>IF(ISBLANK('Av-Garrett'!B11),1,'Av-Garrett'!B11)</f>
        <v>-1</v>
      </c>
      <c r="E14" t="str">
        <f>INDEX(Info!$D$1:$E$5, MATCH(D14,Info!$D$1:$D$5,0),2)</f>
        <v>NotOpen</v>
      </c>
    </row>
    <row r="15" spans="1:5" x14ac:dyDescent="0.25">
      <c r="A15" t="str">
        <f>'Av-Garrett'!$H$1</f>
        <v>Garrett</v>
      </c>
      <c r="B15" s="36">
        <f t="shared" si="1"/>
        <v>42757.541666666635</v>
      </c>
      <c r="C15" s="36">
        <f t="shared" si="0"/>
        <v>42757.583333333299</v>
      </c>
      <c r="D15">
        <f>IF(ISBLANK('Av-Garrett'!B12),1,'Av-Garrett'!B12)</f>
        <v>-1</v>
      </c>
      <c r="E15" t="str">
        <f>INDEX(Info!$D$1:$E$5, MATCH(D15,Info!$D$1:$D$5,0),2)</f>
        <v>NotOpen</v>
      </c>
    </row>
    <row r="16" spans="1:5" x14ac:dyDescent="0.25">
      <c r="A16" t="str">
        <f>'Av-Garrett'!$H$1</f>
        <v>Garrett</v>
      </c>
      <c r="B16" s="36">
        <f t="shared" si="1"/>
        <v>42757.583333333299</v>
      </c>
      <c r="C16" s="36">
        <f t="shared" si="0"/>
        <v>42757.624999999964</v>
      </c>
      <c r="D16">
        <f>IF(ISBLANK('Av-Garrett'!B13),1,'Av-Garrett'!B13)</f>
        <v>2</v>
      </c>
      <c r="E16" t="str">
        <f>INDEX(Info!$D$1:$E$5, MATCH(D16,Info!$D$1:$D$5,0),2)</f>
        <v>Preferred</v>
      </c>
    </row>
    <row r="17" spans="1:5" x14ac:dyDescent="0.25">
      <c r="A17" t="str">
        <f>'Av-Garrett'!$H$1</f>
        <v>Garrett</v>
      </c>
      <c r="B17" s="36">
        <f t="shared" si="1"/>
        <v>42757.624999999964</v>
      </c>
      <c r="C17" s="36">
        <f t="shared" si="0"/>
        <v>42757.666666666628</v>
      </c>
      <c r="D17">
        <f>IF(ISBLANK('Av-Garrett'!B14),1,'Av-Garrett'!B14)</f>
        <v>2</v>
      </c>
      <c r="E17" t="str">
        <f>INDEX(Info!$D$1:$E$5, MATCH(D17,Info!$D$1:$D$5,0),2)</f>
        <v>Preferred</v>
      </c>
    </row>
    <row r="18" spans="1:5" x14ac:dyDescent="0.25">
      <c r="A18" t="str">
        <f>'Av-Garrett'!$H$1</f>
        <v>Garrett</v>
      </c>
      <c r="B18" s="36">
        <f t="shared" si="1"/>
        <v>42757.666666666628</v>
      </c>
      <c r="C18" s="36">
        <f t="shared" si="0"/>
        <v>42757.708333333292</v>
      </c>
      <c r="D18">
        <f>IF(ISBLANK('Av-Garrett'!B15),1,'Av-Garrett'!B15)</f>
        <v>2</v>
      </c>
      <c r="E18" t="str">
        <f>INDEX(Info!$D$1:$E$5, MATCH(D18,Info!$D$1:$D$5,0),2)</f>
        <v>Preferred</v>
      </c>
    </row>
    <row r="19" spans="1:5" x14ac:dyDescent="0.25">
      <c r="A19" t="str">
        <f>'Av-Garrett'!$H$1</f>
        <v>Garrett</v>
      </c>
      <c r="B19" s="36">
        <f t="shared" si="1"/>
        <v>42757.708333333292</v>
      </c>
      <c r="C19" s="36">
        <f t="shared" si="0"/>
        <v>42757.749999999956</v>
      </c>
      <c r="D19">
        <f>IF(ISBLANK('Av-Garrett'!B16),1,'Av-Garrett'!B16)</f>
        <v>2</v>
      </c>
      <c r="E19" t="str">
        <f>INDEX(Info!$D$1:$E$5, MATCH(D19,Info!$D$1:$D$5,0),2)</f>
        <v>Preferred</v>
      </c>
    </row>
    <row r="20" spans="1:5" x14ac:dyDescent="0.25">
      <c r="A20" t="str">
        <f>'Av-Garrett'!$H$1</f>
        <v>Garrett</v>
      </c>
      <c r="B20" s="36">
        <f t="shared" si="1"/>
        <v>42757.749999999956</v>
      </c>
      <c r="C20" s="36">
        <f t="shared" si="0"/>
        <v>42757.791666666621</v>
      </c>
      <c r="D20">
        <f>IF(ISBLANK('Av-Garrett'!B17),1,'Av-Garrett'!B17)</f>
        <v>2</v>
      </c>
      <c r="E20" t="str">
        <f>INDEX(Info!$D$1:$E$5, MATCH(D20,Info!$D$1:$D$5,0),2)</f>
        <v>Preferred</v>
      </c>
    </row>
    <row r="21" spans="1:5" x14ac:dyDescent="0.25">
      <c r="A21" t="str">
        <f>'Av-Garrett'!$H$1</f>
        <v>Garrett</v>
      </c>
      <c r="B21" s="36">
        <f t="shared" si="1"/>
        <v>42757.791666666621</v>
      </c>
      <c r="C21" s="36">
        <f t="shared" si="0"/>
        <v>42757.833333333285</v>
      </c>
      <c r="D21">
        <f>IF(ISBLANK('Av-Garrett'!B18),1,'Av-Garrett'!B18)</f>
        <v>1</v>
      </c>
      <c r="E21" t="str">
        <f>INDEX(Info!$D$1:$E$5, MATCH(D21,Info!$D$1:$D$5,0),2)</f>
        <v>Available</v>
      </c>
    </row>
    <row r="22" spans="1:5" x14ac:dyDescent="0.25">
      <c r="A22" t="str">
        <f>'Av-Garrett'!$H$1</f>
        <v>Garrett</v>
      </c>
      <c r="B22" s="36">
        <f t="shared" si="1"/>
        <v>42757.833333333285</v>
      </c>
      <c r="C22" s="36">
        <f t="shared" si="0"/>
        <v>42757.874999999949</v>
      </c>
      <c r="D22">
        <f>IF(ISBLANK('Av-Garrett'!B19),1,'Av-Garrett'!B19)</f>
        <v>1</v>
      </c>
      <c r="E22" t="str">
        <f>INDEX(Info!$D$1:$E$5, MATCH(D22,Info!$D$1:$D$5,0),2)</f>
        <v>Available</v>
      </c>
    </row>
    <row r="23" spans="1:5" x14ac:dyDescent="0.25">
      <c r="A23" t="str">
        <f>'Av-Garrett'!$H$1</f>
        <v>Garrett</v>
      </c>
      <c r="B23" s="36">
        <f t="shared" si="1"/>
        <v>42757.874999999949</v>
      </c>
      <c r="C23" s="36">
        <f t="shared" si="0"/>
        <v>42757.916666666613</v>
      </c>
      <c r="D23">
        <f>IF(ISBLANK('Av-Garrett'!B20),1,'Av-Garrett'!B20)</f>
        <v>1</v>
      </c>
      <c r="E23" t="str">
        <f>INDEX(Info!$D$1:$E$5, MATCH(D23,Info!$D$1:$D$5,0),2)</f>
        <v>Available</v>
      </c>
    </row>
    <row r="24" spans="1:5" hidden="1" x14ac:dyDescent="0.25">
      <c r="A24" s="35" t="str">
        <f>'Av-Garrett'!$H$1</f>
        <v>Garrett</v>
      </c>
      <c r="B24" s="37">
        <f t="shared" si="1"/>
        <v>42757.916666666613</v>
      </c>
      <c r="C24" s="37">
        <f t="shared" si="0"/>
        <v>42757.958333333278</v>
      </c>
      <c r="D24" s="35">
        <v>-1</v>
      </c>
      <c r="E24" s="35" t="str">
        <f>INDEX(Info!$D$1:$E$5, MATCH(D24,Info!$D$1:$D$5,0),2)</f>
        <v>NotOpen</v>
      </c>
    </row>
    <row r="25" spans="1:5" hidden="1" x14ac:dyDescent="0.25">
      <c r="A25" s="35" t="str">
        <f>'Av-Garrett'!$H$1</f>
        <v>Garrett</v>
      </c>
      <c r="B25" s="37">
        <f t="shared" si="1"/>
        <v>42757.958333333278</v>
      </c>
      <c r="C25" s="37">
        <f t="shared" si="0"/>
        <v>42757.999999999942</v>
      </c>
      <c r="D25" s="35">
        <v>-1</v>
      </c>
      <c r="E25" s="35" t="str">
        <f>INDEX(Info!$D$1:$E$5, MATCH(D25,Info!$D$1:$D$5,0),2)</f>
        <v>NotOpen</v>
      </c>
    </row>
    <row r="26" spans="1:5" hidden="1" x14ac:dyDescent="0.25">
      <c r="A26" s="35" t="str">
        <f>'Av-Garrett'!$H$1</f>
        <v>Garrett</v>
      </c>
      <c r="B26" s="37">
        <f t="shared" si="1"/>
        <v>42757.999999999942</v>
      </c>
      <c r="C26" s="37">
        <f t="shared" si="0"/>
        <v>42758.041666666606</v>
      </c>
      <c r="D26" s="35">
        <v>-1</v>
      </c>
      <c r="E26" s="35" t="str">
        <f>INDEX(Info!$D$1:$E$5, MATCH(D26,Info!$D$1:$D$5,0),2)</f>
        <v>NotOpen</v>
      </c>
    </row>
    <row r="27" spans="1:5" hidden="1" x14ac:dyDescent="0.25">
      <c r="A27" s="35" t="str">
        <f>'Av-Garrett'!$H$1</f>
        <v>Garrett</v>
      </c>
      <c r="B27" s="37">
        <f t="shared" si="1"/>
        <v>42758.041666666606</v>
      </c>
      <c r="C27" s="37">
        <f t="shared" si="0"/>
        <v>42758.08333333327</v>
      </c>
      <c r="D27" s="35">
        <v>-1</v>
      </c>
      <c r="E27" s="35" t="str">
        <f>INDEX(Info!$D$1:$E$5, MATCH(D27,Info!$D$1:$D$5,0),2)</f>
        <v>NotOpen</v>
      </c>
    </row>
    <row r="28" spans="1:5" hidden="1" x14ac:dyDescent="0.25">
      <c r="A28" s="35" t="str">
        <f>'Av-Garrett'!$H$1</f>
        <v>Garrett</v>
      </c>
      <c r="B28" s="37">
        <f t="shared" si="1"/>
        <v>42758.08333333327</v>
      </c>
      <c r="C28" s="37">
        <f t="shared" si="0"/>
        <v>42758.124999999935</v>
      </c>
      <c r="D28" s="35">
        <v>-1</v>
      </c>
      <c r="E28" s="35" t="str">
        <f>INDEX(Info!$D$1:$E$5, MATCH(D28,Info!$D$1:$D$5,0),2)</f>
        <v>NotOpen</v>
      </c>
    </row>
    <row r="29" spans="1:5" hidden="1" x14ac:dyDescent="0.25">
      <c r="A29" s="35" t="str">
        <f>'Av-Garrett'!$H$1</f>
        <v>Garrett</v>
      </c>
      <c r="B29" s="37">
        <f t="shared" si="1"/>
        <v>42758.124999999935</v>
      </c>
      <c r="C29" s="37">
        <f t="shared" si="0"/>
        <v>42758.166666666599</v>
      </c>
      <c r="D29" s="35">
        <v>-1</v>
      </c>
      <c r="E29" s="35" t="str">
        <f>INDEX(Info!$D$1:$E$5, MATCH(D29,Info!$D$1:$D$5,0),2)</f>
        <v>NotOpen</v>
      </c>
    </row>
    <row r="30" spans="1:5" hidden="1" x14ac:dyDescent="0.25">
      <c r="A30" s="35" t="str">
        <f>'Av-Garrett'!$H$1</f>
        <v>Garrett</v>
      </c>
      <c r="B30" s="37">
        <f t="shared" si="1"/>
        <v>42758.166666666599</v>
      </c>
      <c r="C30" s="37">
        <f t="shared" si="0"/>
        <v>42758.208333333263</v>
      </c>
      <c r="D30" s="35">
        <v>-1</v>
      </c>
      <c r="E30" s="35" t="str">
        <f>INDEX(Info!$D$1:$E$5, MATCH(D30,Info!$D$1:$D$5,0),2)</f>
        <v>NotOpen</v>
      </c>
    </row>
    <row r="31" spans="1:5" hidden="1" x14ac:dyDescent="0.25">
      <c r="A31" s="35" t="str">
        <f>'Av-Garrett'!$H$1</f>
        <v>Garrett</v>
      </c>
      <c r="B31" s="37">
        <f t="shared" si="1"/>
        <v>42758.208333333263</v>
      </c>
      <c r="C31" s="37">
        <f t="shared" si="0"/>
        <v>42758.249999999927</v>
      </c>
      <c r="D31" s="35">
        <v>-1</v>
      </c>
      <c r="E31" s="35" t="str">
        <f>INDEX(Info!$D$1:$E$5, MATCH(D31,Info!$D$1:$D$5,0),2)</f>
        <v>NotOpen</v>
      </c>
    </row>
    <row r="32" spans="1:5" hidden="1" x14ac:dyDescent="0.25">
      <c r="A32" s="35" t="str">
        <f>'Av-Garrett'!$H$1</f>
        <v>Garrett</v>
      </c>
      <c r="B32" s="37">
        <f t="shared" si="1"/>
        <v>42758.249999999927</v>
      </c>
      <c r="C32" s="37">
        <f t="shared" si="0"/>
        <v>42758.291666666591</v>
      </c>
      <c r="D32" s="35">
        <v>-1</v>
      </c>
      <c r="E32" s="35" t="str">
        <f>INDEX(Info!$D$1:$E$5, MATCH(D32,Info!$D$1:$D$5,0),2)</f>
        <v>NotOpen</v>
      </c>
    </row>
    <row r="33" spans="1:5" hidden="1" x14ac:dyDescent="0.25">
      <c r="A33" s="35" t="str">
        <f>'Av-Garrett'!$H$1</f>
        <v>Garrett</v>
      </c>
      <c r="B33" s="37">
        <f t="shared" si="1"/>
        <v>42758.291666666591</v>
      </c>
      <c r="C33" s="37">
        <f t="shared" si="0"/>
        <v>42758.333333333256</v>
      </c>
      <c r="D33" s="35">
        <v>-1</v>
      </c>
      <c r="E33" s="35" t="str">
        <f>INDEX(Info!$D$1:$E$5, MATCH(D33,Info!$D$1:$D$5,0),2)</f>
        <v>NotOpen</v>
      </c>
    </row>
    <row r="34" spans="1:5" hidden="1" x14ac:dyDescent="0.25">
      <c r="A34" s="35" t="str">
        <f>'Av-Garrett'!$H$1</f>
        <v>Garrett</v>
      </c>
      <c r="B34" s="37">
        <f t="shared" si="1"/>
        <v>42758.333333333256</v>
      </c>
      <c r="C34" s="37">
        <f t="shared" si="0"/>
        <v>42758.37499999992</v>
      </c>
      <c r="D34" s="35">
        <v>-1</v>
      </c>
      <c r="E34" s="35" t="str">
        <f>INDEX(Info!$D$1:$E$5, MATCH(D34,Info!$D$1:$D$5,0),2)</f>
        <v>NotOpen</v>
      </c>
    </row>
    <row r="35" spans="1:5" x14ac:dyDescent="0.25">
      <c r="A35" t="str">
        <f>'Av-Garrett'!$H$1</f>
        <v>Garrett</v>
      </c>
      <c r="B35" s="36">
        <f t="shared" si="1"/>
        <v>42758.37499999992</v>
      </c>
      <c r="C35" s="36">
        <f t="shared" si="0"/>
        <v>42758.416666666584</v>
      </c>
      <c r="D35">
        <f>IF(ISBLANK('Av-Garrett'!C8),1,'Av-Garrett'!C8)</f>
        <v>1</v>
      </c>
      <c r="E35" t="str">
        <f>INDEX(Info!$D$1:$E$5, MATCH(D35,Info!$D$1:$D$5,0),2)</f>
        <v>Available</v>
      </c>
    </row>
    <row r="36" spans="1:5" x14ac:dyDescent="0.25">
      <c r="A36" t="str">
        <f>'Av-Garrett'!$H$1</f>
        <v>Garrett</v>
      </c>
      <c r="B36" s="36">
        <f t="shared" si="1"/>
        <v>42758.416666666584</v>
      </c>
      <c r="C36" s="36">
        <f t="shared" si="0"/>
        <v>42758.458333333248</v>
      </c>
      <c r="D36">
        <f>IF(ISBLANK('Av-Garrett'!C9),1,'Av-Garrett'!C9)</f>
        <v>1</v>
      </c>
      <c r="E36" t="str">
        <f>INDEX(Info!$D$1:$E$5, MATCH(D36,Info!$D$1:$D$5,0),2)</f>
        <v>Available</v>
      </c>
    </row>
    <row r="37" spans="1:5" x14ac:dyDescent="0.25">
      <c r="A37" t="str">
        <f>'Av-Garrett'!$H$1</f>
        <v>Garrett</v>
      </c>
      <c r="B37" s="36">
        <f t="shared" si="1"/>
        <v>42758.458333333248</v>
      </c>
      <c r="C37" s="36">
        <f t="shared" si="0"/>
        <v>42758.499999999913</v>
      </c>
      <c r="D37">
        <f>IF(ISBLANK('Av-Garrett'!C10),1,'Av-Garrett'!C10)</f>
        <v>1</v>
      </c>
      <c r="E37" t="str">
        <f>INDEX(Info!$D$1:$E$5, MATCH(D37,Info!$D$1:$D$5,0),2)</f>
        <v>Available</v>
      </c>
    </row>
    <row r="38" spans="1:5" x14ac:dyDescent="0.25">
      <c r="A38" t="str">
        <f>'Av-Garrett'!$H$1</f>
        <v>Garrett</v>
      </c>
      <c r="B38" s="36">
        <f t="shared" si="1"/>
        <v>42758.499999999913</v>
      </c>
      <c r="C38" s="36">
        <f t="shared" si="0"/>
        <v>42758.541666666577</v>
      </c>
      <c r="D38">
        <f>IF(ISBLANK('Av-Garrett'!C11),1,'Av-Garrett'!C11)</f>
        <v>1</v>
      </c>
      <c r="E38" t="str">
        <f>INDEX(Info!$D$1:$E$5, MATCH(D38,Info!$D$1:$D$5,0),2)</f>
        <v>Available</v>
      </c>
    </row>
    <row r="39" spans="1:5" x14ac:dyDescent="0.25">
      <c r="A39" t="str">
        <f>'Av-Garrett'!$H$1</f>
        <v>Garrett</v>
      </c>
      <c r="B39" s="36">
        <f t="shared" si="1"/>
        <v>42758.541666666577</v>
      </c>
      <c r="C39" s="36">
        <f t="shared" si="0"/>
        <v>42758.583333333241</v>
      </c>
      <c r="D39">
        <f>IF(ISBLANK('Av-Garrett'!C12),1,'Av-Garrett'!C12)</f>
        <v>1</v>
      </c>
      <c r="E39" t="str">
        <f>INDEX(Info!$D$1:$E$5, MATCH(D39,Info!$D$1:$D$5,0),2)</f>
        <v>Available</v>
      </c>
    </row>
    <row r="40" spans="1:5" x14ac:dyDescent="0.25">
      <c r="A40" t="str">
        <f>'Av-Garrett'!$H$1</f>
        <v>Garrett</v>
      </c>
      <c r="B40" s="36">
        <f t="shared" si="1"/>
        <v>42758.583333333241</v>
      </c>
      <c r="C40" s="36">
        <f t="shared" si="0"/>
        <v>42758.624999999905</v>
      </c>
      <c r="D40">
        <f>IF(ISBLANK('Av-Garrett'!C13),1,'Av-Garrett'!C13)</f>
        <v>0</v>
      </c>
      <c r="E40" t="str">
        <f>INDEX(Info!$D$1:$E$5, MATCH(D40,Info!$D$1:$D$5,0),2)</f>
        <v>NotAvailable</v>
      </c>
    </row>
    <row r="41" spans="1:5" x14ac:dyDescent="0.25">
      <c r="A41" t="str">
        <f>'Av-Garrett'!$H$1</f>
        <v>Garrett</v>
      </c>
      <c r="B41" s="36">
        <f t="shared" si="1"/>
        <v>42758.624999999905</v>
      </c>
      <c r="C41" s="36">
        <f t="shared" si="0"/>
        <v>42758.66666666657</v>
      </c>
      <c r="D41">
        <f>IF(ISBLANK('Av-Garrett'!C14),1,'Av-Garrett'!C14)</f>
        <v>0</v>
      </c>
      <c r="E41" t="str">
        <f>INDEX(Info!$D$1:$E$5, MATCH(D41,Info!$D$1:$D$5,0),2)</f>
        <v>NotAvailable</v>
      </c>
    </row>
    <row r="42" spans="1:5" x14ac:dyDescent="0.25">
      <c r="A42" t="str">
        <f>'Av-Garrett'!$H$1</f>
        <v>Garrett</v>
      </c>
      <c r="B42" s="36">
        <f t="shared" si="1"/>
        <v>42758.66666666657</v>
      </c>
      <c r="C42" s="36">
        <f t="shared" si="0"/>
        <v>42758.708333333234</v>
      </c>
      <c r="D42">
        <f>IF(ISBLANK('Av-Garrett'!C15),1,'Av-Garrett'!C15)</f>
        <v>2</v>
      </c>
      <c r="E42" t="str">
        <f>INDEX(Info!$D$1:$E$5, MATCH(D42,Info!$D$1:$D$5,0),2)</f>
        <v>Preferred</v>
      </c>
    </row>
    <row r="43" spans="1:5" x14ac:dyDescent="0.25">
      <c r="A43" t="str">
        <f>'Av-Garrett'!$H$1</f>
        <v>Garrett</v>
      </c>
      <c r="B43" s="36">
        <f t="shared" si="1"/>
        <v>42758.708333333234</v>
      </c>
      <c r="C43" s="36">
        <f t="shared" si="0"/>
        <v>42758.749999999898</v>
      </c>
      <c r="D43">
        <f>IF(ISBLANK('Av-Garrett'!C16),1,'Av-Garrett'!C16)</f>
        <v>2</v>
      </c>
      <c r="E43" t="str">
        <f>INDEX(Info!$D$1:$E$5, MATCH(D43,Info!$D$1:$D$5,0),2)</f>
        <v>Preferred</v>
      </c>
    </row>
    <row r="44" spans="1:5" x14ac:dyDescent="0.25">
      <c r="A44" t="str">
        <f>'Av-Garrett'!$H$1</f>
        <v>Garrett</v>
      </c>
      <c r="B44" s="36">
        <f t="shared" si="1"/>
        <v>42758.749999999898</v>
      </c>
      <c r="C44" s="36">
        <f t="shared" si="0"/>
        <v>42758.791666666562</v>
      </c>
      <c r="D44">
        <f>IF(ISBLANK('Av-Garrett'!C17),1,'Av-Garrett'!C17)</f>
        <v>2</v>
      </c>
      <c r="E44" t="str">
        <f>INDEX(Info!$D$1:$E$5, MATCH(D44,Info!$D$1:$D$5,0),2)</f>
        <v>Preferred</v>
      </c>
    </row>
    <row r="45" spans="1:5" x14ac:dyDescent="0.25">
      <c r="A45" t="str">
        <f>'Av-Garrett'!$H$1</f>
        <v>Garrett</v>
      </c>
      <c r="B45" s="36">
        <f t="shared" si="1"/>
        <v>42758.791666666562</v>
      </c>
      <c r="C45" s="36">
        <f t="shared" si="0"/>
        <v>42758.833333333227</v>
      </c>
      <c r="D45">
        <f>IF(ISBLANK('Av-Garrett'!C18),1,'Av-Garrett'!C18)</f>
        <v>2</v>
      </c>
      <c r="E45" t="str">
        <f>INDEX(Info!$D$1:$E$5, MATCH(D45,Info!$D$1:$D$5,0),2)</f>
        <v>Preferred</v>
      </c>
    </row>
    <row r="46" spans="1:5" x14ac:dyDescent="0.25">
      <c r="A46" t="str">
        <f>'Av-Garrett'!$H$1</f>
        <v>Garrett</v>
      </c>
      <c r="B46" s="36">
        <f t="shared" si="1"/>
        <v>42758.833333333227</v>
      </c>
      <c r="C46" s="36">
        <f t="shared" si="0"/>
        <v>42758.874999999891</v>
      </c>
      <c r="D46">
        <f>IF(ISBLANK('Av-Garrett'!C19),1,'Av-Garrett'!C19)</f>
        <v>1</v>
      </c>
      <c r="E46" t="str">
        <f>INDEX(Info!$D$1:$E$5, MATCH(D46,Info!$D$1:$D$5,0),2)</f>
        <v>Available</v>
      </c>
    </row>
    <row r="47" spans="1:5" x14ac:dyDescent="0.25">
      <c r="A47" t="str">
        <f>'Av-Garrett'!$H$1</f>
        <v>Garrett</v>
      </c>
      <c r="B47" s="36">
        <f t="shared" si="1"/>
        <v>42758.874999999891</v>
      </c>
      <c r="C47" s="36">
        <f t="shared" si="0"/>
        <v>42758.916666666555</v>
      </c>
      <c r="D47">
        <f>IF(ISBLANK('Av-Garrett'!C20),1,'Av-Garrett'!C20)</f>
        <v>-1</v>
      </c>
      <c r="E47" t="str">
        <f>INDEX(Info!$D$1:$E$5, MATCH(D47,Info!$D$1:$D$5,0),2)</f>
        <v>NotOpen</v>
      </c>
    </row>
    <row r="48" spans="1:5" hidden="1" x14ac:dyDescent="0.25">
      <c r="A48" s="35" t="str">
        <f>'Av-Garrett'!$H$1</f>
        <v>Garrett</v>
      </c>
      <c r="B48" s="37">
        <f t="shared" si="1"/>
        <v>42758.916666666555</v>
      </c>
      <c r="C48" s="37">
        <f t="shared" si="0"/>
        <v>42758.958333333219</v>
      </c>
      <c r="D48" s="35">
        <v>-1</v>
      </c>
      <c r="E48" s="35" t="str">
        <f>INDEX(Info!$D$1:$E$5, MATCH(D48,Info!$D$1:$D$5,0),2)</f>
        <v>NotOpen</v>
      </c>
    </row>
    <row r="49" spans="1:5" hidden="1" x14ac:dyDescent="0.25">
      <c r="A49" s="35" t="str">
        <f>'Av-Garrett'!$H$1</f>
        <v>Garrett</v>
      </c>
      <c r="B49" s="37">
        <f t="shared" si="1"/>
        <v>42758.958333333219</v>
      </c>
      <c r="C49" s="37">
        <f t="shared" si="0"/>
        <v>42758.999999999884</v>
      </c>
      <c r="D49" s="35">
        <v>-1</v>
      </c>
      <c r="E49" s="35" t="str">
        <f>INDEX(Info!$D$1:$E$5, MATCH(D49,Info!$D$1:$D$5,0),2)</f>
        <v>NotOpen</v>
      </c>
    </row>
    <row r="50" spans="1:5" hidden="1" x14ac:dyDescent="0.25">
      <c r="A50" s="35" t="str">
        <f>'Av-Garrett'!$H$1</f>
        <v>Garrett</v>
      </c>
      <c r="B50" s="37">
        <f t="shared" si="1"/>
        <v>42758.999999999884</v>
      </c>
      <c r="C50" s="37">
        <f t="shared" si="0"/>
        <v>42759.041666666548</v>
      </c>
      <c r="D50" s="35">
        <v>-1</v>
      </c>
      <c r="E50" s="35" t="str">
        <f>INDEX(Info!$D$1:$E$5, MATCH(D50,Info!$D$1:$D$5,0),2)</f>
        <v>NotOpen</v>
      </c>
    </row>
    <row r="51" spans="1:5" hidden="1" x14ac:dyDescent="0.25">
      <c r="A51" s="35" t="str">
        <f>'Av-Garrett'!$H$1</f>
        <v>Garrett</v>
      </c>
      <c r="B51" s="37">
        <f t="shared" si="1"/>
        <v>42759.041666666548</v>
      </c>
      <c r="C51" s="37">
        <f t="shared" si="0"/>
        <v>42759.083333333212</v>
      </c>
      <c r="D51" s="35">
        <v>-1</v>
      </c>
      <c r="E51" s="35" t="str">
        <f>INDEX(Info!$D$1:$E$5, MATCH(D51,Info!$D$1:$D$5,0),2)</f>
        <v>NotOpen</v>
      </c>
    </row>
    <row r="52" spans="1:5" hidden="1" x14ac:dyDescent="0.25">
      <c r="A52" s="35" t="str">
        <f>'Av-Garrett'!$H$1</f>
        <v>Garrett</v>
      </c>
      <c r="B52" s="37">
        <f t="shared" si="1"/>
        <v>42759.083333333212</v>
      </c>
      <c r="C52" s="37">
        <f t="shared" si="0"/>
        <v>42759.124999999876</v>
      </c>
      <c r="D52" s="35">
        <v>-1</v>
      </c>
      <c r="E52" s="35" t="str">
        <f>INDEX(Info!$D$1:$E$5, MATCH(D52,Info!$D$1:$D$5,0),2)</f>
        <v>NotOpen</v>
      </c>
    </row>
    <row r="53" spans="1:5" hidden="1" x14ac:dyDescent="0.25">
      <c r="A53" s="35" t="str">
        <f>'Av-Garrett'!$H$1</f>
        <v>Garrett</v>
      </c>
      <c r="B53" s="37">
        <f t="shared" si="1"/>
        <v>42759.124999999876</v>
      </c>
      <c r="C53" s="37">
        <f t="shared" si="0"/>
        <v>42759.166666666541</v>
      </c>
      <c r="D53" s="35">
        <v>-1</v>
      </c>
      <c r="E53" s="35" t="str">
        <f>INDEX(Info!$D$1:$E$5, MATCH(D53,Info!$D$1:$D$5,0),2)</f>
        <v>NotOpen</v>
      </c>
    </row>
    <row r="54" spans="1:5" hidden="1" x14ac:dyDescent="0.25">
      <c r="A54" s="35" t="str">
        <f>'Av-Garrett'!$H$1</f>
        <v>Garrett</v>
      </c>
      <c r="B54" s="37">
        <f t="shared" si="1"/>
        <v>42759.166666666541</v>
      </c>
      <c r="C54" s="37">
        <f t="shared" si="0"/>
        <v>42759.208333333205</v>
      </c>
      <c r="D54" s="35">
        <v>-1</v>
      </c>
      <c r="E54" s="35" t="str">
        <f>INDEX(Info!$D$1:$E$5, MATCH(D54,Info!$D$1:$D$5,0),2)</f>
        <v>NotOpen</v>
      </c>
    </row>
    <row r="55" spans="1:5" hidden="1" x14ac:dyDescent="0.25">
      <c r="A55" s="35" t="str">
        <f>'Av-Garrett'!$H$1</f>
        <v>Garrett</v>
      </c>
      <c r="B55" s="37">
        <f t="shared" si="1"/>
        <v>42759.208333333205</v>
      </c>
      <c r="C55" s="37">
        <f t="shared" si="0"/>
        <v>42759.249999999869</v>
      </c>
      <c r="D55" s="35">
        <v>-1</v>
      </c>
      <c r="E55" s="35" t="str">
        <f>INDEX(Info!$D$1:$E$5, MATCH(D55,Info!$D$1:$D$5,0),2)</f>
        <v>NotOpen</v>
      </c>
    </row>
    <row r="56" spans="1:5" hidden="1" x14ac:dyDescent="0.25">
      <c r="A56" s="35" t="str">
        <f>'Av-Garrett'!$H$1</f>
        <v>Garrett</v>
      </c>
      <c r="B56" s="37">
        <f t="shared" si="1"/>
        <v>42759.249999999869</v>
      </c>
      <c r="C56" s="37">
        <f t="shared" si="0"/>
        <v>42759.291666666533</v>
      </c>
      <c r="D56" s="35">
        <v>-1</v>
      </c>
      <c r="E56" s="35" t="str">
        <f>INDEX(Info!$D$1:$E$5, MATCH(D56,Info!$D$1:$D$5,0),2)</f>
        <v>NotOpen</v>
      </c>
    </row>
    <row r="57" spans="1:5" hidden="1" x14ac:dyDescent="0.25">
      <c r="A57" s="35" t="str">
        <f>'Av-Garrett'!$H$1</f>
        <v>Garrett</v>
      </c>
      <c r="B57" s="37">
        <f t="shared" si="1"/>
        <v>42759.291666666533</v>
      </c>
      <c r="C57" s="37">
        <f t="shared" si="0"/>
        <v>42759.333333333198</v>
      </c>
      <c r="D57" s="35">
        <v>-1</v>
      </c>
      <c r="E57" s="35" t="str">
        <f>INDEX(Info!$D$1:$E$5, MATCH(D57,Info!$D$1:$D$5,0),2)</f>
        <v>NotOpen</v>
      </c>
    </row>
    <row r="58" spans="1:5" hidden="1" x14ac:dyDescent="0.25">
      <c r="A58" s="35" t="str">
        <f>'Av-Garrett'!$H$1</f>
        <v>Garrett</v>
      </c>
      <c r="B58" s="37">
        <f t="shared" si="1"/>
        <v>42759.333333333198</v>
      </c>
      <c r="C58" s="37">
        <f t="shared" si="0"/>
        <v>42759.374999999862</v>
      </c>
      <c r="D58" s="35">
        <v>-1</v>
      </c>
      <c r="E58" s="35" t="str">
        <f>INDEX(Info!$D$1:$E$5, MATCH(D58,Info!$D$1:$D$5,0),2)</f>
        <v>NotOpen</v>
      </c>
    </row>
    <row r="59" spans="1:5" x14ac:dyDescent="0.25">
      <c r="A59" t="str">
        <f>'Av-Garrett'!$H$1</f>
        <v>Garrett</v>
      </c>
      <c r="B59" s="36">
        <f t="shared" si="1"/>
        <v>42759.374999999862</v>
      </c>
      <c r="C59" s="36">
        <f t="shared" si="0"/>
        <v>42759.416666666526</v>
      </c>
      <c r="D59">
        <f>IF(ISBLANK('Av-Garrett'!D8),1,'Av-Garrett'!D8)</f>
        <v>1</v>
      </c>
      <c r="E59" t="str">
        <f>INDEX(Info!$D$1:$E$5, MATCH(D59,Info!$D$1:$D$5,0),2)</f>
        <v>Available</v>
      </c>
    </row>
    <row r="60" spans="1:5" x14ac:dyDescent="0.25">
      <c r="A60" t="str">
        <f>'Av-Garrett'!$H$1</f>
        <v>Garrett</v>
      </c>
      <c r="B60" s="36">
        <f t="shared" si="1"/>
        <v>42759.416666666526</v>
      </c>
      <c r="C60" s="36">
        <f t="shared" si="0"/>
        <v>42759.45833333319</v>
      </c>
      <c r="D60">
        <f>IF(ISBLANK('Av-Garrett'!D9),1,'Av-Garrett'!D9)</f>
        <v>1</v>
      </c>
      <c r="E60" t="str">
        <f>INDEX(Info!$D$1:$E$5, MATCH(D60,Info!$D$1:$D$5,0),2)</f>
        <v>Available</v>
      </c>
    </row>
    <row r="61" spans="1:5" x14ac:dyDescent="0.25">
      <c r="A61" t="str">
        <f>'Av-Garrett'!$H$1</f>
        <v>Garrett</v>
      </c>
      <c r="B61" s="36">
        <f t="shared" si="1"/>
        <v>42759.45833333319</v>
      </c>
      <c r="C61" s="36">
        <f t="shared" si="0"/>
        <v>42759.499999999854</v>
      </c>
      <c r="D61">
        <f>IF(ISBLANK('Av-Garrett'!D10),1,'Av-Garrett'!D10)</f>
        <v>0</v>
      </c>
      <c r="E61" t="str">
        <f>INDEX(Info!$D$1:$E$5, MATCH(D61,Info!$D$1:$D$5,0),2)</f>
        <v>NotAvailable</v>
      </c>
    </row>
    <row r="62" spans="1:5" x14ac:dyDescent="0.25">
      <c r="A62" t="str">
        <f>'Av-Garrett'!$H$1</f>
        <v>Garrett</v>
      </c>
      <c r="B62" s="36">
        <f t="shared" si="1"/>
        <v>42759.499999999854</v>
      </c>
      <c r="C62" s="36">
        <f t="shared" si="0"/>
        <v>42759.541666666519</v>
      </c>
      <c r="D62">
        <f>IF(ISBLANK('Av-Garrett'!D11),1,'Av-Garrett'!D11)</f>
        <v>0</v>
      </c>
      <c r="E62" t="str">
        <f>INDEX(Info!$D$1:$E$5, MATCH(D62,Info!$D$1:$D$5,0),2)</f>
        <v>NotAvailable</v>
      </c>
    </row>
    <row r="63" spans="1:5" x14ac:dyDescent="0.25">
      <c r="A63" t="str">
        <f>'Av-Garrett'!$H$1</f>
        <v>Garrett</v>
      </c>
      <c r="B63" s="36">
        <f t="shared" si="1"/>
        <v>42759.541666666519</v>
      </c>
      <c r="C63" s="36">
        <f t="shared" si="0"/>
        <v>42759.583333333183</v>
      </c>
      <c r="D63">
        <f>IF(ISBLANK('Av-Garrett'!D12),1,'Av-Garrett'!D12)</f>
        <v>0</v>
      </c>
      <c r="E63" t="str">
        <f>INDEX(Info!$D$1:$E$5, MATCH(D63,Info!$D$1:$D$5,0),2)</f>
        <v>NotAvailable</v>
      </c>
    </row>
    <row r="64" spans="1:5" x14ac:dyDescent="0.25">
      <c r="A64" t="str">
        <f>'Av-Garrett'!$H$1</f>
        <v>Garrett</v>
      </c>
      <c r="B64" s="36">
        <f t="shared" si="1"/>
        <v>42759.583333333183</v>
      </c>
      <c r="C64" s="36">
        <f t="shared" si="0"/>
        <v>42759.624999999847</v>
      </c>
      <c r="D64">
        <f>IF(ISBLANK('Av-Garrett'!D13),1,'Av-Garrett'!D13)</f>
        <v>0</v>
      </c>
      <c r="E64" t="str">
        <f>INDEX(Info!$D$1:$E$5, MATCH(D64,Info!$D$1:$D$5,0),2)</f>
        <v>NotAvailable</v>
      </c>
    </row>
    <row r="65" spans="1:5" x14ac:dyDescent="0.25">
      <c r="A65" t="str">
        <f>'Av-Garrett'!$H$1</f>
        <v>Garrett</v>
      </c>
      <c r="B65" s="36">
        <f t="shared" si="1"/>
        <v>42759.624999999847</v>
      </c>
      <c r="C65" s="36">
        <f t="shared" si="0"/>
        <v>42759.666666666511</v>
      </c>
      <c r="D65">
        <f>IF(ISBLANK('Av-Garrett'!D14),1,'Av-Garrett'!D14)</f>
        <v>0</v>
      </c>
      <c r="E65" t="str">
        <f>INDEX(Info!$D$1:$E$5, MATCH(D65,Info!$D$1:$D$5,0),2)</f>
        <v>NotAvailable</v>
      </c>
    </row>
    <row r="66" spans="1:5" x14ac:dyDescent="0.25">
      <c r="A66" t="str">
        <f>'Av-Garrett'!$H$1</f>
        <v>Garrett</v>
      </c>
      <c r="B66" s="36">
        <f t="shared" si="1"/>
        <v>42759.666666666511</v>
      </c>
      <c r="C66" s="36">
        <f t="shared" ref="C66:C129" si="2">B66+TIME(1,0,0)</f>
        <v>42759.708333333176</v>
      </c>
      <c r="D66">
        <f>IF(ISBLANK('Av-Garrett'!D15),1,'Av-Garrett'!D15)</f>
        <v>0</v>
      </c>
      <c r="E66" t="str">
        <f>INDEX(Info!$D$1:$E$5, MATCH(D66,Info!$D$1:$D$5,0),2)</f>
        <v>NotAvailable</v>
      </c>
    </row>
    <row r="67" spans="1:5" x14ac:dyDescent="0.25">
      <c r="A67" t="str">
        <f>'Av-Garrett'!$H$1</f>
        <v>Garrett</v>
      </c>
      <c r="B67" s="36">
        <f t="shared" ref="B67:B130" si="3">C66</f>
        <v>42759.708333333176</v>
      </c>
      <c r="C67" s="36">
        <f t="shared" si="2"/>
        <v>42759.74999999984</v>
      </c>
      <c r="D67">
        <f>IF(ISBLANK('Av-Garrett'!D16),1,'Av-Garrett'!D16)</f>
        <v>1</v>
      </c>
      <c r="E67" t="str">
        <f>INDEX(Info!$D$1:$E$5, MATCH(D67,Info!$D$1:$D$5,0),2)</f>
        <v>Available</v>
      </c>
    </row>
    <row r="68" spans="1:5" x14ac:dyDescent="0.25">
      <c r="A68" t="str">
        <f>'Av-Garrett'!$H$1</f>
        <v>Garrett</v>
      </c>
      <c r="B68" s="36">
        <f t="shared" si="3"/>
        <v>42759.74999999984</v>
      </c>
      <c r="C68" s="36">
        <f t="shared" si="2"/>
        <v>42759.791666666504</v>
      </c>
      <c r="D68">
        <f>IF(ISBLANK('Av-Garrett'!D17),1,'Av-Garrett'!D17)</f>
        <v>1</v>
      </c>
      <c r="E68" t="str">
        <f>INDEX(Info!$D$1:$E$5, MATCH(D68,Info!$D$1:$D$5,0),2)</f>
        <v>Available</v>
      </c>
    </row>
    <row r="69" spans="1:5" x14ac:dyDescent="0.25">
      <c r="A69" t="str">
        <f>'Av-Garrett'!$H$1</f>
        <v>Garrett</v>
      </c>
      <c r="B69" s="36">
        <f t="shared" si="3"/>
        <v>42759.791666666504</v>
      </c>
      <c r="C69" s="36">
        <f t="shared" si="2"/>
        <v>42759.833333333168</v>
      </c>
      <c r="D69">
        <f>IF(ISBLANK('Av-Garrett'!D18),1,'Av-Garrett'!D18)</f>
        <v>1</v>
      </c>
      <c r="E69" t="str">
        <f>INDEX(Info!$D$1:$E$5, MATCH(D69,Info!$D$1:$D$5,0),2)</f>
        <v>Available</v>
      </c>
    </row>
    <row r="70" spans="1:5" x14ac:dyDescent="0.25">
      <c r="A70" t="str">
        <f>'Av-Garrett'!$H$1</f>
        <v>Garrett</v>
      </c>
      <c r="B70" s="36">
        <f t="shared" si="3"/>
        <v>42759.833333333168</v>
      </c>
      <c r="C70" s="36">
        <f t="shared" si="2"/>
        <v>42759.874999999833</v>
      </c>
      <c r="D70">
        <f>IF(ISBLANK('Av-Garrett'!D19),1,'Av-Garrett'!D19)</f>
        <v>1</v>
      </c>
      <c r="E70" t="str">
        <f>INDEX(Info!$D$1:$E$5, MATCH(D70,Info!$D$1:$D$5,0),2)</f>
        <v>Available</v>
      </c>
    </row>
    <row r="71" spans="1:5" x14ac:dyDescent="0.25">
      <c r="A71" t="str">
        <f>'Av-Garrett'!$H$1</f>
        <v>Garrett</v>
      </c>
      <c r="B71" s="36">
        <f t="shared" si="3"/>
        <v>42759.874999999833</v>
      </c>
      <c r="C71" s="36">
        <f t="shared" si="2"/>
        <v>42759.916666666497</v>
      </c>
      <c r="D71">
        <f>IF(ISBLANK('Av-Garrett'!D20),1,'Av-Garrett'!D20)</f>
        <v>-1</v>
      </c>
      <c r="E71" t="str">
        <f>INDEX(Info!$D$1:$E$5, MATCH(D71,Info!$D$1:$D$5,0),2)</f>
        <v>NotOpen</v>
      </c>
    </row>
    <row r="72" spans="1:5" hidden="1" x14ac:dyDescent="0.25">
      <c r="A72" s="35" t="str">
        <f>'Av-Garrett'!$H$1</f>
        <v>Garrett</v>
      </c>
      <c r="B72" s="37">
        <f t="shared" si="3"/>
        <v>42759.916666666497</v>
      </c>
      <c r="C72" s="37">
        <f t="shared" si="2"/>
        <v>42759.958333333161</v>
      </c>
      <c r="D72" s="35">
        <v>-1</v>
      </c>
      <c r="E72" s="35" t="str">
        <f>INDEX(Info!$D$1:$E$5, MATCH(D72,Info!$D$1:$D$5,0),2)</f>
        <v>NotOpen</v>
      </c>
    </row>
    <row r="73" spans="1:5" hidden="1" x14ac:dyDescent="0.25">
      <c r="A73" s="35" t="str">
        <f>'Av-Garrett'!$H$1</f>
        <v>Garrett</v>
      </c>
      <c r="B73" s="37">
        <f t="shared" si="3"/>
        <v>42759.958333333161</v>
      </c>
      <c r="C73" s="37">
        <f t="shared" si="2"/>
        <v>42759.999999999825</v>
      </c>
      <c r="D73" s="35">
        <v>-1</v>
      </c>
      <c r="E73" s="35" t="str">
        <f>INDEX(Info!$D$1:$E$5, MATCH(D73,Info!$D$1:$D$5,0),2)</f>
        <v>NotOpen</v>
      </c>
    </row>
    <row r="74" spans="1:5" hidden="1" x14ac:dyDescent="0.25">
      <c r="A74" s="35" t="str">
        <f>'Av-Garrett'!$H$1</f>
        <v>Garrett</v>
      </c>
      <c r="B74" s="37">
        <f t="shared" si="3"/>
        <v>42759.999999999825</v>
      </c>
      <c r="C74" s="37">
        <f t="shared" si="2"/>
        <v>42760.04166666649</v>
      </c>
      <c r="D74" s="35">
        <v>-1</v>
      </c>
      <c r="E74" s="35" t="str">
        <f>INDEX(Info!$D$1:$E$5, MATCH(D74,Info!$D$1:$D$5,0),2)</f>
        <v>NotOpen</v>
      </c>
    </row>
    <row r="75" spans="1:5" hidden="1" x14ac:dyDescent="0.25">
      <c r="A75" s="35" t="str">
        <f>'Av-Garrett'!$H$1</f>
        <v>Garrett</v>
      </c>
      <c r="B75" s="37">
        <f t="shared" si="3"/>
        <v>42760.04166666649</v>
      </c>
      <c r="C75" s="37">
        <f t="shared" si="2"/>
        <v>42760.083333333154</v>
      </c>
      <c r="D75" s="35">
        <v>-1</v>
      </c>
      <c r="E75" s="35" t="str">
        <f>INDEX(Info!$D$1:$E$5, MATCH(D75,Info!$D$1:$D$5,0),2)</f>
        <v>NotOpen</v>
      </c>
    </row>
    <row r="76" spans="1:5" hidden="1" x14ac:dyDescent="0.25">
      <c r="A76" s="35" t="str">
        <f>'Av-Garrett'!$H$1</f>
        <v>Garrett</v>
      </c>
      <c r="B76" s="37">
        <f t="shared" si="3"/>
        <v>42760.083333333154</v>
      </c>
      <c r="C76" s="37">
        <f t="shared" si="2"/>
        <v>42760.124999999818</v>
      </c>
      <c r="D76" s="35">
        <v>-1</v>
      </c>
      <c r="E76" s="35" t="str">
        <f>INDEX(Info!$D$1:$E$5, MATCH(D76,Info!$D$1:$D$5,0),2)</f>
        <v>NotOpen</v>
      </c>
    </row>
    <row r="77" spans="1:5" hidden="1" x14ac:dyDescent="0.25">
      <c r="A77" s="35" t="str">
        <f>'Av-Garrett'!$H$1</f>
        <v>Garrett</v>
      </c>
      <c r="B77" s="37">
        <f t="shared" si="3"/>
        <v>42760.124999999818</v>
      </c>
      <c r="C77" s="37">
        <f t="shared" si="2"/>
        <v>42760.166666666482</v>
      </c>
      <c r="D77" s="35">
        <v>-1</v>
      </c>
      <c r="E77" s="35" t="str">
        <f>INDEX(Info!$D$1:$E$5, MATCH(D77,Info!$D$1:$D$5,0),2)</f>
        <v>NotOpen</v>
      </c>
    </row>
    <row r="78" spans="1:5" hidden="1" x14ac:dyDescent="0.25">
      <c r="A78" s="35" t="str">
        <f>'Av-Garrett'!$H$1</f>
        <v>Garrett</v>
      </c>
      <c r="B78" s="37">
        <f t="shared" si="3"/>
        <v>42760.166666666482</v>
      </c>
      <c r="C78" s="37">
        <f t="shared" si="2"/>
        <v>42760.208333333147</v>
      </c>
      <c r="D78" s="35">
        <v>-1</v>
      </c>
      <c r="E78" s="35" t="str">
        <f>INDEX(Info!$D$1:$E$5, MATCH(D78,Info!$D$1:$D$5,0),2)</f>
        <v>NotOpen</v>
      </c>
    </row>
    <row r="79" spans="1:5" hidden="1" x14ac:dyDescent="0.25">
      <c r="A79" s="35" t="str">
        <f>'Av-Garrett'!$H$1</f>
        <v>Garrett</v>
      </c>
      <c r="B79" s="37">
        <f t="shared" si="3"/>
        <v>42760.208333333147</v>
      </c>
      <c r="C79" s="37">
        <f t="shared" si="2"/>
        <v>42760.249999999811</v>
      </c>
      <c r="D79" s="35">
        <v>-1</v>
      </c>
      <c r="E79" s="35" t="str">
        <f>INDEX(Info!$D$1:$E$5, MATCH(D79,Info!$D$1:$D$5,0),2)</f>
        <v>NotOpen</v>
      </c>
    </row>
    <row r="80" spans="1:5" hidden="1" x14ac:dyDescent="0.25">
      <c r="A80" s="35" t="str">
        <f>'Av-Garrett'!$H$1</f>
        <v>Garrett</v>
      </c>
      <c r="B80" s="37">
        <f t="shared" si="3"/>
        <v>42760.249999999811</v>
      </c>
      <c r="C80" s="37">
        <f t="shared" si="2"/>
        <v>42760.291666666475</v>
      </c>
      <c r="D80" s="35">
        <v>-1</v>
      </c>
      <c r="E80" s="35" t="str">
        <f>INDEX(Info!$D$1:$E$5, MATCH(D80,Info!$D$1:$D$5,0),2)</f>
        <v>NotOpen</v>
      </c>
    </row>
    <row r="81" spans="1:5" hidden="1" x14ac:dyDescent="0.25">
      <c r="A81" s="35" t="str">
        <f>'Av-Garrett'!$H$1</f>
        <v>Garrett</v>
      </c>
      <c r="B81" s="37">
        <f t="shared" si="3"/>
        <v>42760.291666666475</v>
      </c>
      <c r="C81" s="37">
        <f t="shared" si="2"/>
        <v>42760.333333333139</v>
      </c>
      <c r="D81" s="35">
        <v>-1</v>
      </c>
      <c r="E81" s="35" t="str">
        <f>INDEX(Info!$D$1:$E$5, MATCH(D81,Info!$D$1:$D$5,0),2)</f>
        <v>NotOpen</v>
      </c>
    </row>
    <row r="82" spans="1:5" hidden="1" x14ac:dyDescent="0.25">
      <c r="A82" s="35" t="str">
        <f>'Av-Garrett'!$H$1</f>
        <v>Garrett</v>
      </c>
      <c r="B82" s="37">
        <f t="shared" si="3"/>
        <v>42760.333333333139</v>
      </c>
      <c r="C82" s="37">
        <f t="shared" si="2"/>
        <v>42760.374999999804</v>
      </c>
      <c r="D82" s="35">
        <v>-1</v>
      </c>
      <c r="E82" s="35" t="str">
        <f>INDEX(Info!$D$1:$E$5, MATCH(D82,Info!$D$1:$D$5,0),2)</f>
        <v>NotOpen</v>
      </c>
    </row>
    <row r="83" spans="1:5" x14ac:dyDescent="0.25">
      <c r="A83" t="str">
        <f>'Av-Garrett'!$H$1</f>
        <v>Garrett</v>
      </c>
      <c r="B83" s="36">
        <f t="shared" si="3"/>
        <v>42760.374999999804</v>
      </c>
      <c r="C83" s="36">
        <f t="shared" si="2"/>
        <v>42760.416666666468</v>
      </c>
      <c r="D83">
        <f>IF(ISBLANK('Av-Garrett'!E8),1,'Av-Garrett'!E8)</f>
        <v>1</v>
      </c>
      <c r="E83" t="str">
        <f>INDEX(Info!$D$1:$E$5, MATCH(D83,Info!$D$1:$D$5,0),2)</f>
        <v>Available</v>
      </c>
    </row>
    <row r="84" spans="1:5" x14ac:dyDescent="0.25">
      <c r="A84" t="str">
        <f>'Av-Garrett'!$H$1</f>
        <v>Garrett</v>
      </c>
      <c r="B84" s="36">
        <f t="shared" si="3"/>
        <v>42760.416666666468</v>
      </c>
      <c r="C84" s="36">
        <f t="shared" si="2"/>
        <v>42760.458333333132</v>
      </c>
      <c r="D84">
        <f>IF(ISBLANK('Av-Garrett'!E9),1,'Av-Garrett'!E9)</f>
        <v>1</v>
      </c>
      <c r="E84" t="str">
        <f>INDEX(Info!$D$1:$E$5, MATCH(D84,Info!$D$1:$D$5,0),2)</f>
        <v>Available</v>
      </c>
    </row>
    <row r="85" spans="1:5" x14ac:dyDescent="0.25">
      <c r="A85" t="str">
        <f>'Av-Garrett'!$H$1</f>
        <v>Garrett</v>
      </c>
      <c r="B85" s="36">
        <f t="shared" si="3"/>
        <v>42760.458333333132</v>
      </c>
      <c r="C85" s="36">
        <f t="shared" si="2"/>
        <v>42760.499999999796</v>
      </c>
      <c r="D85">
        <f>IF(ISBLANK('Av-Garrett'!E10),1,'Av-Garrett'!E10)</f>
        <v>1</v>
      </c>
      <c r="E85" t="str">
        <f>INDEX(Info!$D$1:$E$5, MATCH(D85,Info!$D$1:$D$5,0),2)</f>
        <v>Available</v>
      </c>
    </row>
    <row r="86" spans="1:5" x14ac:dyDescent="0.25">
      <c r="A86" t="str">
        <f>'Av-Garrett'!$H$1</f>
        <v>Garrett</v>
      </c>
      <c r="B86" s="36">
        <f t="shared" si="3"/>
        <v>42760.499999999796</v>
      </c>
      <c r="C86" s="36">
        <f t="shared" si="2"/>
        <v>42760.541666666461</v>
      </c>
      <c r="D86">
        <f>IF(ISBLANK('Av-Garrett'!E11),1,'Av-Garrett'!E11)</f>
        <v>1</v>
      </c>
      <c r="E86" t="str">
        <f>INDEX(Info!$D$1:$E$5, MATCH(D86,Info!$D$1:$D$5,0),2)</f>
        <v>Available</v>
      </c>
    </row>
    <row r="87" spans="1:5" x14ac:dyDescent="0.25">
      <c r="A87" t="str">
        <f>'Av-Garrett'!$H$1</f>
        <v>Garrett</v>
      </c>
      <c r="B87" s="36">
        <f t="shared" si="3"/>
        <v>42760.541666666461</v>
      </c>
      <c r="C87" s="36">
        <f t="shared" si="2"/>
        <v>42760.583333333125</v>
      </c>
      <c r="D87">
        <f>IF(ISBLANK('Av-Garrett'!E12),1,'Av-Garrett'!E12)</f>
        <v>1</v>
      </c>
      <c r="E87" t="str">
        <f>INDEX(Info!$D$1:$E$5, MATCH(D87,Info!$D$1:$D$5,0),2)</f>
        <v>Available</v>
      </c>
    </row>
    <row r="88" spans="1:5" x14ac:dyDescent="0.25">
      <c r="A88" t="str">
        <f>'Av-Garrett'!$H$1</f>
        <v>Garrett</v>
      </c>
      <c r="B88" s="36">
        <f t="shared" si="3"/>
        <v>42760.583333333125</v>
      </c>
      <c r="C88" s="36">
        <f t="shared" si="2"/>
        <v>42760.624999999789</v>
      </c>
      <c r="D88">
        <f>IF(ISBLANK('Av-Garrett'!E13),1,'Av-Garrett'!E13)</f>
        <v>0</v>
      </c>
      <c r="E88" t="str">
        <f>INDEX(Info!$D$1:$E$5, MATCH(D88,Info!$D$1:$D$5,0),2)</f>
        <v>NotAvailable</v>
      </c>
    </row>
    <row r="89" spans="1:5" x14ac:dyDescent="0.25">
      <c r="A89" t="str">
        <f>'Av-Garrett'!$H$1</f>
        <v>Garrett</v>
      </c>
      <c r="B89" s="36">
        <f t="shared" si="3"/>
        <v>42760.624999999789</v>
      </c>
      <c r="C89" s="36">
        <f t="shared" si="2"/>
        <v>42760.666666666453</v>
      </c>
      <c r="D89">
        <f>IF(ISBLANK('Av-Garrett'!E14),1,'Av-Garrett'!E14)</f>
        <v>0</v>
      </c>
      <c r="E89" t="str">
        <f>INDEX(Info!$D$1:$E$5, MATCH(D89,Info!$D$1:$D$5,0),2)</f>
        <v>NotAvailable</v>
      </c>
    </row>
    <row r="90" spans="1:5" x14ac:dyDescent="0.25">
      <c r="A90" t="str">
        <f>'Av-Garrett'!$H$1</f>
        <v>Garrett</v>
      </c>
      <c r="B90" s="36">
        <f t="shared" si="3"/>
        <v>42760.666666666453</v>
      </c>
      <c r="C90" s="36">
        <f t="shared" si="2"/>
        <v>42760.708333333117</v>
      </c>
      <c r="D90">
        <f>IF(ISBLANK('Av-Garrett'!E15),1,'Av-Garrett'!E15)</f>
        <v>2</v>
      </c>
      <c r="E90" t="str">
        <f>INDEX(Info!$D$1:$E$5, MATCH(D90,Info!$D$1:$D$5,0),2)</f>
        <v>Preferred</v>
      </c>
    </row>
    <row r="91" spans="1:5" x14ac:dyDescent="0.25">
      <c r="A91" t="str">
        <f>'Av-Garrett'!$H$1</f>
        <v>Garrett</v>
      </c>
      <c r="B91" s="36">
        <f t="shared" si="3"/>
        <v>42760.708333333117</v>
      </c>
      <c r="C91" s="36">
        <f t="shared" si="2"/>
        <v>42760.749999999782</v>
      </c>
      <c r="D91">
        <f>IF(ISBLANK('Av-Garrett'!E16),1,'Av-Garrett'!E16)</f>
        <v>2</v>
      </c>
      <c r="E91" t="str">
        <f>INDEX(Info!$D$1:$E$5, MATCH(D91,Info!$D$1:$D$5,0),2)</f>
        <v>Preferred</v>
      </c>
    </row>
    <row r="92" spans="1:5" x14ac:dyDescent="0.25">
      <c r="A92" t="str">
        <f>'Av-Garrett'!$H$1</f>
        <v>Garrett</v>
      </c>
      <c r="B92" s="36">
        <f t="shared" si="3"/>
        <v>42760.749999999782</v>
      </c>
      <c r="C92" s="36">
        <f t="shared" si="2"/>
        <v>42760.791666666446</v>
      </c>
      <c r="D92">
        <f>IF(ISBLANK('Av-Garrett'!E17),1,'Av-Garrett'!E17)</f>
        <v>2</v>
      </c>
      <c r="E92" t="str">
        <f>INDEX(Info!$D$1:$E$5, MATCH(D92,Info!$D$1:$D$5,0),2)</f>
        <v>Preferred</v>
      </c>
    </row>
    <row r="93" spans="1:5" x14ac:dyDescent="0.25">
      <c r="A93" t="str">
        <f>'Av-Garrett'!$H$1</f>
        <v>Garrett</v>
      </c>
      <c r="B93" s="36">
        <f t="shared" si="3"/>
        <v>42760.791666666446</v>
      </c>
      <c r="C93" s="36">
        <f t="shared" si="2"/>
        <v>42760.83333333311</v>
      </c>
      <c r="D93">
        <f>IF(ISBLANK('Av-Garrett'!E18),1,'Av-Garrett'!E18)</f>
        <v>2</v>
      </c>
      <c r="E93" t="str">
        <f>INDEX(Info!$D$1:$E$5, MATCH(D93,Info!$D$1:$D$5,0),2)</f>
        <v>Preferred</v>
      </c>
    </row>
    <row r="94" spans="1:5" x14ac:dyDescent="0.25">
      <c r="A94" t="str">
        <f>'Av-Garrett'!$H$1</f>
        <v>Garrett</v>
      </c>
      <c r="B94" s="36">
        <f t="shared" si="3"/>
        <v>42760.83333333311</v>
      </c>
      <c r="C94" s="36">
        <f t="shared" si="2"/>
        <v>42760.874999999774</v>
      </c>
      <c r="D94">
        <f>IF(ISBLANK('Av-Garrett'!E19),1,'Av-Garrett'!E19)</f>
        <v>1</v>
      </c>
      <c r="E94" t="str">
        <f>INDEX(Info!$D$1:$E$5, MATCH(D94,Info!$D$1:$D$5,0),2)</f>
        <v>Available</v>
      </c>
    </row>
    <row r="95" spans="1:5" x14ac:dyDescent="0.25">
      <c r="A95" t="str">
        <f>'Av-Garrett'!$H$1</f>
        <v>Garrett</v>
      </c>
      <c r="B95" s="36">
        <f t="shared" si="3"/>
        <v>42760.874999999774</v>
      </c>
      <c r="C95" s="36">
        <f t="shared" si="2"/>
        <v>42760.916666666439</v>
      </c>
      <c r="D95">
        <f>IF(ISBLANK('Av-Garrett'!E20),1,'Av-Garrett'!E20)</f>
        <v>-1</v>
      </c>
      <c r="E95" t="str">
        <f>INDEX(Info!$D$1:$E$5, MATCH(D95,Info!$D$1:$D$5,0),2)</f>
        <v>NotOpen</v>
      </c>
    </row>
    <row r="96" spans="1:5" hidden="1" x14ac:dyDescent="0.25">
      <c r="A96" s="35" t="str">
        <f>'Av-Garrett'!$H$1</f>
        <v>Garrett</v>
      </c>
      <c r="B96" s="37">
        <f t="shared" si="3"/>
        <v>42760.916666666439</v>
      </c>
      <c r="C96" s="37">
        <f t="shared" si="2"/>
        <v>42760.958333333103</v>
      </c>
      <c r="D96" s="35">
        <v>-1</v>
      </c>
      <c r="E96" s="35" t="str">
        <f>INDEX(Info!$D$1:$E$5, MATCH(D96,Info!$D$1:$D$5,0),2)</f>
        <v>NotOpen</v>
      </c>
    </row>
    <row r="97" spans="1:5" hidden="1" x14ac:dyDescent="0.25">
      <c r="A97" s="35" t="str">
        <f>'Av-Garrett'!$H$1</f>
        <v>Garrett</v>
      </c>
      <c r="B97" s="37">
        <f t="shared" si="3"/>
        <v>42760.958333333103</v>
      </c>
      <c r="C97" s="37">
        <f t="shared" si="2"/>
        <v>42760.999999999767</v>
      </c>
      <c r="D97" s="35">
        <v>-1</v>
      </c>
      <c r="E97" s="35" t="str">
        <f>INDEX(Info!$D$1:$E$5, MATCH(D97,Info!$D$1:$D$5,0),2)</f>
        <v>NotOpen</v>
      </c>
    </row>
    <row r="98" spans="1:5" hidden="1" x14ac:dyDescent="0.25">
      <c r="A98" s="35" t="str">
        <f>'Av-Garrett'!$H$1</f>
        <v>Garrett</v>
      </c>
      <c r="B98" s="37">
        <f t="shared" si="3"/>
        <v>42760.999999999767</v>
      </c>
      <c r="C98" s="37">
        <f t="shared" si="2"/>
        <v>42761.041666666431</v>
      </c>
      <c r="D98" s="35">
        <v>-1</v>
      </c>
      <c r="E98" s="35" t="str">
        <f>INDEX(Info!$D$1:$E$5, MATCH(D98,Info!$D$1:$D$5,0),2)</f>
        <v>NotOpen</v>
      </c>
    </row>
    <row r="99" spans="1:5" hidden="1" x14ac:dyDescent="0.25">
      <c r="A99" s="35" t="str">
        <f>'Av-Garrett'!$H$1</f>
        <v>Garrett</v>
      </c>
      <c r="B99" s="37">
        <f t="shared" si="3"/>
        <v>42761.041666666431</v>
      </c>
      <c r="C99" s="37">
        <f t="shared" si="2"/>
        <v>42761.083333333096</v>
      </c>
      <c r="D99" s="35">
        <v>-1</v>
      </c>
      <c r="E99" s="35" t="str">
        <f>INDEX(Info!$D$1:$E$5, MATCH(D99,Info!$D$1:$D$5,0),2)</f>
        <v>NotOpen</v>
      </c>
    </row>
    <row r="100" spans="1:5" hidden="1" x14ac:dyDescent="0.25">
      <c r="A100" s="35" t="str">
        <f>'Av-Garrett'!$H$1</f>
        <v>Garrett</v>
      </c>
      <c r="B100" s="37">
        <f t="shared" si="3"/>
        <v>42761.083333333096</v>
      </c>
      <c r="C100" s="37">
        <f t="shared" si="2"/>
        <v>42761.12499999976</v>
      </c>
      <c r="D100" s="35">
        <v>-1</v>
      </c>
      <c r="E100" s="35" t="str">
        <f>INDEX(Info!$D$1:$E$5, MATCH(D100,Info!$D$1:$D$5,0),2)</f>
        <v>NotOpen</v>
      </c>
    </row>
    <row r="101" spans="1:5" hidden="1" x14ac:dyDescent="0.25">
      <c r="A101" s="35" t="str">
        <f>'Av-Garrett'!$H$1</f>
        <v>Garrett</v>
      </c>
      <c r="B101" s="37">
        <f t="shared" si="3"/>
        <v>42761.12499999976</v>
      </c>
      <c r="C101" s="37">
        <f t="shared" si="2"/>
        <v>42761.166666666424</v>
      </c>
      <c r="D101" s="35">
        <v>-1</v>
      </c>
      <c r="E101" s="35" t="str">
        <f>INDEX(Info!$D$1:$E$5, MATCH(D101,Info!$D$1:$D$5,0),2)</f>
        <v>NotOpen</v>
      </c>
    </row>
    <row r="102" spans="1:5" hidden="1" x14ac:dyDescent="0.25">
      <c r="A102" s="35" t="str">
        <f>'Av-Garrett'!$H$1</f>
        <v>Garrett</v>
      </c>
      <c r="B102" s="37">
        <f t="shared" si="3"/>
        <v>42761.166666666424</v>
      </c>
      <c r="C102" s="37">
        <f t="shared" si="2"/>
        <v>42761.208333333088</v>
      </c>
      <c r="D102" s="35">
        <v>-1</v>
      </c>
      <c r="E102" s="35" t="str">
        <f>INDEX(Info!$D$1:$E$5, MATCH(D102,Info!$D$1:$D$5,0),2)</f>
        <v>NotOpen</v>
      </c>
    </row>
    <row r="103" spans="1:5" hidden="1" x14ac:dyDescent="0.25">
      <c r="A103" s="35" t="str">
        <f>'Av-Garrett'!$H$1</f>
        <v>Garrett</v>
      </c>
      <c r="B103" s="37">
        <f t="shared" si="3"/>
        <v>42761.208333333088</v>
      </c>
      <c r="C103" s="37">
        <f t="shared" si="2"/>
        <v>42761.249999999753</v>
      </c>
      <c r="D103" s="35">
        <v>-1</v>
      </c>
      <c r="E103" s="35" t="str">
        <f>INDEX(Info!$D$1:$E$5, MATCH(D103,Info!$D$1:$D$5,0),2)</f>
        <v>NotOpen</v>
      </c>
    </row>
    <row r="104" spans="1:5" hidden="1" x14ac:dyDescent="0.25">
      <c r="A104" s="35" t="str">
        <f>'Av-Garrett'!$H$1</f>
        <v>Garrett</v>
      </c>
      <c r="B104" s="37">
        <f t="shared" si="3"/>
        <v>42761.249999999753</v>
      </c>
      <c r="C104" s="37">
        <f t="shared" si="2"/>
        <v>42761.291666666417</v>
      </c>
      <c r="D104" s="35">
        <v>-1</v>
      </c>
      <c r="E104" s="35" t="str">
        <f>INDEX(Info!$D$1:$E$5, MATCH(D104,Info!$D$1:$D$5,0),2)</f>
        <v>NotOpen</v>
      </c>
    </row>
    <row r="105" spans="1:5" hidden="1" x14ac:dyDescent="0.25">
      <c r="A105" s="35" t="str">
        <f>'Av-Garrett'!$H$1</f>
        <v>Garrett</v>
      </c>
      <c r="B105" s="37">
        <f t="shared" si="3"/>
        <v>42761.291666666417</v>
      </c>
      <c r="C105" s="37">
        <f t="shared" si="2"/>
        <v>42761.333333333081</v>
      </c>
      <c r="D105" s="35">
        <v>-1</v>
      </c>
      <c r="E105" s="35" t="str">
        <f>INDEX(Info!$D$1:$E$5, MATCH(D105,Info!$D$1:$D$5,0),2)</f>
        <v>NotOpen</v>
      </c>
    </row>
    <row r="106" spans="1:5" hidden="1" x14ac:dyDescent="0.25">
      <c r="A106" s="35" t="str">
        <f>'Av-Garrett'!$H$1</f>
        <v>Garrett</v>
      </c>
      <c r="B106" s="37">
        <f t="shared" si="3"/>
        <v>42761.333333333081</v>
      </c>
      <c r="C106" s="37">
        <f t="shared" si="2"/>
        <v>42761.374999999745</v>
      </c>
      <c r="D106" s="35">
        <v>-1</v>
      </c>
      <c r="E106" s="35" t="str">
        <f>INDEX(Info!$D$1:$E$5, MATCH(D106,Info!$D$1:$D$5,0),2)</f>
        <v>NotOpen</v>
      </c>
    </row>
    <row r="107" spans="1:5" x14ac:dyDescent="0.25">
      <c r="A107" t="str">
        <f>'Av-Garrett'!$H$1</f>
        <v>Garrett</v>
      </c>
      <c r="B107" s="36">
        <f t="shared" si="3"/>
        <v>42761.374999999745</v>
      </c>
      <c r="C107" s="36">
        <f t="shared" si="2"/>
        <v>42761.41666666641</v>
      </c>
      <c r="D107">
        <f>IF(ISBLANK('Av-Garrett'!F8),1,'Av-Garrett'!F8)</f>
        <v>1</v>
      </c>
      <c r="E107" t="str">
        <f>INDEX(Info!$D$1:$E$5, MATCH(D107,Info!$D$1:$D$5,0),2)</f>
        <v>Available</v>
      </c>
    </row>
    <row r="108" spans="1:5" x14ac:dyDescent="0.25">
      <c r="A108" t="str">
        <f>'Av-Garrett'!$H$1</f>
        <v>Garrett</v>
      </c>
      <c r="B108" s="36">
        <f t="shared" si="3"/>
        <v>42761.41666666641</v>
      </c>
      <c r="C108" s="36">
        <f t="shared" si="2"/>
        <v>42761.458333333074</v>
      </c>
      <c r="D108">
        <f>IF(ISBLANK('Av-Garrett'!F9),1,'Av-Garrett'!F9)</f>
        <v>1</v>
      </c>
      <c r="E108" t="str">
        <f>INDEX(Info!$D$1:$E$5, MATCH(D108,Info!$D$1:$D$5,0),2)</f>
        <v>Available</v>
      </c>
    </row>
    <row r="109" spans="1:5" x14ac:dyDescent="0.25">
      <c r="A109" t="str">
        <f>'Av-Garrett'!$H$1</f>
        <v>Garrett</v>
      </c>
      <c r="B109" s="36">
        <f t="shared" si="3"/>
        <v>42761.458333333074</v>
      </c>
      <c r="C109" s="36">
        <f t="shared" si="2"/>
        <v>42761.499999999738</v>
      </c>
      <c r="D109">
        <f>IF(ISBLANK('Av-Garrett'!F10),1,'Av-Garrett'!F10)</f>
        <v>0</v>
      </c>
      <c r="E109" t="str">
        <f>INDEX(Info!$D$1:$E$5, MATCH(D109,Info!$D$1:$D$5,0),2)</f>
        <v>NotAvailable</v>
      </c>
    </row>
    <row r="110" spans="1:5" x14ac:dyDescent="0.25">
      <c r="A110" t="str">
        <f>'Av-Garrett'!$H$1</f>
        <v>Garrett</v>
      </c>
      <c r="B110" s="36">
        <f t="shared" si="3"/>
        <v>42761.499999999738</v>
      </c>
      <c r="C110" s="36">
        <f t="shared" si="2"/>
        <v>42761.541666666402</v>
      </c>
      <c r="D110">
        <f>IF(ISBLANK('Av-Garrett'!F11),1,'Av-Garrett'!F11)</f>
        <v>0</v>
      </c>
      <c r="E110" t="str">
        <f>INDEX(Info!$D$1:$E$5, MATCH(D110,Info!$D$1:$D$5,0),2)</f>
        <v>NotAvailable</v>
      </c>
    </row>
    <row r="111" spans="1:5" x14ac:dyDescent="0.25">
      <c r="A111" t="str">
        <f>'Av-Garrett'!$H$1</f>
        <v>Garrett</v>
      </c>
      <c r="B111" s="36">
        <f t="shared" si="3"/>
        <v>42761.541666666402</v>
      </c>
      <c r="C111" s="36">
        <f t="shared" si="2"/>
        <v>42761.583333333067</v>
      </c>
      <c r="D111">
        <f>IF(ISBLANK('Av-Garrett'!F12),1,'Av-Garrett'!F12)</f>
        <v>0</v>
      </c>
      <c r="E111" t="str">
        <f>INDEX(Info!$D$1:$E$5, MATCH(D111,Info!$D$1:$D$5,0),2)</f>
        <v>NotAvailable</v>
      </c>
    </row>
    <row r="112" spans="1:5" x14ac:dyDescent="0.25">
      <c r="A112" t="str">
        <f>'Av-Garrett'!$H$1</f>
        <v>Garrett</v>
      </c>
      <c r="B112" s="36">
        <f t="shared" si="3"/>
        <v>42761.583333333067</v>
      </c>
      <c r="C112" s="36">
        <f t="shared" si="2"/>
        <v>42761.624999999731</v>
      </c>
      <c r="D112">
        <f>IF(ISBLANK('Av-Garrett'!F13),1,'Av-Garrett'!F13)</f>
        <v>0</v>
      </c>
      <c r="E112" t="str">
        <f>INDEX(Info!$D$1:$E$5, MATCH(D112,Info!$D$1:$D$5,0),2)</f>
        <v>NotAvailable</v>
      </c>
    </row>
    <row r="113" spans="1:5" x14ac:dyDescent="0.25">
      <c r="A113" t="str">
        <f>'Av-Garrett'!$H$1</f>
        <v>Garrett</v>
      </c>
      <c r="B113" s="36">
        <f t="shared" si="3"/>
        <v>42761.624999999731</v>
      </c>
      <c r="C113" s="36">
        <f t="shared" si="2"/>
        <v>42761.666666666395</v>
      </c>
      <c r="D113">
        <f>IF(ISBLANK('Av-Garrett'!F14),1,'Av-Garrett'!F14)</f>
        <v>0</v>
      </c>
      <c r="E113" t="str">
        <f>INDEX(Info!$D$1:$E$5, MATCH(D113,Info!$D$1:$D$5,0),2)</f>
        <v>NotAvailable</v>
      </c>
    </row>
    <row r="114" spans="1:5" x14ac:dyDescent="0.25">
      <c r="A114" t="str">
        <f>'Av-Garrett'!$H$1</f>
        <v>Garrett</v>
      </c>
      <c r="B114" s="36">
        <f t="shared" si="3"/>
        <v>42761.666666666395</v>
      </c>
      <c r="C114" s="36">
        <f t="shared" si="2"/>
        <v>42761.708333333059</v>
      </c>
      <c r="D114">
        <f>IF(ISBLANK('Av-Garrett'!F15),1,'Av-Garrett'!F15)</f>
        <v>0</v>
      </c>
      <c r="E114" t="str">
        <f>INDEX(Info!$D$1:$E$5, MATCH(D114,Info!$D$1:$D$5,0),2)</f>
        <v>NotAvailable</v>
      </c>
    </row>
    <row r="115" spans="1:5" x14ac:dyDescent="0.25">
      <c r="A115" t="str">
        <f>'Av-Garrett'!$H$1</f>
        <v>Garrett</v>
      </c>
      <c r="B115" s="36">
        <f t="shared" si="3"/>
        <v>42761.708333333059</v>
      </c>
      <c r="C115" s="36">
        <f t="shared" si="2"/>
        <v>42761.749999999724</v>
      </c>
      <c r="D115">
        <f>IF(ISBLANK('Av-Garrett'!F16),1,'Av-Garrett'!F16)</f>
        <v>1</v>
      </c>
      <c r="E115" t="str">
        <f>INDEX(Info!$D$1:$E$5, MATCH(D115,Info!$D$1:$D$5,0),2)</f>
        <v>Available</v>
      </c>
    </row>
    <row r="116" spans="1:5" x14ac:dyDescent="0.25">
      <c r="A116" t="str">
        <f>'Av-Garrett'!$H$1</f>
        <v>Garrett</v>
      </c>
      <c r="B116" s="36">
        <f t="shared" si="3"/>
        <v>42761.749999999724</v>
      </c>
      <c r="C116" s="36">
        <f t="shared" si="2"/>
        <v>42761.791666666388</v>
      </c>
      <c r="D116">
        <f>IF(ISBLANK('Av-Garrett'!F17),1,'Av-Garrett'!F17)</f>
        <v>1</v>
      </c>
      <c r="E116" t="str">
        <f>INDEX(Info!$D$1:$E$5, MATCH(D116,Info!$D$1:$D$5,0),2)</f>
        <v>Available</v>
      </c>
    </row>
    <row r="117" spans="1:5" x14ac:dyDescent="0.25">
      <c r="A117" t="str">
        <f>'Av-Garrett'!$H$1</f>
        <v>Garrett</v>
      </c>
      <c r="B117" s="36">
        <f t="shared" si="3"/>
        <v>42761.791666666388</v>
      </c>
      <c r="C117" s="36">
        <f t="shared" si="2"/>
        <v>42761.833333333052</v>
      </c>
      <c r="D117">
        <f>IF(ISBLANK('Av-Garrett'!F18),1,'Av-Garrett'!F18)</f>
        <v>1</v>
      </c>
      <c r="E117" t="str">
        <f>INDEX(Info!$D$1:$E$5, MATCH(D117,Info!$D$1:$D$5,0),2)</f>
        <v>Available</v>
      </c>
    </row>
    <row r="118" spans="1:5" x14ac:dyDescent="0.25">
      <c r="A118" t="str">
        <f>'Av-Garrett'!$H$1</f>
        <v>Garrett</v>
      </c>
      <c r="B118" s="36">
        <f t="shared" si="3"/>
        <v>42761.833333333052</v>
      </c>
      <c r="C118" s="36">
        <f t="shared" si="2"/>
        <v>42761.874999999716</v>
      </c>
      <c r="D118">
        <f>IF(ISBLANK('Av-Garrett'!F19),1,'Av-Garrett'!F19)</f>
        <v>1</v>
      </c>
      <c r="E118" t="str">
        <f>INDEX(Info!$D$1:$E$5, MATCH(D118,Info!$D$1:$D$5,0),2)</f>
        <v>Available</v>
      </c>
    </row>
    <row r="119" spans="1:5" x14ac:dyDescent="0.25">
      <c r="A119" t="str">
        <f>'Av-Garrett'!$H$1</f>
        <v>Garrett</v>
      </c>
      <c r="B119" s="36">
        <f t="shared" si="3"/>
        <v>42761.874999999716</v>
      </c>
      <c r="C119" s="36">
        <f t="shared" si="2"/>
        <v>42761.91666666638</v>
      </c>
      <c r="D119">
        <f>IF(ISBLANK('Av-Garrett'!F20),1,'Av-Garrett'!F20)</f>
        <v>-1</v>
      </c>
      <c r="E119" t="str">
        <f>INDEX(Info!$D$1:$E$5, MATCH(D119,Info!$D$1:$D$5,0),2)</f>
        <v>NotOpen</v>
      </c>
    </row>
    <row r="120" spans="1:5" hidden="1" x14ac:dyDescent="0.25">
      <c r="A120" s="35" t="str">
        <f>'Av-Garrett'!$H$1</f>
        <v>Garrett</v>
      </c>
      <c r="B120" s="37">
        <f t="shared" si="3"/>
        <v>42761.91666666638</v>
      </c>
      <c r="C120" s="37">
        <f t="shared" si="2"/>
        <v>42761.958333333045</v>
      </c>
      <c r="D120" s="35">
        <v>-1</v>
      </c>
      <c r="E120" s="35" t="str">
        <f>INDEX(Info!$D$1:$E$5, MATCH(D120,Info!$D$1:$D$5,0),2)</f>
        <v>NotOpen</v>
      </c>
    </row>
    <row r="121" spans="1:5" hidden="1" x14ac:dyDescent="0.25">
      <c r="A121" s="35" t="str">
        <f>'Av-Garrett'!$H$1</f>
        <v>Garrett</v>
      </c>
      <c r="B121" s="37">
        <f t="shared" si="3"/>
        <v>42761.958333333045</v>
      </c>
      <c r="C121" s="37">
        <f t="shared" si="2"/>
        <v>42761.999999999709</v>
      </c>
      <c r="D121" s="35">
        <v>-1</v>
      </c>
      <c r="E121" s="35" t="str">
        <f>INDEX(Info!$D$1:$E$5, MATCH(D121,Info!$D$1:$D$5,0),2)</f>
        <v>NotOpen</v>
      </c>
    </row>
    <row r="122" spans="1:5" hidden="1" x14ac:dyDescent="0.25">
      <c r="A122" s="35" t="str">
        <f>'Av-Garrett'!$H$1</f>
        <v>Garrett</v>
      </c>
      <c r="B122" s="37">
        <f t="shared" si="3"/>
        <v>42761.999999999709</v>
      </c>
      <c r="C122" s="37">
        <f t="shared" si="2"/>
        <v>42762.041666666373</v>
      </c>
      <c r="D122" s="35">
        <v>-1</v>
      </c>
      <c r="E122" s="35" t="str">
        <f>INDEX(Info!$D$1:$E$5, MATCH(D122,Info!$D$1:$D$5,0),2)</f>
        <v>NotOpen</v>
      </c>
    </row>
    <row r="123" spans="1:5" hidden="1" x14ac:dyDescent="0.25">
      <c r="A123" s="35" t="str">
        <f>'Av-Garrett'!$H$1</f>
        <v>Garrett</v>
      </c>
      <c r="B123" s="37">
        <f t="shared" si="3"/>
        <v>42762.041666666373</v>
      </c>
      <c r="C123" s="37">
        <f t="shared" si="2"/>
        <v>42762.083333333037</v>
      </c>
      <c r="D123" s="35">
        <v>-1</v>
      </c>
      <c r="E123" s="35" t="str">
        <f>INDEX(Info!$D$1:$E$5, MATCH(D123,Info!$D$1:$D$5,0),2)</f>
        <v>NotOpen</v>
      </c>
    </row>
    <row r="124" spans="1:5" hidden="1" x14ac:dyDescent="0.25">
      <c r="A124" s="35" t="str">
        <f>'Av-Garrett'!$H$1</f>
        <v>Garrett</v>
      </c>
      <c r="B124" s="37">
        <f t="shared" si="3"/>
        <v>42762.083333333037</v>
      </c>
      <c r="C124" s="37">
        <f t="shared" si="2"/>
        <v>42762.124999999702</v>
      </c>
      <c r="D124" s="35">
        <v>-1</v>
      </c>
      <c r="E124" s="35" t="str">
        <f>INDEX(Info!$D$1:$E$5, MATCH(D124,Info!$D$1:$D$5,0),2)</f>
        <v>NotOpen</v>
      </c>
    </row>
    <row r="125" spans="1:5" hidden="1" x14ac:dyDescent="0.25">
      <c r="A125" s="35" t="str">
        <f>'Av-Garrett'!$H$1</f>
        <v>Garrett</v>
      </c>
      <c r="B125" s="37">
        <f t="shared" si="3"/>
        <v>42762.124999999702</v>
      </c>
      <c r="C125" s="37">
        <f t="shared" si="2"/>
        <v>42762.166666666366</v>
      </c>
      <c r="D125" s="35">
        <v>-1</v>
      </c>
      <c r="E125" s="35" t="str">
        <f>INDEX(Info!$D$1:$E$5, MATCH(D125,Info!$D$1:$D$5,0),2)</f>
        <v>NotOpen</v>
      </c>
    </row>
    <row r="126" spans="1:5" hidden="1" x14ac:dyDescent="0.25">
      <c r="A126" s="35" t="str">
        <f>'Av-Garrett'!$H$1</f>
        <v>Garrett</v>
      </c>
      <c r="B126" s="37">
        <f t="shared" si="3"/>
        <v>42762.166666666366</v>
      </c>
      <c r="C126" s="37">
        <f t="shared" si="2"/>
        <v>42762.20833333303</v>
      </c>
      <c r="D126" s="35">
        <v>-1</v>
      </c>
      <c r="E126" s="35" t="str">
        <f>INDEX(Info!$D$1:$E$5, MATCH(D126,Info!$D$1:$D$5,0),2)</f>
        <v>NotOpen</v>
      </c>
    </row>
    <row r="127" spans="1:5" hidden="1" x14ac:dyDescent="0.25">
      <c r="A127" s="35" t="str">
        <f>'Av-Garrett'!$H$1</f>
        <v>Garrett</v>
      </c>
      <c r="B127" s="37">
        <f t="shared" si="3"/>
        <v>42762.20833333303</v>
      </c>
      <c r="C127" s="37">
        <f t="shared" si="2"/>
        <v>42762.249999999694</v>
      </c>
      <c r="D127" s="35">
        <v>-1</v>
      </c>
      <c r="E127" s="35" t="str">
        <f>INDEX(Info!$D$1:$E$5, MATCH(D127,Info!$D$1:$D$5,0),2)</f>
        <v>NotOpen</v>
      </c>
    </row>
    <row r="128" spans="1:5" hidden="1" x14ac:dyDescent="0.25">
      <c r="A128" s="35" t="str">
        <f>'Av-Garrett'!$H$1</f>
        <v>Garrett</v>
      </c>
      <c r="B128" s="37">
        <f t="shared" si="3"/>
        <v>42762.249999999694</v>
      </c>
      <c r="C128" s="37">
        <f t="shared" si="2"/>
        <v>42762.291666666359</v>
      </c>
      <c r="D128" s="35">
        <v>-1</v>
      </c>
      <c r="E128" s="35" t="str">
        <f>INDEX(Info!$D$1:$E$5, MATCH(D128,Info!$D$1:$D$5,0),2)</f>
        <v>NotOpen</v>
      </c>
    </row>
    <row r="129" spans="1:5" hidden="1" x14ac:dyDescent="0.25">
      <c r="A129" s="35" t="str">
        <f>'Av-Garrett'!$H$1</f>
        <v>Garrett</v>
      </c>
      <c r="B129" s="37">
        <f t="shared" si="3"/>
        <v>42762.291666666359</v>
      </c>
      <c r="C129" s="37">
        <f t="shared" si="2"/>
        <v>42762.333333333023</v>
      </c>
      <c r="D129" s="35">
        <v>-1</v>
      </c>
      <c r="E129" s="35" t="str">
        <f>INDEX(Info!$D$1:$E$5, MATCH(D129,Info!$D$1:$D$5,0),2)</f>
        <v>NotOpen</v>
      </c>
    </row>
    <row r="130" spans="1:5" hidden="1" x14ac:dyDescent="0.25">
      <c r="A130" s="35" t="str">
        <f>'Av-Garrett'!$H$1</f>
        <v>Garrett</v>
      </c>
      <c r="B130" s="37">
        <f t="shared" si="3"/>
        <v>42762.333333333023</v>
      </c>
      <c r="C130" s="37">
        <f t="shared" ref="C130:C169" si="4">B130+TIME(1,0,0)</f>
        <v>42762.374999999687</v>
      </c>
      <c r="D130" s="35">
        <v>-1</v>
      </c>
      <c r="E130" s="35" t="str">
        <f>INDEX(Info!$D$1:$E$5, MATCH(D130,Info!$D$1:$D$5,0),2)</f>
        <v>NotOpen</v>
      </c>
    </row>
    <row r="131" spans="1:5" x14ac:dyDescent="0.25">
      <c r="A131" t="str">
        <f>'Av-Garrett'!$H$1</f>
        <v>Garrett</v>
      </c>
      <c r="B131" s="36">
        <f t="shared" ref="B131:B169" si="5">C130</f>
        <v>42762.374999999687</v>
      </c>
      <c r="C131" s="36">
        <f t="shared" si="4"/>
        <v>42762.416666666351</v>
      </c>
      <c r="D131">
        <f>IF(ISBLANK('Av-Garrett'!G8),1,'Av-Garrett'!G8)</f>
        <v>1</v>
      </c>
      <c r="E131" t="str">
        <f>INDEX(Info!$D$1:$E$5, MATCH(D131,Info!$D$1:$D$5,0),2)</f>
        <v>Available</v>
      </c>
    </row>
    <row r="132" spans="1:5" x14ac:dyDescent="0.25">
      <c r="A132" t="str">
        <f>'Av-Garrett'!$H$1</f>
        <v>Garrett</v>
      </c>
      <c r="B132" s="36">
        <f t="shared" si="5"/>
        <v>42762.416666666351</v>
      </c>
      <c r="C132" s="36">
        <f t="shared" si="4"/>
        <v>42762.458333333016</v>
      </c>
      <c r="D132">
        <f>IF(ISBLANK('Av-Garrett'!G9),1,'Av-Garrett'!G9)</f>
        <v>1</v>
      </c>
      <c r="E132" t="str">
        <f>INDEX(Info!$D$1:$E$5, MATCH(D132,Info!$D$1:$D$5,0),2)</f>
        <v>Available</v>
      </c>
    </row>
    <row r="133" spans="1:5" x14ac:dyDescent="0.25">
      <c r="A133" t="str">
        <f>'Av-Garrett'!$H$1</f>
        <v>Garrett</v>
      </c>
      <c r="B133" s="36">
        <f t="shared" si="5"/>
        <v>42762.458333333016</v>
      </c>
      <c r="C133" s="36">
        <f t="shared" si="4"/>
        <v>42762.49999999968</v>
      </c>
      <c r="D133">
        <f>IF(ISBLANK('Av-Garrett'!G10),1,'Av-Garrett'!G10)</f>
        <v>1</v>
      </c>
      <c r="E133" t="str">
        <f>INDEX(Info!$D$1:$E$5, MATCH(D133,Info!$D$1:$D$5,0),2)</f>
        <v>Available</v>
      </c>
    </row>
    <row r="134" spans="1:5" x14ac:dyDescent="0.25">
      <c r="A134" t="str">
        <f>'Av-Garrett'!$H$1</f>
        <v>Garrett</v>
      </c>
      <c r="B134" s="36">
        <f t="shared" si="5"/>
        <v>42762.49999999968</v>
      </c>
      <c r="C134" s="36">
        <f t="shared" si="4"/>
        <v>42762.541666666344</v>
      </c>
      <c r="D134">
        <f>IF(ISBLANK('Av-Garrett'!G11),1,'Av-Garrett'!G11)</f>
        <v>1</v>
      </c>
      <c r="E134" t="str">
        <f>INDEX(Info!$D$1:$E$5, MATCH(D134,Info!$D$1:$D$5,0),2)</f>
        <v>Available</v>
      </c>
    </row>
    <row r="135" spans="1:5" x14ac:dyDescent="0.25">
      <c r="A135" t="str">
        <f>'Av-Garrett'!$H$1</f>
        <v>Garrett</v>
      </c>
      <c r="B135" s="36">
        <f t="shared" si="5"/>
        <v>42762.541666666344</v>
      </c>
      <c r="C135" s="36">
        <f t="shared" si="4"/>
        <v>42762.583333333008</v>
      </c>
      <c r="D135">
        <f>IF(ISBLANK('Av-Garrett'!G12),1,'Av-Garrett'!G12)</f>
        <v>1</v>
      </c>
      <c r="E135" t="str">
        <f>INDEX(Info!$D$1:$E$5, MATCH(D135,Info!$D$1:$D$5,0),2)</f>
        <v>Available</v>
      </c>
    </row>
    <row r="136" spans="1:5" x14ac:dyDescent="0.25">
      <c r="A136" t="str">
        <f>'Av-Garrett'!$H$1</f>
        <v>Garrett</v>
      </c>
      <c r="B136" s="36">
        <f t="shared" si="5"/>
        <v>42762.583333333008</v>
      </c>
      <c r="C136" s="36">
        <f t="shared" si="4"/>
        <v>42762.624999999673</v>
      </c>
      <c r="D136">
        <f>IF(ISBLANK('Av-Garrett'!G13),1,'Av-Garrett'!G13)</f>
        <v>0</v>
      </c>
      <c r="E136" t="str">
        <f>INDEX(Info!$D$1:$E$5, MATCH(D136,Info!$D$1:$D$5,0),2)</f>
        <v>NotAvailable</v>
      </c>
    </row>
    <row r="137" spans="1:5" x14ac:dyDescent="0.25">
      <c r="A137" t="str">
        <f>'Av-Garrett'!$H$1</f>
        <v>Garrett</v>
      </c>
      <c r="B137" s="36">
        <f t="shared" si="5"/>
        <v>42762.624999999673</v>
      </c>
      <c r="C137" s="36">
        <f t="shared" si="4"/>
        <v>42762.666666666337</v>
      </c>
      <c r="D137">
        <f>IF(ISBLANK('Av-Garrett'!G14),1,'Av-Garrett'!G14)</f>
        <v>0</v>
      </c>
      <c r="E137" t="str">
        <f>INDEX(Info!$D$1:$E$5, MATCH(D137,Info!$D$1:$D$5,0),2)</f>
        <v>NotAvailable</v>
      </c>
    </row>
    <row r="138" spans="1:5" x14ac:dyDescent="0.25">
      <c r="A138" t="str">
        <f>'Av-Garrett'!$H$1</f>
        <v>Garrett</v>
      </c>
      <c r="B138" s="36">
        <f t="shared" si="5"/>
        <v>42762.666666666337</v>
      </c>
      <c r="C138" s="36">
        <f t="shared" si="4"/>
        <v>42762.708333333001</v>
      </c>
      <c r="D138">
        <f>IF(ISBLANK('Av-Garrett'!G15),1,'Av-Garrett'!G15)</f>
        <v>2</v>
      </c>
      <c r="E138" t="str">
        <f>INDEX(Info!$D$1:$E$5, MATCH(D138,Info!$D$1:$D$5,0),2)</f>
        <v>Preferred</v>
      </c>
    </row>
    <row r="139" spans="1:5" x14ac:dyDescent="0.25">
      <c r="A139" t="str">
        <f>'Av-Garrett'!$H$1</f>
        <v>Garrett</v>
      </c>
      <c r="B139" s="36">
        <f t="shared" si="5"/>
        <v>42762.708333333001</v>
      </c>
      <c r="C139" s="36">
        <f t="shared" si="4"/>
        <v>42762.749999999665</v>
      </c>
      <c r="D139">
        <f>IF(ISBLANK('Av-Garrett'!G16),1,'Av-Garrett'!G16)</f>
        <v>2</v>
      </c>
      <c r="E139" t="str">
        <f>INDEX(Info!$D$1:$E$5, MATCH(D139,Info!$D$1:$D$5,0),2)</f>
        <v>Preferred</v>
      </c>
    </row>
    <row r="140" spans="1:5" x14ac:dyDescent="0.25">
      <c r="A140" t="str">
        <f>'Av-Garrett'!$H$1</f>
        <v>Garrett</v>
      </c>
      <c r="B140" s="36">
        <f t="shared" si="5"/>
        <v>42762.749999999665</v>
      </c>
      <c r="C140" s="36">
        <f t="shared" si="4"/>
        <v>42762.79166666633</v>
      </c>
      <c r="D140">
        <f>IF(ISBLANK('Av-Garrett'!G17),1,'Av-Garrett'!G17)</f>
        <v>2</v>
      </c>
      <c r="E140" t="str">
        <f>INDEX(Info!$D$1:$E$5, MATCH(D140,Info!$D$1:$D$5,0),2)</f>
        <v>Preferred</v>
      </c>
    </row>
    <row r="141" spans="1:5" x14ac:dyDescent="0.25">
      <c r="A141" t="str">
        <f>'Av-Garrett'!$H$1</f>
        <v>Garrett</v>
      </c>
      <c r="B141" s="36">
        <f t="shared" si="5"/>
        <v>42762.79166666633</v>
      </c>
      <c r="C141" s="36">
        <f t="shared" si="4"/>
        <v>42762.833333332994</v>
      </c>
      <c r="D141">
        <f>IF(ISBLANK('Av-Garrett'!G18),1,'Av-Garrett'!G18)</f>
        <v>2</v>
      </c>
      <c r="E141" t="str">
        <f>INDEX(Info!$D$1:$E$5, MATCH(D141,Info!$D$1:$D$5,0),2)</f>
        <v>Preferred</v>
      </c>
    </row>
    <row r="142" spans="1:5" x14ac:dyDescent="0.25">
      <c r="A142" t="str">
        <f>'Av-Garrett'!$H$1</f>
        <v>Garrett</v>
      </c>
      <c r="B142" s="36">
        <f t="shared" si="5"/>
        <v>42762.833333332994</v>
      </c>
      <c r="C142" s="36">
        <f t="shared" si="4"/>
        <v>42762.874999999658</v>
      </c>
      <c r="D142">
        <f>IF(ISBLANK('Av-Garrett'!G19),1,'Av-Garrett'!G19)</f>
        <v>1</v>
      </c>
      <c r="E142" t="str">
        <f>INDEX(Info!$D$1:$E$5, MATCH(D142,Info!$D$1:$D$5,0),2)</f>
        <v>Available</v>
      </c>
    </row>
    <row r="143" spans="1:5" x14ac:dyDescent="0.25">
      <c r="A143" t="str">
        <f>'Av-Garrett'!$H$1</f>
        <v>Garrett</v>
      </c>
      <c r="B143" s="36">
        <f t="shared" si="5"/>
        <v>42762.874999999658</v>
      </c>
      <c r="C143" s="36">
        <f t="shared" si="4"/>
        <v>42762.916666666322</v>
      </c>
      <c r="D143">
        <f>IF(ISBLANK('Av-Garrett'!G20),1,'Av-Garrett'!G20)</f>
        <v>-1</v>
      </c>
      <c r="E143" t="str">
        <f>INDEX(Info!$D$1:$E$5, MATCH(D143,Info!$D$1:$D$5,0),2)</f>
        <v>NotOpen</v>
      </c>
    </row>
    <row r="144" spans="1:5" hidden="1" x14ac:dyDescent="0.25">
      <c r="A144" s="35" t="str">
        <f>'Av-Garrett'!$H$1</f>
        <v>Garrett</v>
      </c>
      <c r="B144" s="37">
        <f t="shared" si="5"/>
        <v>42762.916666666322</v>
      </c>
      <c r="C144" s="37">
        <f t="shared" si="4"/>
        <v>42762.958333332987</v>
      </c>
      <c r="D144" s="35">
        <v>-1</v>
      </c>
      <c r="E144" s="35" t="str">
        <f>INDEX(Info!$D$1:$E$5, MATCH(D144,Info!$D$1:$D$5,0),2)</f>
        <v>NotOpen</v>
      </c>
    </row>
    <row r="145" spans="1:5" hidden="1" x14ac:dyDescent="0.25">
      <c r="A145" s="35" t="str">
        <f>'Av-Garrett'!$H$1</f>
        <v>Garrett</v>
      </c>
      <c r="B145" s="37">
        <f t="shared" si="5"/>
        <v>42762.958333332987</v>
      </c>
      <c r="C145" s="37">
        <f t="shared" si="4"/>
        <v>42762.999999999651</v>
      </c>
      <c r="D145" s="35">
        <v>-1</v>
      </c>
      <c r="E145" s="35" t="str">
        <f>INDEX(Info!$D$1:$E$5, MATCH(D145,Info!$D$1:$D$5,0),2)</f>
        <v>NotOpen</v>
      </c>
    </row>
    <row r="146" spans="1:5" hidden="1" x14ac:dyDescent="0.25">
      <c r="A146" s="35" t="str">
        <f>'Av-Garrett'!$H$1</f>
        <v>Garrett</v>
      </c>
      <c r="B146" s="37">
        <f t="shared" si="5"/>
        <v>42762.999999999651</v>
      </c>
      <c r="C146" s="37">
        <f t="shared" si="4"/>
        <v>42763.041666666315</v>
      </c>
      <c r="D146" s="35">
        <v>-1</v>
      </c>
      <c r="E146" s="35" t="str">
        <f>INDEX(Info!$D$1:$E$5, MATCH(D146,Info!$D$1:$D$5,0),2)</f>
        <v>NotOpen</v>
      </c>
    </row>
    <row r="147" spans="1:5" hidden="1" x14ac:dyDescent="0.25">
      <c r="A147" s="35" t="str">
        <f>'Av-Garrett'!$H$1</f>
        <v>Garrett</v>
      </c>
      <c r="B147" s="37">
        <f t="shared" si="5"/>
        <v>42763.041666666315</v>
      </c>
      <c r="C147" s="37">
        <f t="shared" si="4"/>
        <v>42763.083333332979</v>
      </c>
      <c r="D147" s="35">
        <v>-1</v>
      </c>
      <c r="E147" s="35" t="str">
        <f>INDEX(Info!$D$1:$E$5, MATCH(D147,Info!$D$1:$D$5,0),2)</f>
        <v>NotOpen</v>
      </c>
    </row>
    <row r="148" spans="1:5" hidden="1" x14ac:dyDescent="0.25">
      <c r="A148" s="35" t="str">
        <f>'Av-Garrett'!$H$1</f>
        <v>Garrett</v>
      </c>
      <c r="B148" s="37">
        <f t="shared" si="5"/>
        <v>42763.083333332979</v>
      </c>
      <c r="C148" s="37">
        <f t="shared" si="4"/>
        <v>42763.124999999643</v>
      </c>
      <c r="D148" s="35">
        <v>-1</v>
      </c>
      <c r="E148" s="35" t="str">
        <f>INDEX(Info!$D$1:$E$5, MATCH(D148,Info!$D$1:$D$5,0),2)</f>
        <v>NotOpen</v>
      </c>
    </row>
    <row r="149" spans="1:5" hidden="1" x14ac:dyDescent="0.25">
      <c r="A149" s="35" t="str">
        <f>'Av-Garrett'!$H$1</f>
        <v>Garrett</v>
      </c>
      <c r="B149" s="37">
        <f t="shared" si="5"/>
        <v>42763.124999999643</v>
      </c>
      <c r="C149" s="37">
        <f t="shared" si="4"/>
        <v>42763.166666666308</v>
      </c>
      <c r="D149" s="35">
        <v>-1</v>
      </c>
      <c r="E149" s="35" t="str">
        <f>INDEX(Info!$D$1:$E$5, MATCH(D149,Info!$D$1:$D$5,0),2)</f>
        <v>NotOpen</v>
      </c>
    </row>
    <row r="150" spans="1:5" hidden="1" x14ac:dyDescent="0.25">
      <c r="A150" s="35" t="str">
        <f>'Av-Garrett'!$H$1</f>
        <v>Garrett</v>
      </c>
      <c r="B150" s="37">
        <f t="shared" si="5"/>
        <v>42763.166666666308</v>
      </c>
      <c r="C150" s="37">
        <f t="shared" si="4"/>
        <v>42763.208333332972</v>
      </c>
      <c r="D150" s="35">
        <v>-1</v>
      </c>
      <c r="E150" s="35" t="str">
        <f>INDEX(Info!$D$1:$E$5, MATCH(D150,Info!$D$1:$D$5,0),2)</f>
        <v>NotOpen</v>
      </c>
    </row>
    <row r="151" spans="1:5" hidden="1" x14ac:dyDescent="0.25">
      <c r="A151" s="35" t="str">
        <f>'Av-Garrett'!$H$1</f>
        <v>Garrett</v>
      </c>
      <c r="B151" s="37">
        <f t="shared" si="5"/>
        <v>42763.208333332972</v>
      </c>
      <c r="C151" s="37">
        <f t="shared" si="4"/>
        <v>42763.249999999636</v>
      </c>
      <c r="D151" s="35">
        <v>-1</v>
      </c>
      <c r="E151" s="35" t="str">
        <f>INDEX(Info!$D$1:$E$5, MATCH(D151,Info!$D$1:$D$5,0),2)</f>
        <v>NotOpen</v>
      </c>
    </row>
    <row r="152" spans="1:5" hidden="1" x14ac:dyDescent="0.25">
      <c r="A152" s="35" t="str">
        <f>'Av-Garrett'!$H$1</f>
        <v>Garrett</v>
      </c>
      <c r="B152" s="37">
        <f t="shared" si="5"/>
        <v>42763.249999999636</v>
      </c>
      <c r="C152" s="37">
        <f t="shared" si="4"/>
        <v>42763.2916666663</v>
      </c>
      <c r="D152" s="35">
        <v>-1</v>
      </c>
      <c r="E152" s="35" t="str">
        <f>INDEX(Info!$D$1:$E$5, MATCH(D152,Info!$D$1:$D$5,0),2)</f>
        <v>NotOpen</v>
      </c>
    </row>
    <row r="153" spans="1:5" hidden="1" x14ac:dyDescent="0.25">
      <c r="A153" s="35" t="str">
        <f>'Av-Garrett'!$H$1</f>
        <v>Garrett</v>
      </c>
      <c r="B153" s="37">
        <f t="shared" si="5"/>
        <v>42763.2916666663</v>
      </c>
      <c r="C153" s="37">
        <f t="shared" si="4"/>
        <v>42763.333333332965</v>
      </c>
      <c r="D153" s="35">
        <v>-1</v>
      </c>
      <c r="E153" s="35" t="str">
        <f>INDEX(Info!$D$1:$E$5, MATCH(D153,Info!$D$1:$D$5,0),2)</f>
        <v>NotOpen</v>
      </c>
    </row>
    <row r="154" spans="1:5" hidden="1" x14ac:dyDescent="0.25">
      <c r="A154" s="35" t="str">
        <f>'Av-Garrett'!$H$1</f>
        <v>Garrett</v>
      </c>
      <c r="B154" s="37">
        <f t="shared" si="5"/>
        <v>42763.333333332965</v>
      </c>
      <c r="C154" s="37">
        <f t="shared" si="4"/>
        <v>42763.374999999629</v>
      </c>
      <c r="D154" s="35">
        <v>-1</v>
      </c>
      <c r="E154" s="35" t="str">
        <f>INDEX(Info!$D$1:$E$5, MATCH(D154,Info!$D$1:$D$5,0),2)</f>
        <v>NotOpen</v>
      </c>
    </row>
    <row r="155" spans="1:5" x14ac:dyDescent="0.25">
      <c r="A155" t="str">
        <f>'Av-Garrett'!$H$1</f>
        <v>Garrett</v>
      </c>
      <c r="B155" s="36">
        <f t="shared" si="5"/>
        <v>42763.374999999629</v>
      </c>
      <c r="C155" s="36">
        <f t="shared" si="4"/>
        <v>42763.416666666293</v>
      </c>
      <c r="D155">
        <f>IF(ISBLANK('Av-Garrett'!H8),1,'Av-Garrett'!H8)</f>
        <v>-1</v>
      </c>
      <c r="E155" t="str">
        <f>INDEX(Info!$D$1:$E$5, MATCH(D155,Info!$D$1:$D$5,0),2)</f>
        <v>NotOpen</v>
      </c>
    </row>
    <row r="156" spans="1:5" x14ac:dyDescent="0.25">
      <c r="A156" t="str">
        <f>'Av-Garrett'!$H$1</f>
        <v>Garrett</v>
      </c>
      <c r="B156" s="36">
        <f t="shared" si="5"/>
        <v>42763.416666666293</v>
      </c>
      <c r="C156" s="36">
        <f t="shared" si="4"/>
        <v>42763.458333332957</v>
      </c>
      <c r="D156">
        <f>IF(ISBLANK('Av-Garrett'!H9),1,'Av-Garrett'!H9)</f>
        <v>-1</v>
      </c>
      <c r="E156" t="str">
        <f>INDEX(Info!$D$1:$E$5, MATCH(D156,Info!$D$1:$D$5,0),2)</f>
        <v>NotOpen</v>
      </c>
    </row>
    <row r="157" spans="1:5" x14ac:dyDescent="0.25">
      <c r="A157" t="str">
        <f>'Av-Garrett'!$H$1</f>
        <v>Garrett</v>
      </c>
      <c r="B157" s="36">
        <f t="shared" si="5"/>
        <v>42763.458333332957</v>
      </c>
      <c r="C157" s="36">
        <f t="shared" si="4"/>
        <v>42763.499999999622</v>
      </c>
      <c r="D157">
        <f>IF(ISBLANK('Av-Garrett'!H10),1,'Av-Garrett'!H10)</f>
        <v>-1</v>
      </c>
      <c r="E157" t="str">
        <f>INDEX(Info!$D$1:$E$5, MATCH(D157,Info!$D$1:$D$5,0),2)</f>
        <v>NotOpen</v>
      </c>
    </row>
    <row r="158" spans="1:5" x14ac:dyDescent="0.25">
      <c r="A158" t="str">
        <f>'Av-Garrett'!$H$1</f>
        <v>Garrett</v>
      </c>
      <c r="B158" s="36">
        <f t="shared" si="5"/>
        <v>42763.499999999622</v>
      </c>
      <c r="C158" s="36">
        <f t="shared" si="4"/>
        <v>42763.541666666286</v>
      </c>
      <c r="D158">
        <f>IF(ISBLANK('Av-Garrett'!H11),1,'Av-Garrett'!H11)</f>
        <v>-1</v>
      </c>
      <c r="E158" t="str">
        <f>INDEX(Info!$D$1:$E$5, MATCH(D158,Info!$D$1:$D$5,0),2)</f>
        <v>NotOpen</v>
      </c>
    </row>
    <row r="159" spans="1:5" x14ac:dyDescent="0.25">
      <c r="A159" t="str">
        <f>'Av-Garrett'!$H$1</f>
        <v>Garrett</v>
      </c>
      <c r="B159" s="36">
        <f t="shared" si="5"/>
        <v>42763.541666666286</v>
      </c>
      <c r="C159" s="36">
        <f t="shared" si="4"/>
        <v>42763.58333333295</v>
      </c>
      <c r="D159">
        <f>IF(ISBLANK('Av-Garrett'!H12),1,'Av-Garrett'!H12)</f>
        <v>1</v>
      </c>
      <c r="E159" t="str">
        <f>INDEX(Info!$D$1:$E$5, MATCH(D159,Info!$D$1:$D$5,0),2)</f>
        <v>Available</v>
      </c>
    </row>
    <row r="160" spans="1:5" x14ac:dyDescent="0.25">
      <c r="A160" t="str">
        <f>'Av-Garrett'!$H$1</f>
        <v>Garrett</v>
      </c>
      <c r="B160" s="36">
        <f t="shared" si="5"/>
        <v>42763.58333333295</v>
      </c>
      <c r="C160" s="36">
        <f t="shared" si="4"/>
        <v>42763.624999999614</v>
      </c>
      <c r="D160">
        <f>IF(ISBLANK('Av-Garrett'!H13),1,'Av-Garrett'!H13)</f>
        <v>1</v>
      </c>
      <c r="E160" t="str">
        <f>INDEX(Info!$D$1:$E$5, MATCH(D160,Info!$D$1:$D$5,0),2)</f>
        <v>Available</v>
      </c>
    </row>
    <row r="161" spans="1:5" x14ac:dyDescent="0.25">
      <c r="A161" t="str">
        <f>'Av-Garrett'!$H$1</f>
        <v>Garrett</v>
      </c>
      <c r="B161" s="36">
        <f t="shared" si="5"/>
        <v>42763.624999999614</v>
      </c>
      <c r="C161" s="36">
        <f t="shared" si="4"/>
        <v>42763.666666666279</v>
      </c>
      <c r="D161">
        <f>IF(ISBLANK('Av-Garrett'!H14),1,'Av-Garrett'!H14)</f>
        <v>1</v>
      </c>
      <c r="E161" t="str">
        <f>INDEX(Info!$D$1:$E$5, MATCH(D161,Info!$D$1:$D$5,0),2)</f>
        <v>Available</v>
      </c>
    </row>
    <row r="162" spans="1:5" x14ac:dyDescent="0.25">
      <c r="A162" t="str">
        <f>'Av-Garrett'!$H$1</f>
        <v>Garrett</v>
      </c>
      <c r="B162" s="36">
        <f t="shared" si="5"/>
        <v>42763.666666666279</v>
      </c>
      <c r="C162" s="36">
        <f t="shared" si="4"/>
        <v>42763.708333332943</v>
      </c>
      <c r="D162">
        <f>IF(ISBLANK('Av-Garrett'!H15),1,'Av-Garrett'!H15)</f>
        <v>1</v>
      </c>
      <c r="E162" t="str">
        <f>INDEX(Info!$D$1:$E$5, MATCH(D162,Info!$D$1:$D$5,0),2)</f>
        <v>Available</v>
      </c>
    </row>
    <row r="163" spans="1:5" x14ac:dyDescent="0.25">
      <c r="A163" t="str">
        <f>'Av-Garrett'!$H$1</f>
        <v>Garrett</v>
      </c>
      <c r="B163" s="36">
        <f t="shared" si="5"/>
        <v>42763.708333332943</v>
      </c>
      <c r="C163" s="36">
        <f t="shared" si="4"/>
        <v>42763.749999999607</v>
      </c>
      <c r="D163">
        <f>IF(ISBLANK('Av-Garrett'!H16),1,'Av-Garrett'!H16)</f>
        <v>-1</v>
      </c>
      <c r="E163" t="str">
        <f>INDEX(Info!$D$1:$E$5, MATCH(D163,Info!$D$1:$D$5,0),2)</f>
        <v>NotOpen</v>
      </c>
    </row>
    <row r="164" spans="1:5" x14ac:dyDescent="0.25">
      <c r="A164" t="str">
        <f>'Av-Garrett'!$H$1</f>
        <v>Garrett</v>
      </c>
      <c r="B164" s="36">
        <f t="shared" si="5"/>
        <v>42763.749999999607</v>
      </c>
      <c r="C164" s="36">
        <f t="shared" si="4"/>
        <v>42763.791666666271</v>
      </c>
      <c r="D164">
        <f>IF(ISBLANK('Av-Garrett'!H17),1,'Av-Garrett'!H17)</f>
        <v>-1</v>
      </c>
      <c r="E164" t="str">
        <f>INDEX(Info!$D$1:$E$5, MATCH(D164,Info!$D$1:$D$5,0),2)</f>
        <v>NotOpen</v>
      </c>
    </row>
    <row r="165" spans="1:5" x14ac:dyDescent="0.25">
      <c r="A165" t="str">
        <f>'Av-Garrett'!$H$1</f>
        <v>Garrett</v>
      </c>
      <c r="B165" s="36">
        <f t="shared" si="5"/>
        <v>42763.791666666271</v>
      </c>
      <c r="C165" s="36">
        <f t="shared" si="4"/>
        <v>42763.833333332936</v>
      </c>
      <c r="D165">
        <f>IF(ISBLANK('Av-Garrett'!H18),1,'Av-Garrett'!H18)</f>
        <v>-1</v>
      </c>
      <c r="E165" t="str">
        <f>INDEX(Info!$D$1:$E$5, MATCH(D165,Info!$D$1:$D$5,0),2)</f>
        <v>NotOpen</v>
      </c>
    </row>
    <row r="166" spans="1:5" x14ac:dyDescent="0.25">
      <c r="A166" t="str">
        <f>'Av-Garrett'!$H$1</f>
        <v>Garrett</v>
      </c>
      <c r="B166" s="36">
        <f t="shared" si="5"/>
        <v>42763.833333332936</v>
      </c>
      <c r="C166" s="36">
        <f t="shared" si="4"/>
        <v>42763.8749999996</v>
      </c>
      <c r="D166">
        <f>IF(ISBLANK('Av-Garrett'!H19),1,'Av-Garrett'!H19)</f>
        <v>-1</v>
      </c>
      <c r="E166" t="str">
        <f>INDEX(Info!$D$1:$E$5, MATCH(D166,Info!$D$1:$D$5,0),2)</f>
        <v>NotOpen</v>
      </c>
    </row>
    <row r="167" spans="1:5" x14ac:dyDescent="0.25">
      <c r="A167" t="str">
        <f>'Av-Garrett'!$H$1</f>
        <v>Garrett</v>
      </c>
      <c r="B167" s="36">
        <f t="shared" si="5"/>
        <v>42763.8749999996</v>
      </c>
      <c r="C167" s="36">
        <f t="shared" si="4"/>
        <v>42763.916666666264</v>
      </c>
      <c r="D167">
        <f>IF(ISBLANK('Av-Garrett'!H20),1,'Av-Garrett'!H20)</f>
        <v>-1</v>
      </c>
      <c r="E167" t="str">
        <f>INDEX(Info!$D$1:$E$5, MATCH(D167,Info!$D$1:$D$5,0),2)</f>
        <v>NotOpen</v>
      </c>
    </row>
    <row r="168" spans="1:5" hidden="1" x14ac:dyDescent="0.25">
      <c r="A168" s="35" t="str">
        <f>'Av-Garrett'!$H$1</f>
        <v>Garrett</v>
      </c>
      <c r="B168" s="37">
        <f t="shared" si="5"/>
        <v>42763.916666666264</v>
      </c>
      <c r="C168" s="37">
        <f t="shared" si="4"/>
        <v>42763.958333332928</v>
      </c>
      <c r="D168" s="35">
        <v>-1</v>
      </c>
      <c r="E168" s="35" t="str">
        <f>INDEX(Info!$D$1:$E$5, MATCH(D168,Info!$D$1:$D$5,0),2)</f>
        <v>NotOpen</v>
      </c>
    </row>
    <row r="169" spans="1:5" hidden="1" x14ac:dyDescent="0.25">
      <c r="A169" s="35" t="str">
        <f>'Av-Garrett'!$H$1</f>
        <v>Garrett</v>
      </c>
      <c r="B169" s="37">
        <f t="shared" si="5"/>
        <v>42763.958333332928</v>
      </c>
      <c r="C169" s="37">
        <f t="shared" si="4"/>
        <v>42763.999999999593</v>
      </c>
      <c r="D169" s="35">
        <v>-1</v>
      </c>
      <c r="E169" s="35" t="str">
        <f>INDEX(Info!$D$1:$E$5, MATCH(D169,Info!$D$1:$D$5,0),2)</f>
        <v>NotOpen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" operator="beginsWith" id="{C740D958-4D07-4941-8C81-9101413A98AC}">
            <xm:f>LEFT(E1,LEN(Info!$E$2))=Info!$E$2</xm:f>
            <xm:f>Info!$E$2</xm:f>
            <x14:dxf>
              <font>
                <color theme="0"/>
              </font>
              <fill>
                <patternFill>
                  <bgColor theme="0" tint="-0.499984740745262"/>
                </patternFill>
              </fill>
            </x14:dxf>
          </x14:cfRule>
          <x14:cfRule type="beginsWith" priority="2" operator="beginsWith" id="{386FEEA7-6830-4B65-860D-37109C70D077}">
            <xm:f>LEFT(E1,LEN(Info!$E$3))=Info!$E$3</xm:f>
            <xm:f>Info!$E$3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beginsWith" priority="3" operator="beginsWith" id="{685E21B0-D118-4AEE-A114-12CE406EB838}">
            <xm:f>LEFT(E1,LEN(Info!$E$4))=Info!$E$4</xm:f>
            <xm:f>Info!$E$4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4" operator="beginsWith" id="{D6C4269F-9EE0-495C-8FAE-F87FDC5C5542}">
            <xm:f>LEFT(E1,LEN(Info!$E$5))=Info!$E$5</xm:f>
            <xm:f>Info!$E$5</xm:f>
            <x14:dxf>
              <font>
                <b/>
                <i val="0"/>
                <color theme="0"/>
              </font>
              <fill>
                <patternFill>
                  <bgColor theme="9" tint="-0.24994659260841701"/>
                </patternFill>
              </fill>
            </x14:dxf>
          </x14:cfRule>
          <xm:sqref>E1:E1048576</xm:sqref>
        </x14:conditionalFormatting>
      </x14:conditionalFormatting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workbookViewId="0">
      <selection activeCell="E11" sqref="E11"/>
    </sheetView>
  </sheetViews>
  <sheetFormatPr defaultRowHeight="15" x14ac:dyDescent="0.25"/>
  <cols>
    <col min="1" max="1" width="15.42578125" customWidth="1"/>
    <col min="2" max="2" width="20.140625" style="36" customWidth="1"/>
    <col min="3" max="3" width="14.85546875" style="36" customWidth="1"/>
    <col min="4" max="4" width="7.85546875" customWidth="1"/>
    <col min="5" max="5" width="12.5703125" customWidth="1"/>
  </cols>
  <sheetData>
    <row r="1" spans="1:5" x14ac:dyDescent="0.25">
      <c r="A1" t="s">
        <v>4</v>
      </c>
      <c r="B1" s="36" t="s">
        <v>1</v>
      </c>
      <c r="C1" s="36" t="s">
        <v>2</v>
      </c>
      <c r="D1" t="s">
        <v>6</v>
      </c>
      <c r="E1" t="s">
        <v>3</v>
      </c>
    </row>
    <row r="2" spans="1:5" x14ac:dyDescent="0.25">
      <c r="A2" s="35" t="str">
        <f>'Av-Sourav'!$H$1</f>
        <v>Sourav</v>
      </c>
      <c r="B2" s="37">
        <v>42757</v>
      </c>
      <c r="C2" s="37">
        <f t="shared" ref="C2:C65" si="0">B2+TIME(1,0,0)</f>
        <v>42757.041666666664</v>
      </c>
      <c r="D2" s="35">
        <v>-1</v>
      </c>
      <c r="E2" s="35" t="str">
        <f>INDEX(Info!$D$1:$E$5, MATCH(D2,Info!$D$1:$D$5,0),2)</f>
        <v>NotOpen</v>
      </c>
    </row>
    <row r="3" spans="1:5" x14ac:dyDescent="0.25">
      <c r="A3" s="35" t="str">
        <f>'Av-Sourav'!$H$1</f>
        <v>Sourav</v>
      </c>
      <c r="B3" s="37">
        <f t="shared" ref="B3:B66" si="1">C2</f>
        <v>42757.041666666664</v>
      </c>
      <c r="C3" s="37">
        <f t="shared" si="0"/>
        <v>42757.083333333328</v>
      </c>
      <c r="D3" s="35">
        <v>-1</v>
      </c>
      <c r="E3" s="35" t="str">
        <f>INDEX(Info!$D$1:$E$5, MATCH(D3,Info!$D$1:$D$5,0),2)</f>
        <v>NotOpen</v>
      </c>
    </row>
    <row r="4" spans="1:5" x14ac:dyDescent="0.25">
      <c r="A4" s="35" t="str">
        <f>'Av-Sourav'!$H$1</f>
        <v>Sourav</v>
      </c>
      <c r="B4" s="37">
        <f t="shared" si="1"/>
        <v>42757.083333333328</v>
      </c>
      <c r="C4" s="37">
        <f t="shared" si="0"/>
        <v>42757.124999999993</v>
      </c>
      <c r="D4" s="35">
        <v>-1</v>
      </c>
      <c r="E4" s="35" t="str">
        <f>INDEX(Info!$D$1:$E$5, MATCH(D4,Info!$D$1:$D$5,0),2)</f>
        <v>NotOpen</v>
      </c>
    </row>
    <row r="5" spans="1:5" x14ac:dyDescent="0.25">
      <c r="A5" s="35" t="str">
        <f>'Av-Sourav'!$H$1</f>
        <v>Sourav</v>
      </c>
      <c r="B5" s="37">
        <f t="shared" si="1"/>
        <v>42757.124999999993</v>
      </c>
      <c r="C5" s="37">
        <f t="shared" si="0"/>
        <v>42757.166666666657</v>
      </c>
      <c r="D5" s="35">
        <v>-1</v>
      </c>
      <c r="E5" s="35" t="str">
        <f>INDEX(Info!$D$1:$E$5, MATCH(D5,Info!$D$1:$D$5,0),2)</f>
        <v>NotOpen</v>
      </c>
    </row>
    <row r="6" spans="1:5" x14ac:dyDescent="0.25">
      <c r="A6" s="35" t="str">
        <f>'Av-Sourav'!$H$1</f>
        <v>Sourav</v>
      </c>
      <c r="B6" s="37">
        <f t="shared" si="1"/>
        <v>42757.166666666657</v>
      </c>
      <c r="C6" s="37">
        <f t="shared" si="0"/>
        <v>42757.208333333321</v>
      </c>
      <c r="D6" s="35">
        <v>-1</v>
      </c>
      <c r="E6" s="35" t="str">
        <f>INDEX(Info!$D$1:$E$5, MATCH(D6,Info!$D$1:$D$5,0),2)</f>
        <v>NotOpen</v>
      </c>
    </row>
    <row r="7" spans="1:5" x14ac:dyDescent="0.25">
      <c r="A7" s="35" t="str">
        <f>'Av-Sourav'!$H$1</f>
        <v>Sourav</v>
      </c>
      <c r="B7" s="37">
        <f t="shared" si="1"/>
        <v>42757.208333333321</v>
      </c>
      <c r="C7" s="37">
        <f t="shared" si="0"/>
        <v>42757.249999999985</v>
      </c>
      <c r="D7" s="35">
        <v>-1</v>
      </c>
      <c r="E7" s="35" t="str">
        <f>INDEX(Info!$D$1:$E$5, MATCH(D7,Info!$D$1:$D$5,0),2)</f>
        <v>NotOpen</v>
      </c>
    </row>
    <row r="8" spans="1:5" x14ac:dyDescent="0.25">
      <c r="A8" s="35" t="str">
        <f>'Av-Sourav'!$H$1</f>
        <v>Sourav</v>
      </c>
      <c r="B8" s="37">
        <f t="shared" si="1"/>
        <v>42757.249999999985</v>
      </c>
      <c r="C8" s="37">
        <f t="shared" si="0"/>
        <v>42757.29166666665</v>
      </c>
      <c r="D8" s="35">
        <v>-1</v>
      </c>
      <c r="E8" s="35" t="str">
        <f>INDEX(Info!$D$1:$E$5, MATCH(D8,Info!$D$1:$D$5,0),2)</f>
        <v>NotOpen</v>
      </c>
    </row>
    <row r="9" spans="1:5" x14ac:dyDescent="0.25">
      <c r="A9" s="35" t="str">
        <f>'Av-Sourav'!$H$1</f>
        <v>Sourav</v>
      </c>
      <c r="B9" s="37">
        <f t="shared" si="1"/>
        <v>42757.29166666665</v>
      </c>
      <c r="C9" s="37">
        <f t="shared" si="0"/>
        <v>42757.333333333314</v>
      </c>
      <c r="D9" s="35">
        <v>-1</v>
      </c>
      <c r="E9" s="35" t="str">
        <f>INDEX(Info!$D$1:$E$5, MATCH(D9,Info!$D$1:$D$5,0),2)</f>
        <v>NotOpen</v>
      </c>
    </row>
    <row r="10" spans="1:5" x14ac:dyDescent="0.25">
      <c r="A10" s="35" t="str">
        <f>'Av-Sourav'!$H$1</f>
        <v>Sourav</v>
      </c>
      <c r="B10" s="37">
        <f t="shared" si="1"/>
        <v>42757.333333333314</v>
      </c>
      <c r="C10" s="37">
        <f t="shared" si="0"/>
        <v>42757.374999999978</v>
      </c>
      <c r="D10" s="35">
        <v>-1</v>
      </c>
      <c r="E10" s="35" t="str">
        <f>INDEX(Info!$D$1:$E$5, MATCH(D10,Info!$D$1:$D$5,0),2)</f>
        <v>NotOpen</v>
      </c>
    </row>
    <row r="11" spans="1:5" x14ac:dyDescent="0.25">
      <c r="A11" t="str">
        <f>'Av-Sourav'!$H$1</f>
        <v>Sourav</v>
      </c>
      <c r="B11" s="36">
        <f t="shared" si="1"/>
        <v>42757.374999999978</v>
      </c>
      <c r="C11" s="36">
        <f t="shared" si="0"/>
        <v>42757.416666666642</v>
      </c>
      <c r="D11">
        <f>IF(ISBLANK('Av-Sourav'!B8),1,'Av-Sourav'!B8)</f>
        <v>-1</v>
      </c>
      <c r="E11" t="str">
        <f>INDEX(Info!$D$1:$E$5, MATCH(D11,Info!$D$1:$D$5,0),2)</f>
        <v>NotOpen</v>
      </c>
    </row>
    <row r="12" spans="1:5" x14ac:dyDescent="0.25">
      <c r="A12" t="str">
        <f>'Av-Sourav'!$H$1</f>
        <v>Sourav</v>
      </c>
      <c r="B12" s="36">
        <f t="shared" si="1"/>
        <v>42757.416666666642</v>
      </c>
      <c r="C12" s="36">
        <f t="shared" si="0"/>
        <v>42757.458333333307</v>
      </c>
      <c r="D12">
        <f>IF(ISBLANK('Av-Sourav'!B9),1,'Av-Sourav'!B9)</f>
        <v>-1</v>
      </c>
      <c r="E12" t="str">
        <f>INDEX(Info!$D$1:$E$5, MATCH(D12,Info!$D$1:$D$5,0),2)</f>
        <v>NotOpen</v>
      </c>
    </row>
    <row r="13" spans="1:5" x14ac:dyDescent="0.25">
      <c r="A13" t="str">
        <f>'Av-Sourav'!$H$1</f>
        <v>Sourav</v>
      </c>
      <c r="B13" s="36">
        <f t="shared" si="1"/>
        <v>42757.458333333307</v>
      </c>
      <c r="C13" s="36">
        <f t="shared" si="0"/>
        <v>42757.499999999971</v>
      </c>
      <c r="D13">
        <f>IF(ISBLANK('Av-Sourav'!B10),1,'Av-Sourav'!B10)</f>
        <v>-1</v>
      </c>
      <c r="E13" t="str">
        <f>INDEX(Info!$D$1:$E$5, MATCH(D13,Info!$D$1:$D$5,0),2)</f>
        <v>NotOpen</v>
      </c>
    </row>
    <row r="14" spans="1:5" x14ac:dyDescent="0.25">
      <c r="A14" t="str">
        <f>'Av-Sourav'!$H$1</f>
        <v>Sourav</v>
      </c>
      <c r="B14" s="36">
        <f t="shared" si="1"/>
        <v>42757.499999999971</v>
      </c>
      <c r="C14" s="36">
        <f t="shared" si="0"/>
        <v>42757.541666666635</v>
      </c>
      <c r="D14">
        <f>IF(ISBLANK('Av-Sourav'!B11),1,'Av-Sourav'!B11)</f>
        <v>-1</v>
      </c>
      <c r="E14" t="str">
        <f>INDEX(Info!$D$1:$E$5, MATCH(D14,Info!$D$1:$D$5,0),2)</f>
        <v>NotOpen</v>
      </c>
    </row>
    <row r="15" spans="1:5" x14ac:dyDescent="0.25">
      <c r="A15" t="str">
        <f>'Av-Sourav'!$H$1</f>
        <v>Sourav</v>
      </c>
      <c r="B15" s="36">
        <f t="shared" si="1"/>
        <v>42757.541666666635</v>
      </c>
      <c r="C15" s="36">
        <f t="shared" si="0"/>
        <v>42757.583333333299</v>
      </c>
      <c r="D15">
        <f>IF(ISBLANK('Av-Sourav'!B12),1,'Av-Sourav'!B12)</f>
        <v>-1</v>
      </c>
      <c r="E15" t="str">
        <f>INDEX(Info!$D$1:$E$5, MATCH(D15,Info!$D$1:$D$5,0),2)</f>
        <v>NotOpen</v>
      </c>
    </row>
    <row r="16" spans="1:5" x14ac:dyDescent="0.25">
      <c r="A16" t="str">
        <f>'Av-Sourav'!$H$1</f>
        <v>Sourav</v>
      </c>
      <c r="B16" s="36">
        <f t="shared" si="1"/>
        <v>42757.583333333299</v>
      </c>
      <c r="C16" s="36">
        <f t="shared" si="0"/>
        <v>42757.624999999964</v>
      </c>
      <c r="D16">
        <f>IF(ISBLANK('Av-Sourav'!B13),1,'Av-Sourav'!B13)</f>
        <v>2</v>
      </c>
      <c r="E16" t="str">
        <f>INDEX(Info!$D$1:$E$5, MATCH(D16,Info!$D$1:$D$5,0),2)</f>
        <v>Preferred</v>
      </c>
    </row>
    <row r="17" spans="1:5" x14ac:dyDescent="0.25">
      <c r="A17" t="str">
        <f>'Av-Sourav'!$H$1</f>
        <v>Sourav</v>
      </c>
      <c r="B17" s="36">
        <f t="shared" si="1"/>
        <v>42757.624999999964</v>
      </c>
      <c r="C17" s="36">
        <f t="shared" si="0"/>
        <v>42757.666666666628</v>
      </c>
      <c r="D17">
        <f>IF(ISBLANK('Av-Sourav'!B14),1,'Av-Sourav'!B14)</f>
        <v>2</v>
      </c>
      <c r="E17" t="str">
        <f>INDEX(Info!$D$1:$E$5, MATCH(D17,Info!$D$1:$D$5,0),2)</f>
        <v>Preferred</v>
      </c>
    </row>
    <row r="18" spans="1:5" x14ac:dyDescent="0.25">
      <c r="A18" t="str">
        <f>'Av-Sourav'!$H$1</f>
        <v>Sourav</v>
      </c>
      <c r="B18" s="36">
        <f t="shared" si="1"/>
        <v>42757.666666666628</v>
      </c>
      <c r="C18" s="36">
        <f t="shared" si="0"/>
        <v>42757.708333333292</v>
      </c>
      <c r="D18">
        <f>IF(ISBLANK('Av-Sourav'!B15),1,'Av-Sourav'!B15)</f>
        <v>2</v>
      </c>
      <c r="E18" t="str">
        <f>INDEX(Info!$D$1:$E$5, MATCH(D18,Info!$D$1:$D$5,0),2)</f>
        <v>Preferred</v>
      </c>
    </row>
    <row r="19" spans="1:5" x14ac:dyDescent="0.25">
      <c r="A19" t="str">
        <f>'Av-Sourav'!$H$1</f>
        <v>Sourav</v>
      </c>
      <c r="B19" s="36">
        <f t="shared" si="1"/>
        <v>42757.708333333292</v>
      </c>
      <c r="C19" s="36">
        <f t="shared" si="0"/>
        <v>42757.749999999956</v>
      </c>
      <c r="D19">
        <f>IF(ISBLANK('Av-Sourav'!B16),1,'Av-Sourav'!B16)</f>
        <v>1</v>
      </c>
      <c r="E19" t="str">
        <f>INDEX(Info!$D$1:$E$5, MATCH(D19,Info!$D$1:$D$5,0),2)</f>
        <v>Available</v>
      </c>
    </row>
    <row r="20" spans="1:5" x14ac:dyDescent="0.25">
      <c r="A20" t="str">
        <f>'Av-Sourav'!$H$1</f>
        <v>Sourav</v>
      </c>
      <c r="B20" s="36">
        <f t="shared" si="1"/>
        <v>42757.749999999956</v>
      </c>
      <c r="C20" s="36">
        <f t="shared" si="0"/>
        <v>42757.791666666621</v>
      </c>
      <c r="D20">
        <f>IF(ISBLANK('Av-Sourav'!B17),1,'Av-Sourav'!B17)</f>
        <v>1</v>
      </c>
      <c r="E20" t="str">
        <f>INDEX(Info!$D$1:$E$5, MATCH(D20,Info!$D$1:$D$5,0),2)</f>
        <v>Available</v>
      </c>
    </row>
    <row r="21" spans="1:5" x14ac:dyDescent="0.25">
      <c r="A21" t="str">
        <f>'Av-Sourav'!$H$1</f>
        <v>Sourav</v>
      </c>
      <c r="B21" s="36">
        <f t="shared" si="1"/>
        <v>42757.791666666621</v>
      </c>
      <c r="C21" s="36">
        <f t="shared" si="0"/>
        <v>42757.833333333285</v>
      </c>
      <c r="D21">
        <f>IF(ISBLANK('Av-Sourav'!B18),1,'Av-Sourav'!B18)</f>
        <v>1</v>
      </c>
      <c r="E21" t="str">
        <f>INDEX(Info!$D$1:$E$5, MATCH(D21,Info!$D$1:$D$5,0),2)</f>
        <v>Available</v>
      </c>
    </row>
    <row r="22" spans="1:5" x14ac:dyDescent="0.25">
      <c r="A22" t="str">
        <f>'Av-Sourav'!$H$1</f>
        <v>Sourav</v>
      </c>
      <c r="B22" s="36">
        <f t="shared" si="1"/>
        <v>42757.833333333285</v>
      </c>
      <c r="C22" s="36">
        <f t="shared" si="0"/>
        <v>42757.874999999949</v>
      </c>
      <c r="D22">
        <f>IF(ISBLANK('Av-Sourav'!B19),1,'Av-Sourav'!B19)</f>
        <v>1</v>
      </c>
      <c r="E22" t="str">
        <f>INDEX(Info!$D$1:$E$5, MATCH(D22,Info!$D$1:$D$5,0),2)</f>
        <v>Available</v>
      </c>
    </row>
    <row r="23" spans="1:5" x14ac:dyDescent="0.25">
      <c r="A23" t="str">
        <f>'Av-Sourav'!$H$1</f>
        <v>Sourav</v>
      </c>
      <c r="B23" s="36">
        <f t="shared" si="1"/>
        <v>42757.874999999949</v>
      </c>
      <c r="C23" s="36">
        <f t="shared" si="0"/>
        <v>42757.916666666613</v>
      </c>
      <c r="D23">
        <f>IF(ISBLANK('Av-Sourav'!B20),1,'Av-Sourav'!B20)</f>
        <v>1</v>
      </c>
      <c r="E23" t="str">
        <f>INDEX(Info!$D$1:$E$5, MATCH(D23,Info!$D$1:$D$5,0),2)</f>
        <v>Available</v>
      </c>
    </row>
    <row r="24" spans="1:5" hidden="1" x14ac:dyDescent="0.25">
      <c r="A24" s="35" t="str">
        <f>'Av-Sourav'!$H$1</f>
        <v>Sourav</v>
      </c>
      <c r="B24" s="37">
        <f t="shared" si="1"/>
        <v>42757.916666666613</v>
      </c>
      <c r="C24" s="37">
        <f t="shared" si="0"/>
        <v>42757.958333333278</v>
      </c>
      <c r="D24" s="35">
        <v>-1</v>
      </c>
      <c r="E24" s="35" t="str">
        <f>INDEX(Info!$D$1:$E$5, MATCH(D24,Info!$D$1:$D$5,0),2)</f>
        <v>NotOpen</v>
      </c>
    </row>
    <row r="25" spans="1:5" hidden="1" x14ac:dyDescent="0.25">
      <c r="A25" s="35" t="str">
        <f>'Av-Sourav'!$H$1</f>
        <v>Sourav</v>
      </c>
      <c r="B25" s="37">
        <f t="shared" si="1"/>
        <v>42757.958333333278</v>
      </c>
      <c r="C25" s="37">
        <f t="shared" si="0"/>
        <v>42757.999999999942</v>
      </c>
      <c r="D25" s="35">
        <v>-1</v>
      </c>
      <c r="E25" s="35" t="str">
        <f>INDEX(Info!$D$1:$E$5, MATCH(D25,Info!$D$1:$D$5,0),2)</f>
        <v>NotOpen</v>
      </c>
    </row>
    <row r="26" spans="1:5" hidden="1" x14ac:dyDescent="0.25">
      <c r="A26" s="35" t="str">
        <f>'Av-Sourav'!$H$1</f>
        <v>Sourav</v>
      </c>
      <c r="B26" s="37">
        <f t="shared" si="1"/>
        <v>42757.999999999942</v>
      </c>
      <c r="C26" s="37">
        <f t="shared" si="0"/>
        <v>42758.041666666606</v>
      </c>
      <c r="D26" s="35">
        <v>-1</v>
      </c>
      <c r="E26" s="35" t="str">
        <f>INDEX(Info!$D$1:$E$5, MATCH(D26,Info!$D$1:$D$5,0),2)</f>
        <v>NotOpen</v>
      </c>
    </row>
    <row r="27" spans="1:5" hidden="1" x14ac:dyDescent="0.25">
      <c r="A27" s="35" t="str">
        <f>'Av-Sourav'!$H$1</f>
        <v>Sourav</v>
      </c>
      <c r="B27" s="37">
        <f t="shared" si="1"/>
        <v>42758.041666666606</v>
      </c>
      <c r="C27" s="37">
        <f t="shared" si="0"/>
        <v>42758.08333333327</v>
      </c>
      <c r="D27" s="35">
        <v>-1</v>
      </c>
      <c r="E27" s="35" t="str">
        <f>INDEX(Info!$D$1:$E$5, MATCH(D27,Info!$D$1:$D$5,0),2)</f>
        <v>NotOpen</v>
      </c>
    </row>
    <row r="28" spans="1:5" hidden="1" x14ac:dyDescent="0.25">
      <c r="A28" s="35" t="str">
        <f>'Av-Sourav'!$H$1</f>
        <v>Sourav</v>
      </c>
      <c r="B28" s="37">
        <f t="shared" si="1"/>
        <v>42758.08333333327</v>
      </c>
      <c r="C28" s="37">
        <f t="shared" si="0"/>
        <v>42758.124999999935</v>
      </c>
      <c r="D28" s="35">
        <v>-1</v>
      </c>
      <c r="E28" s="35" t="str">
        <f>INDEX(Info!$D$1:$E$5, MATCH(D28,Info!$D$1:$D$5,0),2)</f>
        <v>NotOpen</v>
      </c>
    </row>
    <row r="29" spans="1:5" hidden="1" x14ac:dyDescent="0.25">
      <c r="A29" s="35" t="str">
        <f>'Av-Sourav'!$H$1</f>
        <v>Sourav</v>
      </c>
      <c r="B29" s="37">
        <f t="shared" si="1"/>
        <v>42758.124999999935</v>
      </c>
      <c r="C29" s="37">
        <f t="shared" si="0"/>
        <v>42758.166666666599</v>
      </c>
      <c r="D29" s="35">
        <v>-1</v>
      </c>
      <c r="E29" s="35" t="str">
        <f>INDEX(Info!$D$1:$E$5, MATCH(D29,Info!$D$1:$D$5,0),2)</f>
        <v>NotOpen</v>
      </c>
    </row>
    <row r="30" spans="1:5" hidden="1" x14ac:dyDescent="0.25">
      <c r="A30" s="35" t="str">
        <f>'Av-Sourav'!$H$1</f>
        <v>Sourav</v>
      </c>
      <c r="B30" s="37">
        <f t="shared" si="1"/>
        <v>42758.166666666599</v>
      </c>
      <c r="C30" s="37">
        <f t="shared" si="0"/>
        <v>42758.208333333263</v>
      </c>
      <c r="D30" s="35">
        <v>-1</v>
      </c>
      <c r="E30" s="35" t="str">
        <f>INDEX(Info!$D$1:$E$5, MATCH(D30,Info!$D$1:$D$5,0),2)</f>
        <v>NotOpen</v>
      </c>
    </row>
    <row r="31" spans="1:5" hidden="1" x14ac:dyDescent="0.25">
      <c r="A31" s="35" t="str">
        <f>'Av-Sourav'!$H$1</f>
        <v>Sourav</v>
      </c>
      <c r="B31" s="37">
        <f t="shared" si="1"/>
        <v>42758.208333333263</v>
      </c>
      <c r="C31" s="37">
        <f t="shared" si="0"/>
        <v>42758.249999999927</v>
      </c>
      <c r="D31" s="35">
        <v>-1</v>
      </c>
      <c r="E31" s="35" t="str">
        <f>INDEX(Info!$D$1:$E$5, MATCH(D31,Info!$D$1:$D$5,0),2)</f>
        <v>NotOpen</v>
      </c>
    </row>
    <row r="32" spans="1:5" hidden="1" x14ac:dyDescent="0.25">
      <c r="A32" s="35" t="str">
        <f>'Av-Sourav'!$H$1</f>
        <v>Sourav</v>
      </c>
      <c r="B32" s="37">
        <f t="shared" si="1"/>
        <v>42758.249999999927</v>
      </c>
      <c r="C32" s="37">
        <f t="shared" si="0"/>
        <v>42758.291666666591</v>
      </c>
      <c r="D32" s="35">
        <v>-1</v>
      </c>
      <c r="E32" s="35" t="str">
        <f>INDEX(Info!$D$1:$E$5, MATCH(D32,Info!$D$1:$D$5,0),2)</f>
        <v>NotOpen</v>
      </c>
    </row>
    <row r="33" spans="1:5" hidden="1" x14ac:dyDescent="0.25">
      <c r="A33" s="35" t="str">
        <f>'Av-Sourav'!$H$1</f>
        <v>Sourav</v>
      </c>
      <c r="B33" s="37">
        <f t="shared" si="1"/>
        <v>42758.291666666591</v>
      </c>
      <c r="C33" s="37">
        <f t="shared" si="0"/>
        <v>42758.333333333256</v>
      </c>
      <c r="D33" s="35">
        <v>-1</v>
      </c>
      <c r="E33" s="35" t="str">
        <f>INDEX(Info!$D$1:$E$5, MATCH(D33,Info!$D$1:$D$5,0),2)</f>
        <v>NotOpen</v>
      </c>
    </row>
    <row r="34" spans="1:5" hidden="1" x14ac:dyDescent="0.25">
      <c r="A34" s="35" t="str">
        <f>'Av-Sourav'!$H$1</f>
        <v>Sourav</v>
      </c>
      <c r="B34" s="37">
        <f t="shared" si="1"/>
        <v>42758.333333333256</v>
      </c>
      <c r="C34" s="37">
        <f t="shared" si="0"/>
        <v>42758.37499999992</v>
      </c>
      <c r="D34" s="35">
        <v>-1</v>
      </c>
      <c r="E34" s="35" t="str">
        <f>INDEX(Info!$D$1:$E$5, MATCH(D34,Info!$D$1:$D$5,0),2)</f>
        <v>NotOpen</v>
      </c>
    </row>
    <row r="35" spans="1:5" x14ac:dyDescent="0.25">
      <c r="A35" t="str">
        <f>'Av-Sourav'!$H$1</f>
        <v>Sourav</v>
      </c>
      <c r="B35" s="36">
        <f t="shared" si="1"/>
        <v>42758.37499999992</v>
      </c>
      <c r="C35" s="36">
        <f t="shared" si="0"/>
        <v>42758.416666666584</v>
      </c>
      <c r="D35">
        <f>IF(ISBLANK('Av-Sourav'!C8),1,'Av-Sourav'!C8)</f>
        <v>2</v>
      </c>
      <c r="E35" t="str">
        <f>INDEX(Info!$D$1:$E$5, MATCH(D35,Info!$D$1:$D$5,0),2)</f>
        <v>Preferred</v>
      </c>
    </row>
    <row r="36" spans="1:5" x14ac:dyDescent="0.25">
      <c r="A36" t="str">
        <f>'Av-Sourav'!$H$1</f>
        <v>Sourav</v>
      </c>
      <c r="B36" s="36">
        <f t="shared" si="1"/>
        <v>42758.416666666584</v>
      </c>
      <c r="C36" s="36">
        <f t="shared" si="0"/>
        <v>42758.458333333248</v>
      </c>
      <c r="D36">
        <f>IF(ISBLANK('Av-Sourav'!C9),1,'Av-Sourav'!C9)</f>
        <v>2</v>
      </c>
      <c r="E36" t="str">
        <f>INDEX(Info!$D$1:$E$5, MATCH(D36,Info!$D$1:$D$5,0),2)</f>
        <v>Preferred</v>
      </c>
    </row>
    <row r="37" spans="1:5" x14ac:dyDescent="0.25">
      <c r="A37" t="str">
        <f>'Av-Sourav'!$H$1</f>
        <v>Sourav</v>
      </c>
      <c r="B37" s="36">
        <f t="shared" si="1"/>
        <v>42758.458333333248</v>
      </c>
      <c r="C37" s="36">
        <f t="shared" si="0"/>
        <v>42758.499999999913</v>
      </c>
      <c r="D37">
        <f>IF(ISBLANK('Av-Sourav'!C10),1,'Av-Sourav'!C10)</f>
        <v>2</v>
      </c>
      <c r="E37" t="str">
        <f>INDEX(Info!$D$1:$E$5, MATCH(D37,Info!$D$1:$D$5,0),2)</f>
        <v>Preferred</v>
      </c>
    </row>
    <row r="38" spans="1:5" x14ac:dyDescent="0.25">
      <c r="A38" t="str">
        <f>'Av-Sourav'!$H$1</f>
        <v>Sourav</v>
      </c>
      <c r="B38" s="36">
        <f t="shared" si="1"/>
        <v>42758.499999999913</v>
      </c>
      <c r="C38" s="36">
        <f t="shared" si="0"/>
        <v>42758.541666666577</v>
      </c>
      <c r="D38">
        <f>IF(ISBLANK('Av-Sourav'!C11),1,'Av-Sourav'!C11)</f>
        <v>2</v>
      </c>
      <c r="E38" t="str">
        <f>INDEX(Info!$D$1:$E$5, MATCH(D38,Info!$D$1:$D$5,0),2)</f>
        <v>Preferred</v>
      </c>
    </row>
    <row r="39" spans="1:5" x14ac:dyDescent="0.25">
      <c r="A39" t="str">
        <f>'Av-Sourav'!$H$1</f>
        <v>Sourav</v>
      </c>
      <c r="B39" s="36">
        <f t="shared" si="1"/>
        <v>42758.541666666577</v>
      </c>
      <c r="C39" s="36">
        <f t="shared" si="0"/>
        <v>42758.583333333241</v>
      </c>
      <c r="D39">
        <f>IF(ISBLANK('Av-Sourav'!C12),1,'Av-Sourav'!C12)</f>
        <v>2</v>
      </c>
      <c r="E39" t="str">
        <f>INDEX(Info!$D$1:$E$5, MATCH(D39,Info!$D$1:$D$5,0),2)</f>
        <v>Preferred</v>
      </c>
    </row>
    <row r="40" spans="1:5" x14ac:dyDescent="0.25">
      <c r="A40" t="str">
        <f>'Av-Sourav'!$H$1</f>
        <v>Sourav</v>
      </c>
      <c r="B40" s="36">
        <f t="shared" si="1"/>
        <v>42758.583333333241</v>
      </c>
      <c r="C40" s="36">
        <f t="shared" si="0"/>
        <v>42758.624999999905</v>
      </c>
      <c r="D40">
        <f>IF(ISBLANK('Av-Sourav'!C13),1,'Av-Sourav'!C13)</f>
        <v>2</v>
      </c>
      <c r="E40" t="str">
        <f>INDEX(Info!$D$1:$E$5, MATCH(D40,Info!$D$1:$D$5,0),2)</f>
        <v>Preferred</v>
      </c>
    </row>
    <row r="41" spans="1:5" x14ac:dyDescent="0.25">
      <c r="A41" t="str">
        <f>'Av-Sourav'!$H$1</f>
        <v>Sourav</v>
      </c>
      <c r="B41" s="36">
        <f t="shared" si="1"/>
        <v>42758.624999999905</v>
      </c>
      <c r="C41" s="36">
        <f t="shared" si="0"/>
        <v>42758.66666666657</v>
      </c>
      <c r="D41">
        <f>IF(ISBLANK('Av-Sourav'!C14),1,'Av-Sourav'!C14)</f>
        <v>2</v>
      </c>
      <c r="E41" t="str">
        <f>INDEX(Info!$D$1:$E$5, MATCH(D41,Info!$D$1:$D$5,0),2)</f>
        <v>Preferred</v>
      </c>
    </row>
    <row r="42" spans="1:5" x14ac:dyDescent="0.25">
      <c r="A42" t="str">
        <f>'Av-Sourav'!$H$1</f>
        <v>Sourav</v>
      </c>
      <c r="B42" s="36">
        <f t="shared" si="1"/>
        <v>42758.66666666657</v>
      </c>
      <c r="C42" s="36">
        <f t="shared" si="0"/>
        <v>42758.708333333234</v>
      </c>
      <c r="D42">
        <f>IF(ISBLANK('Av-Sourav'!C15),1,'Av-Sourav'!C15)</f>
        <v>2</v>
      </c>
      <c r="E42" t="str">
        <f>INDEX(Info!$D$1:$E$5, MATCH(D42,Info!$D$1:$D$5,0),2)</f>
        <v>Preferred</v>
      </c>
    </row>
    <row r="43" spans="1:5" x14ac:dyDescent="0.25">
      <c r="A43" t="str">
        <f>'Av-Sourav'!$H$1</f>
        <v>Sourav</v>
      </c>
      <c r="B43" s="36">
        <f t="shared" si="1"/>
        <v>42758.708333333234</v>
      </c>
      <c r="C43" s="36">
        <f t="shared" si="0"/>
        <v>42758.749999999898</v>
      </c>
      <c r="D43">
        <f>IF(ISBLANK('Av-Sourav'!C16),1,'Av-Sourav'!C16)</f>
        <v>2</v>
      </c>
      <c r="E43" t="str">
        <f>INDEX(Info!$D$1:$E$5, MATCH(D43,Info!$D$1:$D$5,0),2)</f>
        <v>Preferred</v>
      </c>
    </row>
    <row r="44" spans="1:5" x14ac:dyDescent="0.25">
      <c r="A44" t="str">
        <f>'Av-Sourav'!$H$1</f>
        <v>Sourav</v>
      </c>
      <c r="B44" s="36">
        <f t="shared" si="1"/>
        <v>42758.749999999898</v>
      </c>
      <c r="C44" s="36">
        <f t="shared" si="0"/>
        <v>42758.791666666562</v>
      </c>
      <c r="D44">
        <f>IF(ISBLANK('Av-Sourav'!C17),1,'Av-Sourav'!C17)</f>
        <v>2</v>
      </c>
      <c r="E44" t="str">
        <f>INDEX(Info!$D$1:$E$5, MATCH(D44,Info!$D$1:$D$5,0),2)</f>
        <v>Preferred</v>
      </c>
    </row>
    <row r="45" spans="1:5" x14ac:dyDescent="0.25">
      <c r="A45" t="str">
        <f>'Av-Sourav'!$H$1</f>
        <v>Sourav</v>
      </c>
      <c r="B45" s="36">
        <f t="shared" si="1"/>
        <v>42758.791666666562</v>
      </c>
      <c r="C45" s="36">
        <f t="shared" si="0"/>
        <v>42758.833333333227</v>
      </c>
      <c r="D45">
        <f>IF(ISBLANK('Av-Sourav'!C18),1,'Av-Sourav'!C18)</f>
        <v>2</v>
      </c>
      <c r="E45" t="str">
        <f>INDEX(Info!$D$1:$E$5, MATCH(D45,Info!$D$1:$D$5,0),2)</f>
        <v>Preferred</v>
      </c>
    </row>
    <row r="46" spans="1:5" x14ac:dyDescent="0.25">
      <c r="A46" t="str">
        <f>'Av-Sourav'!$H$1</f>
        <v>Sourav</v>
      </c>
      <c r="B46" s="36">
        <f t="shared" si="1"/>
        <v>42758.833333333227</v>
      </c>
      <c r="C46" s="36">
        <f t="shared" si="0"/>
        <v>42758.874999999891</v>
      </c>
      <c r="D46">
        <f>IF(ISBLANK('Av-Sourav'!C19),1,'Av-Sourav'!C19)</f>
        <v>2</v>
      </c>
      <c r="E46" t="str">
        <f>INDEX(Info!$D$1:$E$5, MATCH(D46,Info!$D$1:$D$5,0),2)</f>
        <v>Preferred</v>
      </c>
    </row>
    <row r="47" spans="1:5" x14ac:dyDescent="0.25">
      <c r="A47" t="str">
        <f>'Av-Sourav'!$H$1</f>
        <v>Sourav</v>
      </c>
      <c r="B47" s="36">
        <f t="shared" si="1"/>
        <v>42758.874999999891</v>
      </c>
      <c r="C47" s="36">
        <f t="shared" si="0"/>
        <v>42758.916666666555</v>
      </c>
      <c r="D47">
        <f>IF(ISBLANK('Av-Sourav'!C20),1,'Av-Sourav'!C20)</f>
        <v>-1</v>
      </c>
      <c r="E47" t="str">
        <f>INDEX(Info!$D$1:$E$5, MATCH(D47,Info!$D$1:$D$5,0),2)</f>
        <v>NotOpen</v>
      </c>
    </row>
    <row r="48" spans="1:5" hidden="1" x14ac:dyDescent="0.25">
      <c r="A48" s="35" t="str">
        <f>'Av-Sourav'!$H$1</f>
        <v>Sourav</v>
      </c>
      <c r="B48" s="37">
        <f t="shared" si="1"/>
        <v>42758.916666666555</v>
      </c>
      <c r="C48" s="37">
        <f t="shared" si="0"/>
        <v>42758.958333333219</v>
      </c>
      <c r="D48" s="35">
        <v>-1</v>
      </c>
      <c r="E48" s="35" t="str">
        <f>INDEX(Info!$D$1:$E$5, MATCH(D48,Info!$D$1:$D$5,0),2)</f>
        <v>NotOpen</v>
      </c>
    </row>
    <row r="49" spans="1:5" hidden="1" x14ac:dyDescent="0.25">
      <c r="A49" s="35" t="str">
        <f>'Av-Sourav'!$H$1</f>
        <v>Sourav</v>
      </c>
      <c r="B49" s="37">
        <f t="shared" si="1"/>
        <v>42758.958333333219</v>
      </c>
      <c r="C49" s="37">
        <f t="shared" si="0"/>
        <v>42758.999999999884</v>
      </c>
      <c r="D49" s="35">
        <v>-1</v>
      </c>
      <c r="E49" s="35" t="str">
        <f>INDEX(Info!$D$1:$E$5, MATCH(D49,Info!$D$1:$D$5,0),2)</f>
        <v>NotOpen</v>
      </c>
    </row>
    <row r="50" spans="1:5" hidden="1" x14ac:dyDescent="0.25">
      <c r="A50" s="35" t="str">
        <f>'Av-Sourav'!$H$1</f>
        <v>Sourav</v>
      </c>
      <c r="B50" s="37">
        <f t="shared" si="1"/>
        <v>42758.999999999884</v>
      </c>
      <c r="C50" s="37">
        <f t="shared" si="0"/>
        <v>42759.041666666548</v>
      </c>
      <c r="D50" s="35">
        <v>-1</v>
      </c>
      <c r="E50" s="35" t="str">
        <f>INDEX(Info!$D$1:$E$5, MATCH(D50,Info!$D$1:$D$5,0),2)</f>
        <v>NotOpen</v>
      </c>
    </row>
    <row r="51" spans="1:5" hidden="1" x14ac:dyDescent="0.25">
      <c r="A51" s="35" t="str">
        <f>'Av-Sourav'!$H$1</f>
        <v>Sourav</v>
      </c>
      <c r="B51" s="37">
        <f t="shared" si="1"/>
        <v>42759.041666666548</v>
      </c>
      <c r="C51" s="37">
        <f t="shared" si="0"/>
        <v>42759.083333333212</v>
      </c>
      <c r="D51" s="35">
        <v>-1</v>
      </c>
      <c r="E51" s="35" t="str">
        <f>INDEX(Info!$D$1:$E$5, MATCH(D51,Info!$D$1:$D$5,0),2)</f>
        <v>NotOpen</v>
      </c>
    </row>
    <row r="52" spans="1:5" hidden="1" x14ac:dyDescent="0.25">
      <c r="A52" s="35" t="str">
        <f>'Av-Sourav'!$H$1</f>
        <v>Sourav</v>
      </c>
      <c r="B52" s="37">
        <f t="shared" si="1"/>
        <v>42759.083333333212</v>
      </c>
      <c r="C52" s="37">
        <f t="shared" si="0"/>
        <v>42759.124999999876</v>
      </c>
      <c r="D52" s="35">
        <v>-1</v>
      </c>
      <c r="E52" s="35" t="str">
        <f>INDEX(Info!$D$1:$E$5, MATCH(D52,Info!$D$1:$D$5,0),2)</f>
        <v>NotOpen</v>
      </c>
    </row>
    <row r="53" spans="1:5" hidden="1" x14ac:dyDescent="0.25">
      <c r="A53" s="35" t="str">
        <f>'Av-Sourav'!$H$1</f>
        <v>Sourav</v>
      </c>
      <c r="B53" s="37">
        <f t="shared" si="1"/>
        <v>42759.124999999876</v>
      </c>
      <c r="C53" s="37">
        <f t="shared" si="0"/>
        <v>42759.166666666541</v>
      </c>
      <c r="D53" s="35">
        <v>-1</v>
      </c>
      <c r="E53" s="35" t="str">
        <f>INDEX(Info!$D$1:$E$5, MATCH(D53,Info!$D$1:$D$5,0),2)</f>
        <v>NotOpen</v>
      </c>
    </row>
    <row r="54" spans="1:5" hidden="1" x14ac:dyDescent="0.25">
      <c r="A54" s="35" t="str">
        <f>'Av-Sourav'!$H$1</f>
        <v>Sourav</v>
      </c>
      <c r="B54" s="37">
        <f t="shared" si="1"/>
        <v>42759.166666666541</v>
      </c>
      <c r="C54" s="37">
        <f t="shared" si="0"/>
        <v>42759.208333333205</v>
      </c>
      <c r="D54" s="35">
        <v>-1</v>
      </c>
      <c r="E54" s="35" t="str">
        <f>INDEX(Info!$D$1:$E$5, MATCH(D54,Info!$D$1:$D$5,0),2)</f>
        <v>NotOpen</v>
      </c>
    </row>
    <row r="55" spans="1:5" hidden="1" x14ac:dyDescent="0.25">
      <c r="A55" s="35" t="str">
        <f>'Av-Sourav'!$H$1</f>
        <v>Sourav</v>
      </c>
      <c r="B55" s="37">
        <f t="shared" si="1"/>
        <v>42759.208333333205</v>
      </c>
      <c r="C55" s="37">
        <f t="shared" si="0"/>
        <v>42759.249999999869</v>
      </c>
      <c r="D55" s="35">
        <v>-1</v>
      </c>
      <c r="E55" s="35" t="str">
        <f>INDEX(Info!$D$1:$E$5, MATCH(D55,Info!$D$1:$D$5,0),2)</f>
        <v>NotOpen</v>
      </c>
    </row>
    <row r="56" spans="1:5" hidden="1" x14ac:dyDescent="0.25">
      <c r="A56" s="35" t="str">
        <f>'Av-Sourav'!$H$1</f>
        <v>Sourav</v>
      </c>
      <c r="B56" s="37">
        <f t="shared" si="1"/>
        <v>42759.249999999869</v>
      </c>
      <c r="C56" s="37">
        <f t="shared" si="0"/>
        <v>42759.291666666533</v>
      </c>
      <c r="D56" s="35">
        <v>-1</v>
      </c>
      <c r="E56" s="35" t="str">
        <f>INDEX(Info!$D$1:$E$5, MATCH(D56,Info!$D$1:$D$5,0),2)</f>
        <v>NotOpen</v>
      </c>
    </row>
    <row r="57" spans="1:5" hidden="1" x14ac:dyDescent="0.25">
      <c r="A57" s="35" t="str">
        <f>'Av-Sourav'!$H$1</f>
        <v>Sourav</v>
      </c>
      <c r="B57" s="37">
        <f t="shared" si="1"/>
        <v>42759.291666666533</v>
      </c>
      <c r="C57" s="37">
        <f t="shared" si="0"/>
        <v>42759.333333333198</v>
      </c>
      <c r="D57" s="35">
        <v>-1</v>
      </c>
      <c r="E57" s="35" t="str">
        <f>INDEX(Info!$D$1:$E$5, MATCH(D57,Info!$D$1:$D$5,0),2)</f>
        <v>NotOpen</v>
      </c>
    </row>
    <row r="58" spans="1:5" hidden="1" x14ac:dyDescent="0.25">
      <c r="A58" s="35" t="str">
        <f>'Av-Sourav'!$H$1</f>
        <v>Sourav</v>
      </c>
      <c r="B58" s="37">
        <f t="shared" si="1"/>
        <v>42759.333333333198</v>
      </c>
      <c r="C58" s="37">
        <f t="shared" si="0"/>
        <v>42759.374999999862</v>
      </c>
      <c r="D58" s="35">
        <v>-1</v>
      </c>
      <c r="E58" s="35" t="str">
        <f>INDEX(Info!$D$1:$E$5, MATCH(D58,Info!$D$1:$D$5,0),2)</f>
        <v>NotOpen</v>
      </c>
    </row>
    <row r="59" spans="1:5" x14ac:dyDescent="0.25">
      <c r="A59" t="str">
        <f>'Av-Sourav'!$H$1</f>
        <v>Sourav</v>
      </c>
      <c r="B59" s="36">
        <f t="shared" si="1"/>
        <v>42759.374999999862</v>
      </c>
      <c r="C59" s="36">
        <f t="shared" si="0"/>
        <v>42759.416666666526</v>
      </c>
      <c r="D59">
        <f>IF(ISBLANK('Av-Sourav'!D8),1,'Av-Sourav'!D8)</f>
        <v>1</v>
      </c>
      <c r="E59" t="str">
        <f>INDEX(Info!$D$1:$E$5, MATCH(D59,Info!$D$1:$D$5,0),2)</f>
        <v>Available</v>
      </c>
    </row>
    <row r="60" spans="1:5" x14ac:dyDescent="0.25">
      <c r="A60" t="str">
        <f>'Av-Sourav'!$H$1</f>
        <v>Sourav</v>
      </c>
      <c r="B60" s="36">
        <f t="shared" si="1"/>
        <v>42759.416666666526</v>
      </c>
      <c r="C60" s="36">
        <f t="shared" si="0"/>
        <v>42759.45833333319</v>
      </c>
      <c r="D60">
        <f>IF(ISBLANK('Av-Sourav'!D9),1,'Av-Sourav'!D9)</f>
        <v>1</v>
      </c>
      <c r="E60" t="str">
        <f>INDEX(Info!$D$1:$E$5, MATCH(D60,Info!$D$1:$D$5,0),2)</f>
        <v>Available</v>
      </c>
    </row>
    <row r="61" spans="1:5" x14ac:dyDescent="0.25">
      <c r="A61" t="str">
        <f>'Av-Sourav'!$H$1</f>
        <v>Sourav</v>
      </c>
      <c r="B61" s="36">
        <f t="shared" si="1"/>
        <v>42759.45833333319</v>
      </c>
      <c r="C61" s="36">
        <f t="shared" si="0"/>
        <v>42759.499999999854</v>
      </c>
      <c r="D61">
        <f>IF(ISBLANK('Av-Sourav'!D10),1,'Av-Sourav'!D10)</f>
        <v>1</v>
      </c>
      <c r="E61" t="str">
        <f>INDEX(Info!$D$1:$E$5, MATCH(D61,Info!$D$1:$D$5,0),2)</f>
        <v>Available</v>
      </c>
    </row>
    <row r="62" spans="1:5" x14ac:dyDescent="0.25">
      <c r="A62" t="str">
        <f>'Av-Sourav'!$H$1</f>
        <v>Sourav</v>
      </c>
      <c r="B62" s="36">
        <f t="shared" si="1"/>
        <v>42759.499999999854</v>
      </c>
      <c r="C62" s="36">
        <f t="shared" si="0"/>
        <v>42759.541666666519</v>
      </c>
      <c r="D62">
        <f>IF(ISBLANK('Av-Sourav'!D11),1,'Av-Sourav'!D11)</f>
        <v>1</v>
      </c>
      <c r="E62" t="str">
        <f>INDEX(Info!$D$1:$E$5, MATCH(D62,Info!$D$1:$D$5,0),2)</f>
        <v>Available</v>
      </c>
    </row>
    <row r="63" spans="1:5" x14ac:dyDescent="0.25">
      <c r="A63" t="str">
        <f>'Av-Sourav'!$H$1</f>
        <v>Sourav</v>
      </c>
      <c r="B63" s="36">
        <f t="shared" si="1"/>
        <v>42759.541666666519</v>
      </c>
      <c r="C63" s="36">
        <f t="shared" si="0"/>
        <v>42759.583333333183</v>
      </c>
      <c r="D63">
        <f>IF(ISBLANK('Av-Sourav'!D12),1,'Av-Sourav'!D12)</f>
        <v>1</v>
      </c>
      <c r="E63" t="str">
        <f>INDEX(Info!$D$1:$E$5, MATCH(D63,Info!$D$1:$D$5,0),2)</f>
        <v>Available</v>
      </c>
    </row>
    <row r="64" spans="1:5" x14ac:dyDescent="0.25">
      <c r="A64" t="str">
        <f>'Av-Sourav'!$H$1</f>
        <v>Sourav</v>
      </c>
      <c r="B64" s="36">
        <f t="shared" si="1"/>
        <v>42759.583333333183</v>
      </c>
      <c r="C64" s="36">
        <f t="shared" si="0"/>
        <v>42759.624999999847</v>
      </c>
      <c r="D64">
        <f>IF(ISBLANK('Av-Sourav'!D13),1,'Av-Sourav'!D13)</f>
        <v>1</v>
      </c>
      <c r="E64" t="str">
        <f>INDEX(Info!$D$1:$E$5, MATCH(D64,Info!$D$1:$D$5,0),2)</f>
        <v>Available</v>
      </c>
    </row>
    <row r="65" spans="1:5" x14ac:dyDescent="0.25">
      <c r="A65" t="str">
        <f>'Av-Sourav'!$H$1</f>
        <v>Sourav</v>
      </c>
      <c r="B65" s="36">
        <f t="shared" si="1"/>
        <v>42759.624999999847</v>
      </c>
      <c r="C65" s="36">
        <f t="shared" si="0"/>
        <v>42759.666666666511</v>
      </c>
      <c r="D65">
        <f>IF(ISBLANK('Av-Sourav'!D14),1,'Av-Sourav'!D14)</f>
        <v>1</v>
      </c>
      <c r="E65" t="str">
        <f>INDEX(Info!$D$1:$E$5, MATCH(D65,Info!$D$1:$D$5,0),2)</f>
        <v>Available</v>
      </c>
    </row>
    <row r="66" spans="1:5" x14ac:dyDescent="0.25">
      <c r="A66" t="str">
        <f>'Av-Sourav'!$H$1</f>
        <v>Sourav</v>
      </c>
      <c r="B66" s="36">
        <f t="shared" si="1"/>
        <v>42759.666666666511</v>
      </c>
      <c r="C66" s="36">
        <f t="shared" ref="C66:C129" si="2">B66+TIME(1,0,0)</f>
        <v>42759.708333333176</v>
      </c>
      <c r="D66">
        <f>IF(ISBLANK('Av-Sourav'!D15),1,'Av-Sourav'!D15)</f>
        <v>1</v>
      </c>
      <c r="E66" t="str">
        <f>INDEX(Info!$D$1:$E$5, MATCH(D66,Info!$D$1:$D$5,0),2)</f>
        <v>Available</v>
      </c>
    </row>
    <row r="67" spans="1:5" x14ac:dyDescent="0.25">
      <c r="A67" t="str">
        <f>'Av-Sourav'!$H$1</f>
        <v>Sourav</v>
      </c>
      <c r="B67" s="36">
        <f t="shared" ref="B67:B130" si="3">C66</f>
        <v>42759.708333333176</v>
      </c>
      <c r="C67" s="36">
        <f t="shared" si="2"/>
        <v>42759.74999999984</v>
      </c>
      <c r="D67">
        <f>IF(ISBLANK('Av-Sourav'!D16),1,'Av-Sourav'!D16)</f>
        <v>1</v>
      </c>
      <c r="E67" t="str">
        <f>INDEX(Info!$D$1:$E$5, MATCH(D67,Info!$D$1:$D$5,0),2)</f>
        <v>Available</v>
      </c>
    </row>
    <row r="68" spans="1:5" x14ac:dyDescent="0.25">
      <c r="A68" t="str">
        <f>'Av-Sourav'!$H$1</f>
        <v>Sourav</v>
      </c>
      <c r="B68" s="36">
        <f t="shared" si="3"/>
        <v>42759.74999999984</v>
      </c>
      <c r="C68" s="36">
        <f t="shared" si="2"/>
        <v>42759.791666666504</v>
      </c>
      <c r="D68">
        <f>IF(ISBLANK('Av-Sourav'!D17),1,'Av-Sourav'!D17)</f>
        <v>1</v>
      </c>
      <c r="E68" t="str">
        <f>INDEX(Info!$D$1:$E$5, MATCH(D68,Info!$D$1:$D$5,0),2)</f>
        <v>Available</v>
      </c>
    </row>
    <row r="69" spans="1:5" x14ac:dyDescent="0.25">
      <c r="A69" t="str">
        <f>'Av-Sourav'!$H$1</f>
        <v>Sourav</v>
      </c>
      <c r="B69" s="36">
        <f t="shared" si="3"/>
        <v>42759.791666666504</v>
      </c>
      <c r="C69" s="36">
        <f t="shared" si="2"/>
        <v>42759.833333333168</v>
      </c>
      <c r="D69">
        <f>IF(ISBLANK('Av-Sourav'!D18),1,'Av-Sourav'!D18)</f>
        <v>1</v>
      </c>
      <c r="E69" t="str">
        <f>INDEX(Info!$D$1:$E$5, MATCH(D69,Info!$D$1:$D$5,0),2)</f>
        <v>Available</v>
      </c>
    </row>
    <row r="70" spans="1:5" x14ac:dyDescent="0.25">
      <c r="A70" t="str">
        <f>'Av-Sourav'!$H$1</f>
        <v>Sourav</v>
      </c>
      <c r="B70" s="36">
        <f t="shared" si="3"/>
        <v>42759.833333333168</v>
      </c>
      <c r="C70" s="36">
        <f t="shared" si="2"/>
        <v>42759.874999999833</v>
      </c>
      <c r="D70">
        <f>IF(ISBLANK('Av-Sourav'!D19),1,'Av-Sourav'!D19)</f>
        <v>1</v>
      </c>
      <c r="E70" t="str">
        <f>INDEX(Info!$D$1:$E$5, MATCH(D70,Info!$D$1:$D$5,0),2)</f>
        <v>Available</v>
      </c>
    </row>
    <row r="71" spans="1:5" x14ac:dyDescent="0.25">
      <c r="A71" t="str">
        <f>'Av-Sourav'!$H$1</f>
        <v>Sourav</v>
      </c>
      <c r="B71" s="36">
        <f t="shared" si="3"/>
        <v>42759.874999999833</v>
      </c>
      <c r="C71" s="36">
        <f t="shared" si="2"/>
        <v>42759.916666666497</v>
      </c>
      <c r="D71">
        <f>IF(ISBLANK('Av-Sourav'!D20),1,'Av-Sourav'!D20)</f>
        <v>-1</v>
      </c>
      <c r="E71" t="str">
        <f>INDEX(Info!$D$1:$E$5, MATCH(D71,Info!$D$1:$D$5,0),2)</f>
        <v>NotOpen</v>
      </c>
    </row>
    <row r="72" spans="1:5" hidden="1" x14ac:dyDescent="0.25">
      <c r="A72" s="35" t="str">
        <f>'Av-Sourav'!$H$1</f>
        <v>Sourav</v>
      </c>
      <c r="B72" s="37">
        <f t="shared" si="3"/>
        <v>42759.916666666497</v>
      </c>
      <c r="C72" s="37">
        <f t="shared" si="2"/>
        <v>42759.958333333161</v>
      </c>
      <c r="D72" s="35">
        <v>-1</v>
      </c>
      <c r="E72" s="35" t="str">
        <f>INDEX(Info!$D$1:$E$5, MATCH(D72,Info!$D$1:$D$5,0),2)</f>
        <v>NotOpen</v>
      </c>
    </row>
    <row r="73" spans="1:5" hidden="1" x14ac:dyDescent="0.25">
      <c r="A73" s="35" t="str">
        <f>'Av-Sourav'!$H$1</f>
        <v>Sourav</v>
      </c>
      <c r="B73" s="37">
        <f t="shared" si="3"/>
        <v>42759.958333333161</v>
      </c>
      <c r="C73" s="37">
        <f t="shared" si="2"/>
        <v>42759.999999999825</v>
      </c>
      <c r="D73" s="35">
        <v>-1</v>
      </c>
      <c r="E73" s="35" t="str">
        <f>INDEX(Info!$D$1:$E$5, MATCH(D73,Info!$D$1:$D$5,0),2)</f>
        <v>NotOpen</v>
      </c>
    </row>
    <row r="74" spans="1:5" hidden="1" x14ac:dyDescent="0.25">
      <c r="A74" s="35" t="str">
        <f>'Av-Sourav'!$H$1</f>
        <v>Sourav</v>
      </c>
      <c r="B74" s="37">
        <f t="shared" si="3"/>
        <v>42759.999999999825</v>
      </c>
      <c r="C74" s="37">
        <f t="shared" si="2"/>
        <v>42760.04166666649</v>
      </c>
      <c r="D74" s="35">
        <v>-1</v>
      </c>
      <c r="E74" s="35" t="str">
        <f>INDEX(Info!$D$1:$E$5, MATCH(D74,Info!$D$1:$D$5,0),2)</f>
        <v>NotOpen</v>
      </c>
    </row>
    <row r="75" spans="1:5" hidden="1" x14ac:dyDescent="0.25">
      <c r="A75" s="35" t="str">
        <f>'Av-Sourav'!$H$1</f>
        <v>Sourav</v>
      </c>
      <c r="B75" s="37">
        <f t="shared" si="3"/>
        <v>42760.04166666649</v>
      </c>
      <c r="C75" s="37">
        <f t="shared" si="2"/>
        <v>42760.083333333154</v>
      </c>
      <c r="D75" s="35">
        <v>-1</v>
      </c>
      <c r="E75" s="35" t="str">
        <f>INDEX(Info!$D$1:$E$5, MATCH(D75,Info!$D$1:$D$5,0),2)</f>
        <v>NotOpen</v>
      </c>
    </row>
    <row r="76" spans="1:5" hidden="1" x14ac:dyDescent="0.25">
      <c r="A76" s="35" t="str">
        <f>'Av-Sourav'!$H$1</f>
        <v>Sourav</v>
      </c>
      <c r="B76" s="37">
        <f t="shared" si="3"/>
        <v>42760.083333333154</v>
      </c>
      <c r="C76" s="37">
        <f t="shared" si="2"/>
        <v>42760.124999999818</v>
      </c>
      <c r="D76" s="35">
        <v>-1</v>
      </c>
      <c r="E76" s="35" t="str">
        <f>INDEX(Info!$D$1:$E$5, MATCH(D76,Info!$D$1:$D$5,0),2)</f>
        <v>NotOpen</v>
      </c>
    </row>
    <row r="77" spans="1:5" hidden="1" x14ac:dyDescent="0.25">
      <c r="A77" s="35" t="str">
        <f>'Av-Sourav'!$H$1</f>
        <v>Sourav</v>
      </c>
      <c r="B77" s="37">
        <f t="shared" si="3"/>
        <v>42760.124999999818</v>
      </c>
      <c r="C77" s="37">
        <f t="shared" si="2"/>
        <v>42760.166666666482</v>
      </c>
      <c r="D77" s="35">
        <v>-1</v>
      </c>
      <c r="E77" s="35" t="str">
        <f>INDEX(Info!$D$1:$E$5, MATCH(D77,Info!$D$1:$D$5,0),2)</f>
        <v>NotOpen</v>
      </c>
    </row>
    <row r="78" spans="1:5" hidden="1" x14ac:dyDescent="0.25">
      <c r="A78" s="35" t="str">
        <f>'Av-Sourav'!$H$1</f>
        <v>Sourav</v>
      </c>
      <c r="B78" s="37">
        <f t="shared" si="3"/>
        <v>42760.166666666482</v>
      </c>
      <c r="C78" s="37">
        <f t="shared" si="2"/>
        <v>42760.208333333147</v>
      </c>
      <c r="D78" s="35">
        <v>-1</v>
      </c>
      <c r="E78" s="35" t="str">
        <f>INDEX(Info!$D$1:$E$5, MATCH(D78,Info!$D$1:$D$5,0),2)</f>
        <v>NotOpen</v>
      </c>
    </row>
    <row r="79" spans="1:5" hidden="1" x14ac:dyDescent="0.25">
      <c r="A79" s="35" t="str">
        <f>'Av-Sourav'!$H$1</f>
        <v>Sourav</v>
      </c>
      <c r="B79" s="37">
        <f t="shared" si="3"/>
        <v>42760.208333333147</v>
      </c>
      <c r="C79" s="37">
        <f t="shared" si="2"/>
        <v>42760.249999999811</v>
      </c>
      <c r="D79" s="35">
        <v>-1</v>
      </c>
      <c r="E79" s="35" t="str">
        <f>INDEX(Info!$D$1:$E$5, MATCH(D79,Info!$D$1:$D$5,0),2)</f>
        <v>NotOpen</v>
      </c>
    </row>
    <row r="80" spans="1:5" hidden="1" x14ac:dyDescent="0.25">
      <c r="A80" s="35" t="str">
        <f>'Av-Sourav'!$H$1</f>
        <v>Sourav</v>
      </c>
      <c r="B80" s="37">
        <f t="shared" si="3"/>
        <v>42760.249999999811</v>
      </c>
      <c r="C80" s="37">
        <f t="shared" si="2"/>
        <v>42760.291666666475</v>
      </c>
      <c r="D80" s="35">
        <v>-1</v>
      </c>
      <c r="E80" s="35" t="str">
        <f>INDEX(Info!$D$1:$E$5, MATCH(D80,Info!$D$1:$D$5,0),2)</f>
        <v>NotOpen</v>
      </c>
    </row>
    <row r="81" spans="1:5" hidden="1" x14ac:dyDescent="0.25">
      <c r="A81" s="35" t="str">
        <f>'Av-Sourav'!$H$1</f>
        <v>Sourav</v>
      </c>
      <c r="B81" s="37">
        <f t="shared" si="3"/>
        <v>42760.291666666475</v>
      </c>
      <c r="C81" s="37">
        <f t="shared" si="2"/>
        <v>42760.333333333139</v>
      </c>
      <c r="D81" s="35">
        <v>-1</v>
      </c>
      <c r="E81" s="35" t="str">
        <f>INDEX(Info!$D$1:$E$5, MATCH(D81,Info!$D$1:$D$5,0),2)</f>
        <v>NotOpen</v>
      </c>
    </row>
    <row r="82" spans="1:5" hidden="1" x14ac:dyDescent="0.25">
      <c r="A82" s="35" t="str">
        <f>'Av-Sourav'!$H$1</f>
        <v>Sourav</v>
      </c>
      <c r="B82" s="37">
        <f t="shared" si="3"/>
        <v>42760.333333333139</v>
      </c>
      <c r="C82" s="37">
        <f t="shared" si="2"/>
        <v>42760.374999999804</v>
      </c>
      <c r="D82" s="35">
        <v>-1</v>
      </c>
      <c r="E82" s="35" t="str">
        <f>INDEX(Info!$D$1:$E$5, MATCH(D82,Info!$D$1:$D$5,0),2)</f>
        <v>NotOpen</v>
      </c>
    </row>
    <row r="83" spans="1:5" x14ac:dyDescent="0.25">
      <c r="A83" t="str">
        <f>'Av-Sourav'!$H$1</f>
        <v>Sourav</v>
      </c>
      <c r="B83" s="36">
        <f t="shared" si="3"/>
        <v>42760.374999999804</v>
      </c>
      <c r="C83" s="36">
        <f t="shared" si="2"/>
        <v>42760.416666666468</v>
      </c>
      <c r="D83">
        <f>IF(ISBLANK('Av-Sourav'!E8),1,'Av-Sourav'!E8)</f>
        <v>1</v>
      </c>
      <c r="E83" t="str">
        <f>INDEX(Info!$D$1:$E$5, MATCH(D83,Info!$D$1:$D$5,0),2)</f>
        <v>Available</v>
      </c>
    </row>
    <row r="84" spans="1:5" x14ac:dyDescent="0.25">
      <c r="A84" t="str">
        <f>'Av-Sourav'!$H$1</f>
        <v>Sourav</v>
      </c>
      <c r="B84" s="36">
        <f t="shared" si="3"/>
        <v>42760.416666666468</v>
      </c>
      <c r="C84" s="36">
        <f t="shared" si="2"/>
        <v>42760.458333333132</v>
      </c>
      <c r="D84">
        <f>IF(ISBLANK('Av-Sourav'!E9),1,'Av-Sourav'!E9)</f>
        <v>1</v>
      </c>
      <c r="E84" t="str">
        <f>INDEX(Info!$D$1:$E$5, MATCH(D84,Info!$D$1:$D$5,0),2)</f>
        <v>Available</v>
      </c>
    </row>
    <row r="85" spans="1:5" x14ac:dyDescent="0.25">
      <c r="A85" t="str">
        <f>'Av-Sourav'!$H$1</f>
        <v>Sourav</v>
      </c>
      <c r="B85" s="36">
        <f t="shared" si="3"/>
        <v>42760.458333333132</v>
      </c>
      <c r="C85" s="36">
        <f t="shared" si="2"/>
        <v>42760.499999999796</v>
      </c>
      <c r="D85">
        <f>IF(ISBLANK('Av-Sourav'!E10),1,'Av-Sourav'!E10)</f>
        <v>1</v>
      </c>
      <c r="E85" t="str">
        <f>INDEX(Info!$D$1:$E$5, MATCH(D85,Info!$D$1:$D$5,0),2)</f>
        <v>Available</v>
      </c>
    </row>
    <row r="86" spans="1:5" x14ac:dyDescent="0.25">
      <c r="A86" t="str">
        <f>'Av-Sourav'!$H$1</f>
        <v>Sourav</v>
      </c>
      <c r="B86" s="36">
        <f t="shared" si="3"/>
        <v>42760.499999999796</v>
      </c>
      <c r="C86" s="36">
        <f t="shared" si="2"/>
        <v>42760.541666666461</v>
      </c>
      <c r="D86">
        <f>IF(ISBLANK('Av-Sourav'!E11),1,'Av-Sourav'!E11)</f>
        <v>1</v>
      </c>
      <c r="E86" t="str">
        <f>INDEX(Info!$D$1:$E$5, MATCH(D86,Info!$D$1:$D$5,0),2)</f>
        <v>Available</v>
      </c>
    </row>
    <row r="87" spans="1:5" x14ac:dyDescent="0.25">
      <c r="A87" t="str">
        <f>'Av-Sourav'!$H$1</f>
        <v>Sourav</v>
      </c>
      <c r="B87" s="36">
        <f t="shared" si="3"/>
        <v>42760.541666666461</v>
      </c>
      <c r="C87" s="36">
        <f t="shared" si="2"/>
        <v>42760.583333333125</v>
      </c>
      <c r="D87">
        <f>IF(ISBLANK('Av-Sourav'!E12),1,'Av-Sourav'!E12)</f>
        <v>1</v>
      </c>
      <c r="E87" t="str">
        <f>INDEX(Info!$D$1:$E$5, MATCH(D87,Info!$D$1:$D$5,0),2)</f>
        <v>Available</v>
      </c>
    </row>
    <row r="88" spans="1:5" x14ac:dyDescent="0.25">
      <c r="A88" t="str">
        <f>'Av-Sourav'!$H$1</f>
        <v>Sourav</v>
      </c>
      <c r="B88" s="36">
        <f t="shared" si="3"/>
        <v>42760.583333333125</v>
      </c>
      <c r="C88" s="36">
        <f t="shared" si="2"/>
        <v>42760.624999999789</v>
      </c>
      <c r="D88">
        <f>IF(ISBLANK('Av-Sourav'!E13),1,'Av-Sourav'!E13)</f>
        <v>2</v>
      </c>
      <c r="E88" t="str">
        <f>INDEX(Info!$D$1:$E$5, MATCH(D88,Info!$D$1:$D$5,0),2)</f>
        <v>Preferred</v>
      </c>
    </row>
    <row r="89" spans="1:5" x14ac:dyDescent="0.25">
      <c r="A89" t="str">
        <f>'Av-Sourav'!$H$1</f>
        <v>Sourav</v>
      </c>
      <c r="B89" s="36">
        <f t="shared" si="3"/>
        <v>42760.624999999789</v>
      </c>
      <c r="C89" s="36">
        <f t="shared" si="2"/>
        <v>42760.666666666453</v>
      </c>
      <c r="D89">
        <f>IF(ISBLANK('Av-Sourav'!E14),1,'Av-Sourav'!E14)</f>
        <v>2</v>
      </c>
      <c r="E89" t="str">
        <f>INDEX(Info!$D$1:$E$5, MATCH(D89,Info!$D$1:$D$5,0),2)</f>
        <v>Preferred</v>
      </c>
    </row>
    <row r="90" spans="1:5" x14ac:dyDescent="0.25">
      <c r="A90" t="str">
        <f>'Av-Sourav'!$H$1</f>
        <v>Sourav</v>
      </c>
      <c r="B90" s="36">
        <f t="shared" si="3"/>
        <v>42760.666666666453</v>
      </c>
      <c r="C90" s="36">
        <f t="shared" si="2"/>
        <v>42760.708333333117</v>
      </c>
      <c r="D90">
        <f>IF(ISBLANK('Av-Sourav'!E15),1,'Av-Sourav'!E15)</f>
        <v>2</v>
      </c>
      <c r="E90" t="str">
        <f>INDEX(Info!$D$1:$E$5, MATCH(D90,Info!$D$1:$D$5,0),2)</f>
        <v>Preferred</v>
      </c>
    </row>
    <row r="91" spans="1:5" x14ac:dyDescent="0.25">
      <c r="A91" t="str">
        <f>'Av-Sourav'!$H$1</f>
        <v>Sourav</v>
      </c>
      <c r="B91" s="36">
        <f t="shared" si="3"/>
        <v>42760.708333333117</v>
      </c>
      <c r="C91" s="36">
        <f t="shared" si="2"/>
        <v>42760.749999999782</v>
      </c>
      <c r="D91">
        <f>IF(ISBLANK('Av-Sourav'!E16),1,'Av-Sourav'!E16)</f>
        <v>2</v>
      </c>
      <c r="E91" t="str">
        <f>INDEX(Info!$D$1:$E$5, MATCH(D91,Info!$D$1:$D$5,0),2)</f>
        <v>Preferred</v>
      </c>
    </row>
    <row r="92" spans="1:5" x14ac:dyDescent="0.25">
      <c r="A92" t="str">
        <f>'Av-Sourav'!$H$1</f>
        <v>Sourav</v>
      </c>
      <c r="B92" s="36">
        <f t="shared" si="3"/>
        <v>42760.749999999782</v>
      </c>
      <c r="C92" s="36">
        <f t="shared" si="2"/>
        <v>42760.791666666446</v>
      </c>
      <c r="D92">
        <f>IF(ISBLANK('Av-Sourav'!E17),1,'Av-Sourav'!E17)</f>
        <v>1</v>
      </c>
      <c r="E92" t="str">
        <f>INDEX(Info!$D$1:$E$5, MATCH(D92,Info!$D$1:$D$5,0),2)</f>
        <v>Available</v>
      </c>
    </row>
    <row r="93" spans="1:5" x14ac:dyDescent="0.25">
      <c r="A93" t="str">
        <f>'Av-Sourav'!$H$1</f>
        <v>Sourav</v>
      </c>
      <c r="B93" s="36">
        <f t="shared" si="3"/>
        <v>42760.791666666446</v>
      </c>
      <c r="C93" s="36">
        <f t="shared" si="2"/>
        <v>42760.83333333311</v>
      </c>
      <c r="D93">
        <f>IF(ISBLANK('Av-Sourav'!E18),1,'Av-Sourav'!E18)</f>
        <v>1</v>
      </c>
      <c r="E93" t="str">
        <f>INDEX(Info!$D$1:$E$5, MATCH(D93,Info!$D$1:$D$5,0),2)</f>
        <v>Available</v>
      </c>
    </row>
    <row r="94" spans="1:5" x14ac:dyDescent="0.25">
      <c r="A94" t="str">
        <f>'Av-Sourav'!$H$1</f>
        <v>Sourav</v>
      </c>
      <c r="B94" s="36">
        <f t="shared" si="3"/>
        <v>42760.83333333311</v>
      </c>
      <c r="C94" s="36">
        <f t="shared" si="2"/>
        <v>42760.874999999774</v>
      </c>
      <c r="D94">
        <f>IF(ISBLANK('Av-Sourav'!E19),1,'Av-Sourav'!E19)</f>
        <v>1</v>
      </c>
      <c r="E94" t="str">
        <f>INDEX(Info!$D$1:$E$5, MATCH(D94,Info!$D$1:$D$5,0),2)</f>
        <v>Available</v>
      </c>
    </row>
    <row r="95" spans="1:5" x14ac:dyDescent="0.25">
      <c r="A95" t="str">
        <f>'Av-Sourav'!$H$1</f>
        <v>Sourav</v>
      </c>
      <c r="B95" s="36">
        <f t="shared" si="3"/>
        <v>42760.874999999774</v>
      </c>
      <c r="C95" s="36">
        <f t="shared" si="2"/>
        <v>42760.916666666439</v>
      </c>
      <c r="D95">
        <f>IF(ISBLANK('Av-Sourav'!E20),1,'Av-Sourav'!E20)</f>
        <v>-1</v>
      </c>
      <c r="E95" t="str">
        <f>INDEX(Info!$D$1:$E$5, MATCH(D95,Info!$D$1:$D$5,0),2)</f>
        <v>NotOpen</v>
      </c>
    </row>
    <row r="96" spans="1:5" hidden="1" x14ac:dyDescent="0.25">
      <c r="A96" s="35" t="str">
        <f>'Av-Sourav'!$H$1</f>
        <v>Sourav</v>
      </c>
      <c r="B96" s="37">
        <f t="shared" si="3"/>
        <v>42760.916666666439</v>
      </c>
      <c r="C96" s="37">
        <f t="shared" si="2"/>
        <v>42760.958333333103</v>
      </c>
      <c r="D96" s="35">
        <v>-1</v>
      </c>
      <c r="E96" s="35" t="str">
        <f>INDEX(Info!$D$1:$E$5, MATCH(D96,Info!$D$1:$D$5,0),2)</f>
        <v>NotOpen</v>
      </c>
    </row>
    <row r="97" spans="1:5" hidden="1" x14ac:dyDescent="0.25">
      <c r="A97" s="35" t="str">
        <f>'Av-Sourav'!$H$1</f>
        <v>Sourav</v>
      </c>
      <c r="B97" s="37">
        <f t="shared" si="3"/>
        <v>42760.958333333103</v>
      </c>
      <c r="C97" s="37">
        <f t="shared" si="2"/>
        <v>42760.999999999767</v>
      </c>
      <c r="D97" s="35">
        <v>-1</v>
      </c>
      <c r="E97" s="35" t="str">
        <f>INDEX(Info!$D$1:$E$5, MATCH(D97,Info!$D$1:$D$5,0),2)</f>
        <v>NotOpen</v>
      </c>
    </row>
    <row r="98" spans="1:5" hidden="1" x14ac:dyDescent="0.25">
      <c r="A98" s="35" t="str">
        <f>'Av-Sourav'!$H$1</f>
        <v>Sourav</v>
      </c>
      <c r="B98" s="37">
        <f t="shared" si="3"/>
        <v>42760.999999999767</v>
      </c>
      <c r="C98" s="37">
        <f t="shared" si="2"/>
        <v>42761.041666666431</v>
      </c>
      <c r="D98" s="35">
        <v>-1</v>
      </c>
      <c r="E98" s="35" t="str">
        <f>INDEX(Info!$D$1:$E$5, MATCH(D98,Info!$D$1:$D$5,0),2)</f>
        <v>NotOpen</v>
      </c>
    </row>
    <row r="99" spans="1:5" hidden="1" x14ac:dyDescent="0.25">
      <c r="A99" s="35" t="str">
        <f>'Av-Sourav'!$H$1</f>
        <v>Sourav</v>
      </c>
      <c r="B99" s="37">
        <f t="shared" si="3"/>
        <v>42761.041666666431</v>
      </c>
      <c r="C99" s="37">
        <f t="shared" si="2"/>
        <v>42761.083333333096</v>
      </c>
      <c r="D99" s="35">
        <v>-1</v>
      </c>
      <c r="E99" s="35" t="str">
        <f>INDEX(Info!$D$1:$E$5, MATCH(D99,Info!$D$1:$D$5,0),2)</f>
        <v>NotOpen</v>
      </c>
    </row>
    <row r="100" spans="1:5" hidden="1" x14ac:dyDescent="0.25">
      <c r="A100" s="35" t="str">
        <f>'Av-Sourav'!$H$1</f>
        <v>Sourav</v>
      </c>
      <c r="B100" s="37">
        <f t="shared" si="3"/>
        <v>42761.083333333096</v>
      </c>
      <c r="C100" s="37">
        <f t="shared" si="2"/>
        <v>42761.12499999976</v>
      </c>
      <c r="D100" s="35">
        <v>-1</v>
      </c>
      <c r="E100" s="35" t="str">
        <f>INDEX(Info!$D$1:$E$5, MATCH(D100,Info!$D$1:$D$5,0),2)</f>
        <v>NotOpen</v>
      </c>
    </row>
    <row r="101" spans="1:5" hidden="1" x14ac:dyDescent="0.25">
      <c r="A101" s="35" t="str">
        <f>'Av-Sourav'!$H$1</f>
        <v>Sourav</v>
      </c>
      <c r="B101" s="37">
        <f t="shared" si="3"/>
        <v>42761.12499999976</v>
      </c>
      <c r="C101" s="37">
        <f t="shared" si="2"/>
        <v>42761.166666666424</v>
      </c>
      <c r="D101" s="35">
        <v>-1</v>
      </c>
      <c r="E101" s="35" t="str">
        <f>INDEX(Info!$D$1:$E$5, MATCH(D101,Info!$D$1:$D$5,0),2)</f>
        <v>NotOpen</v>
      </c>
    </row>
    <row r="102" spans="1:5" hidden="1" x14ac:dyDescent="0.25">
      <c r="A102" s="35" t="str">
        <f>'Av-Sourav'!$H$1</f>
        <v>Sourav</v>
      </c>
      <c r="B102" s="37">
        <f t="shared" si="3"/>
        <v>42761.166666666424</v>
      </c>
      <c r="C102" s="37">
        <f t="shared" si="2"/>
        <v>42761.208333333088</v>
      </c>
      <c r="D102" s="35">
        <v>-1</v>
      </c>
      <c r="E102" s="35" t="str">
        <f>INDEX(Info!$D$1:$E$5, MATCH(D102,Info!$D$1:$D$5,0),2)</f>
        <v>NotOpen</v>
      </c>
    </row>
    <row r="103" spans="1:5" hidden="1" x14ac:dyDescent="0.25">
      <c r="A103" s="35" t="str">
        <f>'Av-Sourav'!$H$1</f>
        <v>Sourav</v>
      </c>
      <c r="B103" s="37">
        <f t="shared" si="3"/>
        <v>42761.208333333088</v>
      </c>
      <c r="C103" s="37">
        <f t="shared" si="2"/>
        <v>42761.249999999753</v>
      </c>
      <c r="D103" s="35">
        <v>-1</v>
      </c>
      <c r="E103" s="35" t="str">
        <f>INDEX(Info!$D$1:$E$5, MATCH(D103,Info!$D$1:$D$5,0),2)</f>
        <v>NotOpen</v>
      </c>
    </row>
    <row r="104" spans="1:5" hidden="1" x14ac:dyDescent="0.25">
      <c r="A104" s="35" t="str">
        <f>'Av-Sourav'!$H$1</f>
        <v>Sourav</v>
      </c>
      <c r="B104" s="37">
        <f t="shared" si="3"/>
        <v>42761.249999999753</v>
      </c>
      <c r="C104" s="37">
        <f t="shared" si="2"/>
        <v>42761.291666666417</v>
      </c>
      <c r="D104" s="35">
        <v>-1</v>
      </c>
      <c r="E104" s="35" t="str">
        <f>INDEX(Info!$D$1:$E$5, MATCH(D104,Info!$D$1:$D$5,0),2)</f>
        <v>NotOpen</v>
      </c>
    </row>
    <row r="105" spans="1:5" hidden="1" x14ac:dyDescent="0.25">
      <c r="A105" s="35" t="str">
        <f>'Av-Sourav'!$H$1</f>
        <v>Sourav</v>
      </c>
      <c r="B105" s="37">
        <f t="shared" si="3"/>
        <v>42761.291666666417</v>
      </c>
      <c r="C105" s="37">
        <f t="shared" si="2"/>
        <v>42761.333333333081</v>
      </c>
      <c r="D105" s="35">
        <v>-1</v>
      </c>
      <c r="E105" s="35" t="str">
        <f>INDEX(Info!$D$1:$E$5, MATCH(D105,Info!$D$1:$D$5,0),2)</f>
        <v>NotOpen</v>
      </c>
    </row>
    <row r="106" spans="1:5" hidden="1" x14ac:dyDescent="0.25">
      <c r="A106" s="35" t="str">
        <f>'Av-Sourav'!$H$1</f>
        <v>Sourav</v>
      </c>
      <c r="B106" s="37">
        <f t="shared" si="3"/>
        <v>42761.333333333081</v>
      </c>
      <c r="C106" s="37">
        <f t="shared" si="2"/>
        <v>42761.374999999745</v>
      </c>
      <c r="D106" s="35">
        <v>-1</v>
      </c>
      <c r="E106" s="35" t="str">
        <f>INDEX(Info!$D$1:$E$5, MATCH(D106,Info!$D$1:$D$5,0),2)</f>
        <v>NotOpen</v>
      </c>
    </row>
    <row r="107" spans="1:5" x14ac:dyDescent="0.25">
      <c r="A107" t="str">
        <f>'Av-Sourav'!$H$1</f>
        <v>Sourav</v>
      </c>
      <c r="B107" s="36">
        <f t="shared" si="3"/>
        <v>42761.374999999745</v>
      </c>
      <c r="C107" s="36">
        <f t="shared" si="2"/>
        <v>42761.41666666641</v>
      </c>
      <c r="D107">
        <f>IF(ISBLANK('Av-Sourav'!F8),1,'Av-Sourav'!F8)</f>
        <v>1</v>
      </c>
      <c r="E107" t="str">
        <f>INDEX(Info!$D$1:$E$5, MATCH(D107,Info!$D$1:$D$5,0),2)</f>
        <v>Available</v>
      </c>
    </row>
    <row r="108" spans="1:5" x14ac:dyDescent="0.25">
      <c r="A108" t="str">
        <f>'Av-Sourav'!$H$1</f>
        <v>Sourav</v>
      </c>
      <c r="B108" s="36">
        <f t="shared" si="3"/>
        <v>42761.41666666641</v>
      </c>
      <c r="C108" s="36">
        <f t="shared" si="2"/>
        <v>42761.458333333074</v>
      </c>
      <c r="D108">
        <f>IF(ISBLANK('Av-Sourav'!F9),1,'Av-Sourav'!F9)</f>
        <v>1</v>
      </c>
      <c r="E108" t="str">
        <f>INDEX(Info!$D$1:$E$5, MATCH(D108,Info!$D$1:$D$5,0),2)</f>
        <v>Available</v>
      </c>
    </row>
    <row r="109" spans="1:5" x14ac:dyDescent="0.25">
      <c r="A109" t="str">
        <f>'Av-Sourav'!$H$1</f>
        <v>Sourav</v>
      </c>
      <c r="B109" s="36">
        <f t="shared" si="3"/>
        <v>42761.458333333074</v>
      </c>
      <c r="C109" s="36">
        <f t="shared" si="2"/>
        <v>42761.499999999738</v>
      </c>
      <c r="D109">
        <f>IF(ISBLANK('Av-Sourav'!F10),1,'Av-Sourav'!F10)</f>
        <v>1</v>
      </c>
      <c r="E109" t="str">
        <f>INDEX(Info!$D$1:$E$5, MATCH(D109,Info!$D$1:$D$5,0),2)</f>
        <v>Available</v>
      </c>
    </row>
    <row r="110" spans="1:5" x14ac:dyDescent="0.25">
      <c r="A110" t="str">
        <f>'Av-Sourav'!$H$1</f>
        <v>Sourav</v>
      </c>
      <c r="B110" s="36">
        <f t="shared" si="3"/>
        <v>42761.499999999738</v>
      </c>
      <c r="C110" s="36">
        <f t="shared" si="2"/>
        <v>42761.541666666402</v>
      </c>
      <c r="D110">
        <f>IF(ISBLANK('Av-Sourav'!F11),1,'Av-Sourav'!F11)</f>
        <v>1</v>
      </c>
      <c r="E110" t="str">
        <f>INDEX(Info!$D$1:$E$5, MATCH(D110,Info!$D$1:$D$5,0),2)</f>
        <v>Available</v>
      </c>
    </row>
    <row r="111" spans="1:5" x14ac:dyDescent="0.25">
      <c r="A111" t="str">
        <f>'Av-Sourav'!$H$1</f>
        <v>Sourav</v>
      </c>
      <c r="B111" s="36">
        <f t="shared" si="3"/>
        <v>42761.541666666402</v>
      </c>
      <c r="C111" s="36">
        <f t="shared" si="2"/>
        <v>42761.583333333067</v>
      </c>
      <c r="D111">
        <f>IF(ISBLANK('Av-Sourav'!F12),1,'Av-Sourav'!F12)</f>
        <v>1</v>
      </c>
      <c r="E111" t="str">
        <f>INDEX(Info!$D$1:$E$5, MATCH(D111,Info!$D$1:$D$5,0),2)</f>
        <v>Available</v>
      </c>
    </row>
    <row r="112" spans="1:5" x14ac:dyDescent="0.25">
      <c r="A112" t="str">
        <f>'Av-Sourav'!$H$1</f>
        <v>Sourav</v>
      </c>
      <c r="B112" s="36">
        <f t="shared" si="3"/>
        <v>42761.583333333067</v>
      </c>
      <c r="C112" s="36">
        <f t="shared" si="2"/>
        <v>42761.624999999731</v>
      </c>
      <c r="D112">
        <f>IF(ISBLANK('Av-Sourav'!F13),1,'Av-Sourav'!F13)</f>
        <v>1</v>
      </c>
      <c r="E112" t="str">
        <f>INDEX(Info!$D$1:$E$5, MATCH(D112,Info!$D$1:$D$5,0),2)</f>
        <v>Available</v>
      </c>
    </row>
    <row r="113" spans="1:5" x14ac:dyDescent="0.25">
      <c r="A113" t="str">
        <f>'Av-Sourav'!$H$1</f>
        <v>Sourav</v>
      </c>
      <c r="B113" s="36">
        <f t="shared" si="3"/>
        <v>42761.624999999731</v>
      </c>
      <c r="C113" s="36">
        <f t="shared" si="2"/>
        <v>42761.666666666395</v>
      </c>
      <c r="D113">
        <f>IF(ISBLANK('Av-Sourav'!F14),1,'Av-Sourav'!F14)</f>
        <v>1</v>
      </c>
      <c r="E113" t="str">
        <f>INDEX(Info!$D$1:$E$5, MATCH(D113,Info!$D$1:$D$5,0),2)</f>
        <v>Available</v>
      </c>
    </row>
    <row r="114" spans="1:5" x14ac:dyDescent="0.25">
      <c r="A114" t="str">
        <f>'Av-Sourav'!$H$1</f>
        <v>Sourav</v>
      </c>
      <c r="B114" s="36">
        <f t="shared" si="3"/>
        <v>42761.666666666395</v>
      </c>
      <c r="C114" s="36">
        <f t="shared" si="2"/>
        <v>42761.708333333059</v>
      </c>
      <c r="D114">
        <f>IF(ISBLANK('Av-Sourav'!F15),1,'Av-Sourav'!F15)</f>
        <v>1</v>
      </c>
      <c r="E114" t="str">
        <f>INDEX(Info!$D$1:$E$5, MATCH(D114,Info!$D$1:$D$5,0),2)</f>
        <v>Available</v>
      </c>
    </row>
    <row r="115" spans="1:5" x14ac:dyDescent="0.25">
      <c r="A115" t="str">
        <f>'Av-Sourav'!$H$1</f>
        <v>Sourav</v>
      </c>
      <c r="B115" s="36">
        <f t="shared" si="3"/>
        <v>42761.708333333059</v>
      </c>
      <c r="C115" s="36">
        <f t="shared" si="2"/>
        <v>42761.749999999724</v>
      </c>
      <c r="D115">
        <f>IF(ISBLANK('Av-Sourav'!F16),1,'Av-Sourav'!F16)</f>
        <v>1</v>
      </c>
      <c r="E115" t="str">
        <f>INDEX(Info!$D$1:$E$5, MATCH(D115,Info!$D$1:$D$5,0),2)</f>
        <v>Available</v>
      </c>
    </row>
    <row r="116" spans="1:5" x14ac:dyDescent="0.25">
      <c r="A116" t="str">
        <f>'Av-Sourav'!$H$1</f>
        <v>Sourav</v>
      </c>
      <c r="B116" s="36">
        <f t="shared" si="3"/>
        <v>42761.749999999724</v>
      </c>
      <c r="C116" s="36">
        <f t="shared" si="2"/>
        <v>42761.791666666388</v>
      </c>
      <c r="D116">
        <f>IF(ISBLANK('Av-Sourav'!F17),1,'Av-Sourav'!F17)</f>
        <v>1</v>
      </c>
      <c r="E116" t="str">
        <f>INDEX(Info!$D$1:$E$5, MATCH(D116,Info!$D$1:$D$5,0),2)</f>
        <v>Available</v>
      </c>
    </row>
    <row r="117" spans="1:5" x14ac:dyDescent="0.25">
      <c r="A117" t="str">
        <f>'Av-Sourav'!$H$1</f>
        <v>Sourav</v>
      </c>
      <c r="B117" s="36">
        <f t="shared" si="3"/>
        <v>42761.791666666388</v>
      </c>
      <c r="C117" s="36">
        <f t="shared" si="2"/>
        <v>42761.833333333052</v>
      </c>
      <c r="D117">
        <f>IF(ISBLANK('Av-Sourav'!F18),1,'Av-Sourav'!F18)</f>
        <v>1</v>
      </c>
      <c r="E117" t="str">
        <f>INDEX(Info!$D$1:$E$5, MATCH(D117,Info!$D$1:$D$5,0),2)</f>
        <v>Available</v>
      </c>
    </row>
    <row r="118" spans="1:5" x14ac:dyDescent="0.25">
      <c r="A118" t="str">
        <f>'Av-Sourav'!$H$1</f>
        <v>Sourav</v>
      </c>
      <c r="B118" s="36">
        <f t="shared" si="3"/>
        <v>42761.833333333052</v>
      </c>
      <c r="C118" s="36">
        <f t="shared" si="2"/>
        <v>42761.874999999716</v>
      </c>
      <c r="D118">
        <f>IF(ISBLANK('Av-Sourav'!F19),1,'Av-Sourav'!F19)</f>
        <v>1</v>
      </c>
      <c r="E118" t="str">
        <f>INDEX(Info!$D$1:$E$5, MATCH(D118,Info!$D$1:$D$5,0),2)</f>
        <v>Available</v>
      </c>
    </row>
    <row r="119" spans="1:5" x14ac:dyDescent="0.25">
      <c r="A119" t="str">
        <f>'Av-Sourav'!$H$1</f>
        <v>Sourav</v>
      </c>
      <c r="B119" s="36">
        <f t="shared" si="3"/>
        <v>42761.874999999716</v>
      </c>
      <c r="C119" s="36">
        <f t="shared" si="2"/>
        <v>42761.91666666638</v>
      </c>
      <c r="D119">
        <f>IF(ISBLANK('Av-Sourav'!F20),1,'Av-Sourav'!F20)</f>
        <v>-1</v>
      </c>
      <c r="E119" t="str">
        <f>INDEX(Info!$D$1:$E$5, MATCH(D119,Info!$D$1:$D$5,0),2)</f>
        <v>NotOpen</v>
      </c>
    </row>
    <row r="120" spans="1:5" hidden="1" x14ac:dyDescent="0.25">
      <c r="A120" s="35" t="str">
        <f>'Av-Sourav'!$H$1</f>
        <v>Sourav</v>
      </c>
      <c r="B120" s="37">
        <f t="shared" si="3"/>
        <v>42761.91666666638</v>
      </c>
      <c r="C120" s="37">
        <f t="shared" si="2"/>
        <v>42761.958333333045</v>
      </c>
      <c r="D120" s="35">
        <v>-1</v>
      </c>
      <c r="E120" s="35" t="str">
        <f>INDEX(Info!$D$1:$E$5, MATCH(D120,Info!$D$1:$D$5,0),2)</f>
        <v>NotOpen</v>
      </c>
    </row>
    <row r="121" spans="1:5" hidden="1" x14ac:dyDescent="0.25">
      <c r="A121" s="35" t="str">
        <f>'Av-Sourav'!$H$1</f>
        <v>Sourav</v>
      </c>
      <c r="B121" s="37">
        <f t="shared" si="3"/>
        <v>42761.958333333045</v>
      </c>
      <c r="C121" s="37">
        <f t="shared" si="2"/>
        <v>42761.999999999709</v>
      </c>
      <c r="D121" s="35">
        <v>-1</v>
      </c>
      <c r="E121" s="35" t="str">
        <f>INDEX(Info!$D$1:$E$5, MATCH(D121,Info!$D$1:$D$5,0),2)</f>
        <v>NotOpen</v>
      </c>
    </row>
    <row r="122" spans="1:5" hidden="1" x14ac:dyDescent="0.25">
      <c r="A122" s="35" t="str">
        <f>'Av-Sourav'!$H$1</f>
        <v>Sourav</v>
      </c>
      <c r="B122" s="37">
        <f t="shared" si="3"/>
        <v>42761.999999999709</v>
      </c>
      <c r="C122" s="37">
        <f t="shared" si="2"/>
        <v>42762.041666666373</v>
      </c>
      <c r="D122" s="35">
        <v>-1</v>
      </c>
      <c r="E122" s="35" t="str">
        <f>INDEX(Info!$D$1:$E$5, MATCH(D122,Info!$D$1:$D$5,0),2)</f>
        <v>NotOpen</v>
      </c>
    </row>
    <row r="123" spans="1:5" hidden="1" x14ac:dyDescent="0.25">
      <c r="A123" s="35" t="str">
        <f>'Av-Sourav'!$H$1</f>
        <v>Sourav</v>
      </c>
      <c r="B123" s="37">
        <f t="shared" si="3"/>
        <v>42762.041666666373</v>
      </c>
      <c r="C123" s="37">
        <f t="shared" si="2"/>
        <v>42762.083333333037</v>
      </c>
      <c r="D123" s="35">
        <v>-1</v>
      </c>
      <c r="E123" s="35" t="str">
        <f>INDEX(Info!$D$1:$E$5, MATCH(D123,Info!$D$1:$D$5,0),2)</f>
        <v>NotOpen</v>
      </c>
    </row>
    <row r="124" spans="1:5" hidden="1" x14ac:dyDescent="0.25">
      <c r="A124" s="35" t="str">
        <f>'Av-Sourav'!$H$1</f>
        <v>Sourav</v>
      </c>
      <c r="B124" s="37">
        <f t="shared" si="3"/>
        <v>42762.083333333037</v>
      </c>
      <c r="C124" s="37">
        <f t="shared" si="2"/>
        <v>42762.124999999702</v>
      </c>
      <c r="D124" s="35">
        <v>-1</v>
      </c>
      <c r="E124" s="35" t="str">
        <f>INDEX(Info!$D$1:$E$5, MATCH(D124,Info!$D$1:$D$5,0),2)</f>
        <v>NotOpen</v>
      </c>
    </row>
    <row r="125" spans="1:5" hidden="1" x14ac:dyDescent="0.25">
      <c r="A125" s="35" t="str">
        <f>'Av-Sourav'!$H$1</f>
        <v>Sourav</v>
      </c>
      <c r="B125" s="37">
        <f t="shared" si="3"/>
        <v>42762.124999999702</v>
      </c>
      <c r="C125" s="37">
        <f t="shared" si="2"/>
        <v>42762.166666666366</v>
      </c>
      <c r="D125" s="35">
        <v>-1</v>
      </c>
      <c r="E125" s="35" t="str">
        <f>INDEX(Info!$D$1:$E$5, MATCH(D125,Info!$D$1:$D$5,0),2)</f>
        <v>NotOpen</v>
      </c>
    </row>
    <row r="126" spans="1:5" hidden="1" x14ac:dyDescent="0.25">
      <c r="A126" s="35" t="str">
        <f>'Av-Sourav'!$H$1</f>
        <v>Sourav</v>
      </c>
      <c r="B126" s="37">
        <f t="shared" si="3"/>
        <v>42762.166666666366</v>
      </c>
      <c r="C126" s="37">
        <f t="shared" si="2"/>
        <v>42762.20833333303</v>
      </c>
      <c r="D126" s="35">
        <v>-1</v>
      </c>
      <c r="E126" s="35" t="str">
        <f>INDEX(Info!$D$1:$E$5, MATCH(D126,Info!$D$1:$D$5,0),2)</f>
        <v>NotOpen</v>
      </c>
    </row>
    <row r="127" spans="1:5" hidden="1" x14ac:dyDescent="0.25">
      <c r="A127" s="35" t="str">
        <f>'Av-Sourav'!$H$1</f>
        <v>Sourav</v>
      </c>
      <c r="B127" s="37">
        <f t="shared" si="3"/>
        <v>42762.20833333303</v>
      </c>
      <c r="C127" s="37">
        <f t="shared" si="2"/>
        <v>42762.249999999694</v>
      </c>
      <c r="D127" s="35">
        <v>-1</v>
      </c>
      <c r="E127" s="35" t="str">
        <f>INDEX(Info!$D$1:$E$5, MATCH(D127,Info!$D$1:$D$5,0),2)</f>
        <v>NotOpen</v>
      </c>
    </row>
    <row r="128" spans="1:5" hidden="1" x14ac:dyDescent="0.25">
      <c r="A128" s="35" t="str">
        <f>'Av-Sourav'!$H$1</f>
        <v>Sourav</v>
      </c>
      <c r="B128" s="37">
        <f t="shared" si="3"/>
        <v>42762.249999999694</v>
      </c>
      <c r="C128" s="37">
        <f t="shared" si="2"/>
        <v>42762.291666666359</v>
      </c>
      <c r="D128" s="35">
        <v>-1</v>
      </c>
      <c r="E128" s="35" t="str">
        <f>INDEX(Info!$D$1:$E$5, MATCH(D128,Info!$D$1:$D$5,0),2)</f>
        <v>NotOpen</v>
      </c>
    </row>
    <row r="129" spans="1:5" hidden="1" x14ac:dyDescent="0.25">
      <c r="A129" s="35" t="str">
        <f>'Av-Sourav'!$H$1</f>
        <v>Sourav</v>
      </c>
      <c r="B129" s="37">
        <f t="shared" si="3"/>
        <v>42762.291666666359</v>
      </c>
      <c r="C129" s="37">
        <f t="shared" si="2"/>
        <v>42762.333333333023</v>
      </c>
      <c r="D129" s="35">
        <v>-1</v>
      </c>
      <c r="E129" s="35" t="str">
        <f>INDEX(Info!$D$1:$E$5, MATCH(D129,Info!$D$1:$D$5,0),2)</f>
        <v>NotOpen</v>
      </c>
    </row>
    <row r="130" spans="1:5" hidden="1" x14ac:dyDescent="0.25">
      <c r="A130" s="35" t="str">
        <f>'Av-Sourav'!$H$1</f>
        <v>Sourav</v>
      </c>
      <c r="B130" s="37">
        <f t="shared" si="3"/>
        <v>42762.333333333023</v>
      </c>
      <c r="C130" s="37">
        <f t="shared" ref="C130:C193" si="4">B130+TIME(1,0,0)</f>
        <v>42762.374999999687</v>
      </c>
      <c r="D130" s="35">
        <v>-1</v>
      </c>
      <c r="E130" s="35" t="str">
        <f>INDEX(Info!$D$1:$E$5, MATCH(D130,Info!$D$1:$D$5,0),2)</f>
        <v>NotOpen</v>
      </c>
    </row>
    <row r="131" spans="1:5" x14ac:dyDescent="0.25">
      <c r="A131" t="str">
        <f>'Av-Sourav'!$H$1</f>
        <v>Sourav</v>
      </c>
      <c r="B131" s="36">
        <f t="shared" ref="B131:B194" si="5">C130</f>
        <v>42762.374999999687</v>
      </c>
      <c r="C131" s="36">
        <f t="shared" si="4"/>
        <v>42762.416666666351</v>
      </c>
      <c r="D131">
        <f>IF(ISBLANK('Av-Sourav'!G8),1,'Av-Sourav'!G8)</f>
        <v>1</v>
      </c>
      <c r="E131" t="str">
        <f>INDEX(Info!$D$1:$E$5, MATCH(D131,Info!$D$1:$D$5,0),2)</f>
        <v>Available</v>
      </c>
    </row>
    <row r="132" spans="1:5" x14ac:dyDescent="0.25">
      <c r="A132" t="str">
        <f>'Av-Sourav'!$H$1</f>
        <v>Sourav</v>
      </c>
      <c r="B132" s="36">
        <f t="shared" si="5"/>
        <v>42762.416666666351</v>
      </c>
      <c r="C132" s="36">
        <f t="shared" si="4"/>
        <v>42762.458333333016</v>
      </c>
      <c r="D132">
        <f>IF(ISBLANK('Av-Sourav'!G9),1,'Av-Sourav'!G9)</f>
        <v>2</v>
      </c>
      <c r="E132" t="str">
        <f>INDEX(Info!$D$1:$E$5, MATCH(D132,Info!$D$1:$D$5,0),2)</f>
        <v>Preferred</v>
      </c>
    </row>
    <row r="133" spans="1:5" x14ac:dyDescent="0.25">
      <c r="A133" t="str">
        <f>'Av-Sourav'!$H$1</f>
        <v>Sourav</v>
      </c>
      <c r="B133" s="36">
        <f t="shared" si="5"/>
        <v>42762.458333333016</v>
      </c>
      <c r="C133" s="36">
        <f t="shared" si="4"/>
        <v>42762.49999999968</v>
      </c>
      <c r="D133">
        <f>IF(ISBLANK('Av-Sourav'!G10),1,'Av-Sourav'!G10)</f>
        <v>2</v>
      </c>
      <c r="E133" t="str">
        <f>INDEX(Info!$D$1:$E$5, MATCH(D133,Info!$D$1:$D$5,0),2)</f>
        <v>Preferred</v>
      </c>
    </row>
    <row r="134" spans="1:5" x14ac:dyDescent="0.25">
      <c r="A134" t="str">
        <f>'Av-Sourav'!$H$1</f>
        <v>Sourav</v>
      </c>
      <c r="B134" s="36">
        <f t="shared" si="5"/>
        <v>42762.49999999968</v>
      </c>
      <c r="C134" s="36">
        <f t="shared" si="4"/>
        <v>42762.541666666344</v>
      </c>
      <c r="D134">
        <f>IF(ISBLANK('Av-Sourav'!G11),1,'Av-Sourav'!G11)</f>
        <v>2</v>
      </c>
      <c r="E134" t="str">
        <f>INDEX(Info!$D$1:$E$5, MATCH(D134,Info!$D$1:$D$5,0),2)</f>
        <v>Preferred</v>
      </c>
    </row>
    <row r="135" spans="1:5" x14ac:dyDescent="0.25">
      <c r="A135" t="str">
        <f>'Av-Sourav'!$H$1</f>
        <v>Sourav</v>
      </c>
      <c r="B135" s="36">
        <f t="shared" si="5"/>
        <v>42762.541666666344</v>
      </c>
      <c r="C135" s="36">
        <f t="shared" si="4"/>
        <v>42762.583333333008</v>
      </c>
      <c r="D135">
        <f>IF(ISBLANK('Av-Sourav'!G12),1,'Av-Sourav'!G12)</f>
        <v>2</v>
      </c>
      <c r="E135" t="str">
        <f>INDEX(Info!$D$1:$E$5, MATCH(D135,Info!$D$1:$D$5,0),2)</f>
        <v>Preferred</v>
      </c>
    </row>
    <row r="136" spans="1:5" x14ac:dyDescent="0.25">
      <c r="A136" t="str">
        <f>'Av-Sourav'!$H$1</f>
        <v>Sourav</v>
      </c>
      <c r="B136" s="36">
        <f t="shared" si="5"/>
        <v>42762.583333333008</v>
      </c>
      <c r="C136" s="36">
        <f t="shared" si="4"/>
        <v>42762.624999999673</v>
      </c>
      <c r="D136">
        <f>IF(ISBLANK('Av-Sourav'!G13),1,'Av-Sourav'!G13)</f>
        <v>2</v>
      </c>
      <c r="E136" t="str">
        <f>INDEX(Info!$D$1:$E$5, MATCH(D136,Info!$D$1:$D$5,0),2)</f>
        <v>Preferred</v>
      </c>
    </row>
    <row r="137" spans="1:5" x14ac:dyDescent="0.25">
      <c r="A137" t="str">
        <f>'Av-Sourav'!$H$1</f>
        <v>Sourav</v>
      </c>
      <c r="B137" s="36">
        <f t="shared" si="5"/>
        <v>42762.624999999673</v>
      </c>
      <c r="C137" s="36">
        <f t="shared" si="4"/>
        <v>42762.666666666337</v>
      </c>
      <c r="D137">
        <f>IF(ISBLANK('Av-Sourav'!G14),1,'Av-Sourav'!G14)</f>
        <v>2</v>
      </c>
      <c r="E137" t="str">
        <f>INDEX(Info!$D$1:$E$5, MATCH(D137,Info!$D$1:$D$5,0),2)</f>
        <v>Preferred</v>
      </c>
    </row>
    <row r="138" spans="1:5" x14ac:dyDescent="0.25">
      <c r="A138" t="str">
        <f>'Av-Sourav'!$H$1</f>
        <v>Sourav</v>
      </c>
      <c r="B138" s="36">
        <f t="shared" si="5"/>
        <v>42762.666666666337</v>
      </c>
      <c r="C138" s="36">
        <f t="shared" si="4"/>
        <v>42762.708333333001</v>
      </c>
      <c r="D138">
        <f>IF(ISBLANK('Av-Sourav'!G15),1,'Av-Sourav'!G15)</f>
        <v>1</v>
      </c>
      <c r="E138" t="str">
        <f>INDEX(Info!$D$1:$E$5, MATCH(D138,Info!$D$1:$D$5,0),2)</f>
        <v>Available</v>
      </c>
    </row>
    <row r="139" spans="1:5" x14ac:dyDescent="0.25">
      <c r="A139" t="str">
        <f>'Av-Sourav'!$H$1</f>
        <v>Sourav</v>
      </c>
      <c r="B139" s="36">
        <f t="shared" si="5"/>
        <v>42762.708333333001</v>
      </c>
      <c r="C139" s="36">
        <f t="shared" si="4"/>
        <v>42762.749999999665</v>
      </c>
      <c r="D139">
        <f>IF(ISBLANK('Av-Sourav'!G16),1,'Av-Sourav'!G16)</f>
        <v>1</v>
      </c>
      <c r="E139" t="str">
        <f>INDEX(Info!$D$1:$E$5, MATCH(D139,Info!$D$1:$D$5,0),2)</f>
        <v>Available</v>
      </c>
    </row>
    <row r="140" spans="1:5" x14ac:dyDescent="0.25">
      <c r="A140" t="str">
        <f>'Av-Sourav'!$H$1</f>
        <v>Sourav</v>
      </c>
      <c r="B140" s="36">
        <f t="shared" si="5"/>
        <v>42762.749999999665</v>
      </c>
      <c r="C140" s="36">
        <f t="shared" si="4"/>
        <v>42762.79166666633</v>
      </c>
      <c r="D140">
        <f>IF(ISBLANK('Av-Sourav'!G17),1,'Av-Sourav'!G17)</f>
        <v>1</v>
      </c>
      <c r="E140" t="str">
        <f>INDEX(Info!$D$1:$E$5, MATCH(D140,Info!$D$1:$D$5,0),2)</f>
        <v>Available</v>
      </c>
    </row>
    <row r="141" spans="1:5" x14ac:dyDescent="0.25">
      <c r="A141" t="str">
        <f>'Av-Sourav'!$H$1</f>
        <v>Sourav</v>
      </c>
      <c r="B141" s="36">
        <f t="shared" si="5"/>
        <v>42762.79166666633</v>
      </c>
      <c r="C141" s="36">
        <f t="shared" si="4"/>
        <v>42762.833333332994</v>
      </c>
      <c r="D141">
        <f>IF(ISBLANK('Av-Sourav'!G18),1,'Av-Sourav'!G18)</f>
        <v>1</v>
      </c>
      <c r="E141" t="str">
        <f>INDEX(Info!$D$1:$E$5, MATCH(D141,Info!$D$1:$D$5,0),2)</f>
        <v>Available</v>
      </c>
    </row>
    <row r="142" spans="1:5" x14ac:dyDescent="0.25">
      <c r="A142" t="str">
        <f>'Av-Sourav'!$H$1</f>
        <v>Sourav</v>
      </c>
      <c r="B142" s="36">
        <f t="shared" si="5"/>
        <v>42762.833333332994</v>
      </c>
      <c r="C142" s="36">
        <f t="shared" si="4"/>
        <v>42762.874999999658</v>
      </c>
      <c r="D142">
        <f>IF(ISBLANK('Av-Sourav'!G19),1,'Av-Sourav'!G19)</f>
        <v>1</v>
      </c>
      <c r="E142" t="str">
        <f>INDEX(Info!$D$1:$E$5, MATCH(D142,Info!$D$1:$D$5,0),2)</f>
        <v>Available</v>
      </c>
    </row>
    <row r="143" spans="1:5" x14ac:dyDescent="0.25">
      <c r="A143" t="str">
        <f>'Av-Sourav'!$H$1</f>
        <v>Sourav</v>
      </c>
      <c r="B143" s="36">
        <f t="shared" si="5"/>
        <v>42762.874999999658</v>
      </c>
      <c r="C143" s="36">
        <f t="shared" si="4"/>
        <v>42762.916666666322</v>
      </c>
      <c r="D143">
        <f>IF(ISBLANK('Av-Sourav'!G20),1,'Av-Sourav'!G20)</f>
        <v>-1</v>
      </c>
      <c r="E143" t="str">
        <f>INDEX(Info!$D$1:$E$5, MATCH(D143,Info!$D$1:$D$5,0),2)</f>
        <v>NotOpen</v>
      </c>
    </row>
    <row r="144" spans="1:5" hidden="1" x14ac:dyDescent="0.25">
      <c r="A144" s="35" t="str">
        <f>'Av-Sourav'!$H$1</f>
        <v>Sourav</v>
      </c>
      <c r="B144" s="37">
        <f t="shared" si="5"/>
        <v>42762.916666666322</v>
      </c>
      <c r="C144" s="37">
        <f t="shared" si="4"/>
        <v>42762.958333332987</v>
      </c>
      <c r="D144" s="35">
        <v>-1</v>
      </c>
      <c r="E144" s="35" t="str">
        <f>INDEX(Info!$D$1:$E$5, MATCH(D144,Info!$D$1:$D$5,0),2)</f>
        <v>NotOpen</v>
      </c>
    </row>
    <row r="145" spans="1:5" hidden="1" x14ac:dyDescent="0.25">
      <c r="A145" s="35" t="str">
        <f>'Av-Sourav'!$H$1</f>
        <v>Sourav</v>
      </c>
      <c r="B145" s="37">
        <f t="shared" si="5"/>
        <v>42762.958333332987</v>
      </c>
      <c r="C145" s="37">
        <f t="shared" si="4"/>
        <v>42762.999999999651</v>
      </c>
      <c r="D145" s="35">
        <v>-1</v>
      </c>
      <c r="E145" s="35" t="str">
        <f>INDEX(Info!$D$1:$E$5, MATCH(D145,Info!$D$1:$D$5,0),2)</f>
        <v>NotOpen</v>
      </c>
    </row>
    <row r="146" spans="1:5" hidden="1" x14ac:dyDescent="0.25">
      <c r="A146" s="35" t="str">
        <f>'Av-Sourav'!$H$1</f>
        <v>Sourav</v>
      </c>
      <c r="B146" s="37">
        <f t="shared" si="5"/>
        <v>42762.999999999651</v>
      </c>
      <c r="C146" s="37">
        <f t="shared" si="4"/>
        <v>42763.041666666315</v>
      </c>
      <c r="D146" s="35">
        <v>-1</v>
      </c>
      <c r="E146" s="35" t="str">
        <f>INDEX(Info!$D$1:$E$5, MATCH(D146,Info!$D$1:$D$5,0),2)</f>
        <v>NotOpen</v>
      </c>
    </row>
    <row r="147" spans="1:5" hidden="1" x14ac:dyDescent="0.25">
      <c r="A147" s="35" t="str">
        <f>'Av-Sourav'!$H$1</f>
        <v>Sourav</v>
      </c>
      <c r="B147" s="37">
        <f t="shared" si="5"/>
        <v>42763.041666666315</v>
      </c>
      <c r="C147" s="37">
        <f t="shared" si="4"/>
        <v>42763.083333332979</v>
      </c>
      <c r="D147" s="35">
        <v>-1</v>
      </c>
      <c r="E147" s="35" t="str">
        <f>INDEX(Info!$D$1:$E$5, MATCH(D147,Info!$D$1:$D$5,0),2)</f>
        <v>NotOpen</v>
      </c>
    </row>
    <row r="148" spans="1:5" hidden="1" x14ac:dyDescent="0.25">
      <c r="A148" s="35" t="str">
        <f>'Av-Sourav'!$H$1</f>
        <v>Sourav</v>
      </c>
      <c r="B148" s="37">
        <f t="shared" si="5"/>
        <v>42763.083333332979</v>
      </c>
      <c r="C148" s="37">
        <f t="shared" si="4"/>
        <v>42763.124999999643</v>
      </c>
      <c r="D148" s="35">
        <v>-1</v>
      </c>
      <c r="E148" s="35" t="str">
        <f>INDEX(Info!$D$1:$E$5, MATCH(D148,Info!$D$1:$D$5,0),2)</f>
        <v>NotOpen</v>
      </c>
    </row>
    <row r="149" spans="1:5" hidden="1" x14ac:dyDescent="0.25">
      <c r="A149" s="35" t="str">
        <f>'Av-Sourav'!$H$1</f>
        <v>Sourav</v>
      </c>
      <c r="B149" s="37">
        <f t="shared" si="5"/>
        <v>42763.124999999643</v>
      </c>
      <c r="C149" s="37">
        <f t="shared" si="4"/>
        <v>42763.166666666308</v>
      </c>
      <c r="D149" s="35">
        <v>-1</v>
      </c>
      <c r="E149" s="35" t="str">
        <f>INDEX(Info!$D$1:$E$5, MATCH(D149,Info!$D$1:$D$5,0),2)</f>
        <v>NotOpen</v>
      </c>
    </row>
    <row r="150" spans="1:5" hidden="1" x14ac:dyDescent="0.25">
      <c r="A150" s="35" t="str">
        <f>'Av-Sourav'!$H$1</f>
        <v>Sourav</v>
      </c>
      <c r="B150" s="37">
        <f t="shared" si="5"/>
        <v>42763.166666666308</v>
      </c>
      <c r="C150" s="37">
        <f t="shared" si="4"/>
        <v>42763.208333332972</v>
      </c>
      <c r="D150" s="35">
        <v>-1</v>
      </c>
      <c r="E150" s="35" t="str">
        <f>INDEX(Info!$D$1:$E$5, MATCH(D150,Info!$D$1:$D$5,0),2)</f>
        <v>NotOpen</v>
      </c>
    </row>
    <row r="151" spans="1:5" hidden="1" x14ac:dyDescent="0.25">
      <c r="A151" s="35" t="str">
        <f>'Av-Sourav'!$H$1</f>
        <v>Sourav</v>
      </c>
      <c r="B151" s="37">
        <f t="shared" si="5"/>
        <v>42763.208333332972</v>
      </c>
      <c r="C151" s="37">
        <f t="shared" si="4"/>
        <v>42763.249999999636</v>
      </c>
      <c r="D151" s="35">
        <v>-1</v>
      </c>
      <c r="E151" s="35" t="str">
        <f>INDEX(Info!$D$1:$E$5, MATCH(D151,Info!$D$1:$D$5,0),2)</f>
        <v>NotOpen</v>
      </c>
    </row>
    <row r="152" spans="1:5" hidden="1" x14ac:dyDescent="0.25">
      <c r="A152" s="35" t="str">
        <f>'Av-Sourav'!$H$1</f>
        <v>Sourav</v>
      </c>
      <c r="B152" s="37">
        <f t="shared" si="5"/>
        <v>42763.249999999636</v>
      </c>
      <c r="C152" s="37">
        <f t="shared" si="4"/>
        <v>42763.2916666663</v>
      </c>
      <c r="D152" s="35">
        <v>-1</v>
      </c>
      <c r="E152" s="35" t="str">
        <f>INDEX(Info!$D$1:$E$5, MATCH(D152,Info!$D$1:$D$5,0),2)</f>
        <v>NotOpen</v>
      </c>
    </row>
    <row r="153" spans="1:5" hidden="1" x14ac:dyDescent="0.25">
      <c r="A153" s="35" t="str">
        <f>'Av-Sourav'!$H$1</f>
        <v>Sourav</v>
      </c>
      <c r="B153" s="37">
        <f t="shared" si="5"/>
        <v>42763.2916666663</v>
      </c>
      <c r="C153" s="37">
        <f t="shared" si="4"/>
        <v>42763.333333332965</v>
      </c>
      <c r="D153" s="35">
        <v>-1</v>
      </c>
      <c r="E153" s="35" t="str">
        <f>INDEX(Info!$D$1:$E$5, MATCH(D153,Info!$D$1:$D$5,0),2)</f>
        <v>NotOpen</v>
      </c>
    </row>
    <row r="154" spans="1:5" hidden="1" x14ac:dyDescent="0.25">
      <c r="A154" s="35" t="str">
        <f>'Av-Sourav'!$H$1</f>
        <v>Sourav</v>
      </c>
      <c r="B154" s="37">
        <f t="shared" si="5"/>
        <v>42763.333333332965</v>
      </c>
      <c r="C154" s="37">
        <f t="shared" si="4"/>
        <v>42763.374999999629</v>
      </c>
      <c r="D154" s="35">
        <v>-1</v>
      </c>
      <c r="E154" s="35" t="str">
        <f>INDEX(Info!$D$1:$E$5, MATCH(D154,Info!$D$1:$D$5,0),2)</f>
        <v>NotOpen</v>
      </c>
    </row>
    <row r="155" spans="1:5" x14ac:dyDescent="0.25">
      <c r="A155" t="str">
        <f>'Av-Sourav'!$H$1</f>
        <v>Sourav</v>
      </c>
      <c r="B155" s="36">
        <f t="shared" si="5"/>
        <v>42763.374999999629</v>
      </c>
      <c r="C155" s="36">
        <f t="shared" si="4"/>
        <v>42763.416666666293</v>
      </c>
      <c r="D155">
        <f>IF(ISBLANK('Av-Sourav'!H8),1,'Av-Sourav'!H8)</f>
        <v>-1</v>
      </c>
      <c r="E155" t="str">
        <f>INDEX(Info!$D$1:$E$5, MATCH(D155,Info!$D$1:$D$5,0),2)</f>
        <v>NotOpen</v>
      </c>
    </row>
    <row r="156" spans="1:5" x14ac:dyDescent="0.25">
      <c r="A156" t="str">
        <f>'Av-Sourav'!$H$1</f>
        <v>Sourav</v>
      </c>
      <c r="B156" s="36">
        <f t="shared" si="5"/>
        <v>42763.416666666293</v>
      </c>
      <c r="C156" s="36">
        <f t="shared" si="4"/>
        <v>42763.458333332957</v>
      </c>
      <c r="D156">
        <f>IF(ISBLANK('Av-Sourav'!H9),1,'Av-Sourav'!H9)</f>
        <v>-1</v>
      </c>
      <c r="E156" t="str">
        <f>INDEX(Info!$D$1:$E$5, MATCH(D156,Info!$D$1:$D$5,0),2)</f>
        <v>NotOpen</v>
      </c>
    </row>
    <row r="157" spans="1:5" x14ac:dyDescent="0.25">
      <c r="A157" t="str">
        <f>'Av-Sourav'!$H$1</f>
        <v>Sourav</v>
      </c>
      <c r="B157" s="36">
        <f t="shared" si="5"/>
        <v>42763.458333332957</v>
      </c>
      <c r="C157" s="36">
        <f t="shared" si="4"/>
        <v>42763.499999999622</v>
      </c>
      <c r="D157">
        <f>IF(ISBLANK('Av-Sourav'!H10),1,'Av-Sourav'!H10)</f>
        <v>-1</v>
      </c>
      <c r="E157" t="str">
        <f>INDEX(Info!$D$1:$E$5, MATCH(D157,Info!$D$1:$D$5,0),2)</f>
        <v>NotOpen</v>
      </c>
    </row>
    <row r="158" spans="1:5" x14ac:dyDescent="0.25">
      <c r="A158" t="str">
        <f>'Av-Sourav'!$H$1</f>
        <v>Sourav</v>
      </c>
      <c r="B158" s="36">
        <f t="shared" si="5"/>
        <v>42763.499999999622</v>
      </c>
      <c r="C158" s="36">
        <f t="shared" si="4"/>
        <v>42763.541666666286</v>
      </c>
      <c r="D158">
        <f>IF(ISBLANK('Av-Sourav'!H11),1,'Av-Sourav'!H11)</f>
        <v>-1</v>
      </c>
      <c r="E158" t="str">
        <f>INDEX(Info!$D$1:$E$5, MATCH(D158,Info!$D$1:$D$5,0),2)</f>
        <v>NotOpen</v>
      </c>
    </row>
    <row r="159" spans="1:5" x14ac:dyDescent="0.25">
      <c r="A159" t="str">
        <f>'Av-Sourav'!$H$1</f>
        <v>Sourav</v>
      </c>
      <c r="B159" s="36">
        <f t="shared" si="5"/>
        <v>42763.541666666286</v>
      </c>
      <c r="C159" s="36">
        <f t="shared" si="4"/>
        <v>42763.58333333295</v>
      </c>
      <c r="D159">
        <f>IF(ISBLANK('Av-Sourav'!H12),1,'Av-Sourav'!H12)</f>
        <v>1</v>
      </c>
      <c r="E159" t="str">
        <f>INDEX(Info!$D$1:$E$5, MATCH(D159,Info!$D$1:$D$5,0),2)</f>
        <v>Available</v>
      </c>
    </row>
    <row r="160" spans="1:5" x14ac:dyDescent="0.25">
      <c r="A160" t="str">
        <f>'Av-Sourav'!$H$1</f>
        <v>Sourav</v>
      </c>
      <c r="B160" s="36">
        <f t="shared" si="5"/>
        <v>42763.58333333295</v>
      </c>
      <c r="C160" s="36">
        <f t="shared" si="4"/>
        <v>42763.624999999614</v>
      </c>
      <c r="D160">
        <f>IF(ISBLANK('Av-Sourav'!H13),1,'Av-Sourav'!H13)</f>
        <v>1</v>
      </c>
      <c r="E160" t="str">
        <f>INDEX(Info!$D$1:$E$5, MATCH(D160,Info!$D$1:$D$5,0),2)</f>
        <v>Available</v>
      </c>
    </row>
    <row r="161" spans="1:5" x14ac:dyDescent="0.25">
      <c r="A161" t="str">
        <f>'Av-Sourav'!$H$1</f>
        <v>Sourav</v>
      </c>
      <c r="B161" s="36">
        <f t="shared" si="5"/>
        <v>42763.624999999614</v>
      </c>
      <c r="C161" s="36">
        <f t="shared" si="4"/>
        <v>42763.666666666279</v>
      </c>
      <c r="D161">
        <f>IF(ISBLANK('Av-Sourav'!H14),1,'Av-Sourav'!H14)</f>
        <v>1</v>
      </c>
      <c r="E161" t="str">
        <f>INDEX(Info!$D$1:$E$5, MATCH(D161,Info!$D$1:$D$5,0),2)</f>
        <v>Available</v>
      </c>
    </row>
    <row r="162" spans="1:5" x14ac:dyDescent="0.25">
      <c r="A162" t="str">
        <f>'Av-Sourav'!$H$1</f>
        <v>Sourav</v>
      </c>
      <c r="B162" s="36">
        <f t="shared" si="5"/>
        <v>42763.666666666279</v>
      </c>
      <c r="C162" s="36">
        <f t="shared" si="4"/>
        <v>42763.708333332943</v>
      </c>
      <c r="D162">
        <f>IF(ISBLANK('Av-Sourav'!H15),1,'Av-Sourav'!H15)</f>
        <v>1</v>
      </c>
      <c r="E162" t="str">
        <f>INDEX(Info!$D$1:$E$5, MATCH(D162,Info!$D$1:$D$5,0),2)</f>
        <v>Available</v>
      </c>
    </row>
    <row r="163" spans="1:5" x14ac:dyDescent="0.25">
      <c r="A163" t="str">
        <f>'Av-Sourav'!$H$1</f>
        <v>Sourav</v>
      </c>
      <c r="B163" s="36">
        <f t="shared" si="5"/>
        <v>42763.708333332943</v>
      </c>
      <c r="C163" s="36">
        <f t="shared" si="4"/>
        <v>42763.749999999607</v>
      </c>
      <c r="D163">
        <f>IF(ISBLANK('Av-Sourav'!H16),1,'Av-Sourav'!H16)</f>
        <v>-1</v>
      </c>
      <c r="E163" t="str">
        <f>INDEX(Info!$D$1:$E$5, MATCH(D163,Info!$D$1:$D$5,0),2)</f>
        <v>NotOpen</v>
      </c>
    </row>
    <row r="164" spans="1:5" x14ac:dyDescent="0.25">
      <c r="A164" t="str">
        <f>'Av-Sourav'!$H$1</f>
        <v>Sourav</v>
      </c>
      <c r="B164" s="36">
        <f t="shared" si="5"/>
        <v>42763.749999999607</v>
      </c>
      <c r="C164" s="36">
        <f t="shared" si="4"/>
        <v>42763.791666666271</v>
      </c>
      <c r="D164">
        <f>IF(ISBLANK('Av-Sourav'!H17),1,'Av-Sourav'!H17)</f>
        <v>-1</v>
      </c>
      <c r="E164" t="str">
        <f>INDEX(Info!$D$1:$E$5, MATCH(D164,Info!$D$1:$D$5,0),2)</f>
        <v>NotOpen</v>
      </c>
    </row>
    <row r="165" spans="1:5" x14ac:dyDescent="0.25">
      <c r="A165" t="str">
        <f>'Av-Sourav'!$H$1</f>
        <v>Sourav</v>
      </c>
      <c r="B165" s="36">
        <f t="shared" si="5"/>
        <v>42763.791666666271</v>
      </c>
      <c r="C165" s="36">
        <f t="shared" si="4"/>
        <v>42763.833333332936</v>
      </c>
      <c r="D165">
        <f>IF(ISBLANK('Av-Sourav'!H18),1,'Av-Sourav'!H18)</f>
        <v>-1</v>
      </c>
      <c r="E165" t="str">
        <f>INDEX(Info!$D$1:$E$5, MATCH(D165,Info!$D$1:$D$5,0),2)</f>
        <v>NotOpen</v>
      </c>
    </row>
    <row r="166" spans="1:5" x14ac:dyDescent="0.25">
      <c r="A166" t="str">
        <f>'Av-Sourav'!$H$1</f>
        <v>Sourav</v>
      </c>
      <c r="B166" s="36">
        <f t="shared" si="5"/>
        <v>42763.833333332936</v>
      </c>
      <c r="C166" s="36">
        <f t="shared" si="4"/>
        <v>42763.8749999996</v>
      </c>
      <c r="D166">
        <f>IF(ISBLANK('Av-Sourav'!H19),1,'Av-Sourav'!H19)</f>
        <v>-1</v>
      </c>
      <c r="E166" t="str">
        <f>INDEX(Info!$D$1:$E$5, MATCH(D166,Info!$D$1:$D$5,0),2)</f>
        <v>NotOpen</v>
      </c>
    </row>
    <row r="167" spans="1:5" x14ac:dyDescent="0.25">
      <c r="A167" t="str">
        <f>'Av-Sourav'!$H$1</f>
        <v>Sourav</v>
      </c>
      <c r="B167" s="36">
        <f t="shared" si="5"/>
        <v>42763.8749999996</v>
      </c>
      <c r="C167" s="36">
        <f t="shared" si="4"/>
        <v>42763.916666666264</v>
      </c>
      <c r="D167">
        <f>IF(ISBLANK('Av-Sourav'!H20),1,'Av-Sourav'!H20)</f>
        <v>-1</v>
      </c>
      <c r="E167" t="str">
        <f>INDEX(Info!$D$1:$E$5, MATCH(D167,Info!$D$1:$D$5,0),2)</f>
        <v>NotOpen</v>
      </c>
    </row>
    <row r="168" spans="1:5" hidden="1" x14ac:dyDescent="0.25">
      <c r="A168" s="35" t="str">
        <f>'Av-Sourav'!$H$1</f>
        <v>Sourav</v>
      </c>
      <c r="B168" s="37">
        <f t="shared" si="5"/>
        <v>42763.916666666264</v>
      </c>
      <c r="C168" s="37">
        <f t="shared" si="4"/>
        <v>42763.958333332928</v>
      </c>
      <c r="D168" s="35">
        <v>-1</v>
      </c>
      <c r="E168" s="35" t="str">
        <f>INDEX(Info!$D$1:$E$5, MATCH(D168,Info!$D$1:$D$5,0),2)</f>
        <v>NotOpen</v>
      </c>
    </row>
    <row r="169" spans="1:5" hidden="1" x14ac:dyDescent="0.25">
      <c r="A169" s="35" t="str">
        <f>'Av-Sourav'!$H$1</f>
        <v>Sourav</v>
      </c>
      <c r="B169" s="37">
        <f t="shared" si="5"/>
        <v>42763.958333332928</v>
      </c>
      <c r="C169" s="37">
        <f t="shared" si="4"/>
        <v>42763.999999999593</v>
      </c>
      <c r="D169" s="35">
        <v>-1</v>
      </c>
      <c r="E169" s="35" t="str">
        <f>INDEX(Info!$D$1:$E$5, MATCH(D169,Info!$D$1:$D$5,0),2)</f>
        <v>NotOpen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" operator="beginsWith" id="{3A0B98AC-5482-416F-9536-F2DF68C7D552}">
            <xm:f>LEFT(E1,LEN(Info!$E$2))=Info!$E$2</xm:f>
            <xm:f>Info!$E$2</xm:f>
            <x14:dxf>
              <font>
                <color theme="0"/>
              </font>
              <fill>
                <patternFill>
                  <bgColor theme="0" tint="-0.499984740745262"/>
                </patternFill>
              </fill>
            </x14:dxf>
          </x14:cfRule>
          <x14:cfRule type="beginsWith" priority="2" operator="beginsWith" id="{4968F626-A3FA-4572-85BA-84A33371A998}">
            <xm:f>LEFT(E1,LEN(Info!$E$3))=Info!$E$3</xm:f>
            <xm:f>Info!$E$3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beginsWith" priority="3" operator="beginsWith" id="{4E505B5B-6E61-4ED8-B059-CD9254BCC033}">
            <xm:f>LEFT(E1,LEN(Info!$E$4))=Info!$E$4</xm:f>
            <xm:f>Info!$E$4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4" operator="beginsWith" id="{D66D76AB-0EAA-4160-8EFB-F55112932DFF}">
            <xm:f>LEFT(E1,LEN(Info!$E$5))=Info!$E$5</xm:f>
            <xm:f>Info!$E$5</xm:f>
            <x14:dxf>
              <font>
                <b/>
                <i val="0"/>
                <color theme="0"/>
              </font>
              <fill>
                <patternFill>
                  <bgColor theme="9" tint="-0.24994659260841701"/>
                </patternFill>
              </fill>
            </x14:dxf>
          </x14:cfRule>
          <xm:sqref>E1:E1048576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Info</vt:lpstr>
      <vt:lpstr>Av-Blank</vt:lpstr>
      <vt:lpstr>Av-Jordan</vt:lpstr>
      <vt:lpstr>Av-Amritha</vt:lpstr>
      <vt:lpstr>Av-Tim</vt:lpstr>
      <vt:lpstr>Av-Mehrnoosh</vt:lpstr>
      <vt:lpstr>Av-Ashley</vt:lpstr>
      <vt:lpstr>Av-Monzuma</vt:lpstr>
      <vt:lpstr>Av-Deni</vt:lpstr>
      <vt:lpstr>Av-Sara</vt:lpstr>
      <vt:lpstr>Av-Garrett</vt:lpstr>
      <vt:lpstr>Av-Sourav</vt:lpstr>
      <vt:lpstr>Li-Blank</vt:lpstr>
      <vt:lpstr>Li-Jordan</vt:lpstr>
      <vt:lpstr>Li-Amritha</vt:lpstr>
      <vt:lpstr>Li-Tim</vt:lpstr>
      <vt:lpstr>Li-Mehrnoosh</vt:lpstr>
      <vt:lpstr>Li-Ashley</vt:lpstr>
      <vt:lpstr>Li-Monzuma</vt:lpstr>
      <vt:lpstr>Li-Deni</vt:lpstr>
      <vt:lpstr>Li-Sara</vt:lpstr>
      <vt:lpstr>Li-Garrett</vt:lpstr>
      <vt:lpstr>Li-Sourav</vt:lpstr>
    </vt:vector>
  </TitlesOfParts>
  <Company>North Dakota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Dienul Paramarta</dc:creator>
  <cp:lastModifiedBy>Deni Paramarta</cp:lastModifiedBy>
  <dcterms:created xsi:type="dcterms:W3CDTF">2017-01-18T20:33:21Z</dcterms:created>
  <dcterms:modified xsi:type="dcterms:W3CDTF">2017-03-22T20:27:44Z</dcterms:modified>
</cp:coreProperties>
</file>