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aramesh\Desktop\Kitchen 2022\Kitchen April 2019\"/>
    </mc:Choice>
  </mc:AlternateContent>
  <xr:revisionPtr revIDLastSave="0" documentId="13_ncr:1_{C84ECF98-62B1-43C3-A9BE-740B4F650E74}" xr6:coauthVersionLast="47" xr6:coauthVersionMax="47" xr10:uidLastSave="{00000000-0000-0000-0000-000000000000}"/>
  <workbookProtection lockStructure="1"/>
  <bookViews>
    <workbookView xWindow="-120" yWindow="-120" windowWidth="29040" windowHeight="15720" activeTab="10" xr2:uid="{00000000-000D-0000-FFFF-FFFF00000000}"/>
  </bookViews>
  <sheets>
    <sheet name="User Manual" sheetId="1" r:id="rId1"/>
    <sheet name="Meal count" sheetId="2" r:id="rId2"/>
    <sheet name="Fish" sheetId="3" r:id="rId3"/>
    <sheet name="Chicken" sheetId="4" r:id="rId4"/>
    <sheet name="Rice" sheetId="5" r:id="rId5"/>
    <sheet name="Gul" sheetId="6" r:id="rId6"/>
    <sheet name="Alu piyaj Ada Rosun" sheetId="7" r:id="rId7"/>
    <sheet name="EGG" sheetId="8" r:id="rId8"/>
    <sheet name="Paneer" sheetId="9" r:id="rId9"/>
    <sheet name="Daily Expences" sheetId="10" r:id="rId10"/>
    <sheet name="Meal Rate" sheetId="11" r:id="rId11"/>
  </sheets>
  <definedNames>
    <definedName name="_xlnm._FilterDatabase" localSheetId="1" hidden="1">'Meal count'!$A$1:$BV$122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1" l="1"/>
  <c r="D16" i="11"/>
  <c r="E16" i="11"/>
  <c r="F16" i="11"/>
  <c r="G16" i="11"/>
  <c r="H16" i="11"/>
  <c r="I16" i="11"/>
  <c r="J16" i="11"/>
  <c r="K16" i="11"/>
  <c r="L16" i="11"/>
  <c r="D17" i="11"/>
  <c r="E17" i="11"/>
  <c r="F17" i="11"/>
  <c r="G17" i="11"/>
  <c r="H17" i="11"/>
  <c r="I17" i="11"/>
  <c r="J17" i="11"/>
  <c r="K17" i="11"/>
  <c r="L17" i="11"/>
  <c r="E18" i="11"/>
  <c r="F18" i="11"/>
  <c r="G18" i="11"/>
  <c r="H18" i="11"/>
  <c r="I18" i="11"/>
  <c r="J18" i="11"/>
  <c r="K18" i="11"/>
  <c r="L18" i="11"/>
  <c r="D19" i="11"/>
  <c r="E19" i="11"/>
  <c r="F19" i="11"/>
  <c r="G19" i="11"/>
  <c r="H19" i="11"/>
  <c r="I19" i="11"/>
  <c r="J19" i="11"/>
  <c r="K19" i="11"/>
  <c r="L19" i="11"/>
  <c r="D20" i="11"/>
  <c r="E20" i="11"/>
  <c r="F20" i="11"/>
  <c r="G20" i="11"/>
  <c r="H20" i="11"/>
  <c r="I20" i="11"/>
  <c r="J20" i="11"/>
  <c r="K20" i="11"/>
  <c r="L20" i="11"/>
  <c r="D21" i="11"/>
  <c r="E21" i="11"/>
  <c r="F21" i="11"/>
  <c r="G21" i="11"/>
  <c r="H21" i="11"/>
  <c r="I21" i="11"/>
  <c r="J21" i="11"/>
  <c r="K21" i="11"/>
  <c r="L21" i="11"/>
  <c r="D22" i="11"/>
  <c r="E22" i="11"/>
  <c r="F22" i="11"/>
  <c r="G22" i="11"/>
  <c r="H22" i="11"/>
  <c r="I22" i="11"/>
  <c r="J22" i="11"/>
  <c r="K22" i="11"/>
  <c r="L22" i="11"/>
  <c r="D23" i="11"/>
  <c r="E23" i="11"/>
  <c r="F23" i="11"/>
  <c r="G23" i="11"/>
  <c r="H23" i="11"/>
  <c r="I23" i="11"/>
  <c r="J23" i="11"/>
  <c r="K23" i="11"/>
  <c r="L23" i="11"/>
  <c r="D24" i="11"/>
  <c r="E24" i="11"/>
  <c r="F24" i="11"/>
  <c r="G24" i="11"/>
  <c r="H24" i="11"/>
  <c r="I24" i="11"/>
  <c r="J24" i="11"/>
  <c r="K24" i="11"/>
  <c r="L24" i="11"/>
  <c r="D25" i="11"/>
  <c r="E25" i="11"/>
  <c r="F25" i="11"/>
  <c r="G25" i="11"/>
  <c r="H25" i="11"/>
  <c r="I25" i="11"/>
  <c r="J25" i="11"/>
  <c r="K25" i="11"/>
  <c r="L25" i="11"/>
  <c r="D26" i="11"/>
  <c r="E26" i="11"/>
  <c r="F26" i="11"/>
  <c r="G26" i="11"/>
  <c r="H26" i="11"/>
  <c r="I26" i="11"/>
  <c r="J26" i="11"/>
  <c r="K26" i="11"/>
  <c r="L26" i="11"/>
  <c r="D27" i="11"/>
  <c r="E27" i="11"/>
  <c r="F27" i="11"/>
  <c r="G27" i="11"/>
  <c r="H27" i="11"/>
  <c r="I27" i="11"/>
  <c r="J27" i="11"/>
  <c r="K27" i="11"/>
  <c r="L27" i="11"/>
  <c r="D28" i="11"/>
  <c r="E28" i="11"/>
  <c r="F28" i="11"/>
  <c r="G28" i="11"/>
  <c r="H28" i="11"/>
  <c r="I28" i="11"/>
  <c r="J28" i="11"/>
  <c r="K28" i="11"/>
  <c r="L28" i="11"/>
  <c r="D29" i="11"/>
  <c r="E29" i="11"/>
  <c r="F29" i="11"/>
  <c r="G29" i="11"/>
  <c r="H29" i="11"/>
  <c r="I29" i="11"/>
  <c r="J29" i="11"/>
  <c r="K29" i="11"/>
  <c r="L29" i="11"/>
  <c r="D30" i="11"/>
  <c r="E30" i="11"/>
  <c r="F30" i="11"/>
  <c r="G30" i="11"/>
  <c r="H30" i="11"/>
  <c r="I30" i="11"/>
  <c r="J30" i="11"/>
  <c r="K30" i="11"/>
  <c r="L30" i="11"/>
  <c r="D31" i="11"/>
  <c r="E31" i="11"/>
  <c r="F31" i="11"/>
  <c r="G31" i="11"/>
  <c r="H31" i="11"/>
  <c r="I31" i="11"/>
  <c r="J31" i="11"/>
  <c r="K31" i="11"/>
  <c r="L31" i="11"/>
  <c r="D32" i="11"/>
  <c r="E32" i="11"/>
  <c r="F32" i="11"/>
  <c r="G32" i="11"/>
  <c r="H32" i="11"/>
  <c r="I32" i="11"/>
  <c r="J32" i="11"/>
  <c r="K32" i="11"/>
  <c r="L32" i="11"/>
  <c r="D34" i="11"/>
  <c r="E34" i="11"/>
  <c r="F34" i="11"/>
  <c r="G34" i="11"/>
  <c r="H34" i="11"/>
  <c r="I34" i="11"/>
  <c r="J34" i="11"/>
  <c r="K34" i="11"/>
  <c r="L34" i="11"/>
  <c r="D35" i="11"/>
  <c r="E35" i="11"/>
  <c r="F35" i="11"/>
  <c r="G35" i="11"/>
  <c r="H35" i="11"/>
  <c r="I35" i="11"/>
  <c r="J35" i="11"/>
  <c r="K35" i="11"/>
  <c r="L35" i="11"/>
  <c r="D36" i="11"/>
  <c r="E36" i="11"/>
  <c r="F36" i="11"/>
  <c r="G36" i="11"/>
  <c r="H36" i="11"/>
  <c r="I36" i="11"/>
  <c r="J36" i="11"/>
  <c r="K36" i="11"/>
  <c r="L36" i="11"/>
  <c r="D37" i="11"/>
  <c r="E37" i="11"/>
  <c r="F37" i="11"/>
  <c r="G37" i="11"/>
  <c r="H37" i="11"/>
  <c r="I37" i="11"/>
  <c r="J37" i="11"/>
  <c r="K37" i="11"/>
  <c r="L37" i="11"/>
  <c r="D38" i="11"/>
  <c r="E38" i="11"/>
  <c r="F38" i="11"/>
  <c r="G38" i="11"/>
  <c r="H38" i="11"/>
  <c r="I38" i="11"/>
  <c r="J38" i="11"/>
  <c r="K38" i="11"/>
  <c r="L38" i="11"/>
  <c r="D39" i="11"/>
  <c r="E39" i="11"/>
  <c r="F39" i="11"/>
  <c r="G39" i="11"/>
  <c r="H39" i="11"/>
  <c r="I39" i="11"/>
  <c r="J39" i="11"/>
  <c r="K39" i="11"/>
  <c r="L39" i="11"/>
  <c r="D40" i="11"/>
  <c r="E40" i="11"/>
  <c r="F40" i="11"/>
  <c r="G40" i="11"/>
  <c r="H40" i="11"/>
  <c r="I40" i="11"/>
  <c r="J40" i="11"/>
  <c r="K40" i="11"/>
  <c r="L40" i="11"/>
  <c r="D41" i="11"/>
  <c r="E41" i="11"/>
  <c r="F41" i="11"/>
  <c r="G41" i="11"/>
  <c r="H41" i="11"/>
  <c r="I41" i="11"/>
  <c r="J41" i="11"/>
  <c r="K41" i="11"/>
  <c r="L41" i="11"/>
  <c r="D42" i="11"/>
  <c r="E42" i="11"/>
  <c r="F42" i="11"/>
  <c r="G42" i="11"/>
  <c r="H42" i="11"/>
  <c r="I42" i="11"/>
  <c r="J42" i="11"/>
  <c r="K42" i="11"/>
  <c r="L42" i="11"/>
  <c r="D43" i="11"/>
  <c r="E43" i="11"/>
  <c r="F43" i="11"/>
  <c r="G43" i="11"/>
  <c r="H43" i="11"/>
  <c r="I43" i="11"/>
  <c r="J43" i="11"/>
  <c r="K43" i="11"/>
  <c r="L43" i="11"/>
  <c r="D44" i="11"/>
  <c r="E44" i="11"/>
  <c r="F44" i="11"/>
  <c r="G44" i="11"/>
  <c r="H44" i="11"/>
  <c r="I44" i="11"/>
  <c r="J44" i="11"/>
  <c r="K44" i="11"/>
  <c r="L44" i="11"/>
  <c r="D45" i="11"/>
  <c r="E45" i="11"/>
  <c r="F45" i="11"/>
  <c r="G45" i="11"/>
  <c r="H45" i="11"/>
  <c r="I45" i="11"/>
  <c r="J45" i="11"/>
  <c r="K45" i="11"/>
  <c r="L45" i="11"/>
  <c r="D46" i="11"/>
  <c r="E46" i="11"/>
  <c r="F46" i="11"/>
  <c r="G46" i="11"/>
  <c r="H46" i="11"/>
  <c r="I46" i="11"/>
  <c r="J46" i="11"/>
  <c r="K46" i="11"/>
  <c r="L46" i="11"/>
  <c r="D47" i="11"/>
  <c r="E47" i="11"/>
  <c r="F47" i="11"/>
  <c r="G47" i="11"/>
  <c r="H47" i="11"/>
  <c r="I47" i="11"/>
  <c r="J47" i="11"/>
  <c r="K47" i="11"/>
  <c r="L47" i="11"/>
  <c r="D48" i="11"/>
  <c r="E48" i="11"/>
  <c r="F48" i="11"/>
  <c r="G48" i="11"/>
  <c r="H48" i="11"/>
  <c r="I48" i="11"/>
  <c r="J48" i="11"/>
  <c r="K48" i="11"/>
  <c r="L48" i="11"/>
  <c r="D49" i="11"/>
  <c r="E49" i="11"/>
  <c r="F49" i="11"/>
  <c r="G49" i="11"/>
  <c r="H49" i="11"/>
  <c r="I49" i="11"/>
  <c r="J49" i="11"/>
  <c r="K49" i="11"/>
  <c r="L49" i="11"/>
  <c r="D50" i="11"/>
  <c r="E50" i="11"/>
  <c r="F50" i="11"/>
  <c r="G50" i="11"/>
  <c r="H50" i="11"/>
  <c r="I50" i="11"/>
  <c r="J50" i="11"/>
  <c r="K50" i="11"/>
  <c r="L50" i="11"/>
  <c r="D51" i="11"/>
  <c r="E51" i="11"/>
  <c r="F51" i="11"/>
  <c r="G51" i="11"/>
  <c r="H51" i="11"/>
  <c r="I51" i="11"/>
  <c r="J51" i="11"/>
  <c r="K51" i="11"/>
  <c r="L51" i="11"/>
  <c r="D52" i="11"/>
  <c r="E52" i="11"/>
  <c r="F52" i="11"/>
  <c r="G52" i="11"/>
  <c r="H52" i="11"/>
  <c r="I52" i="11"/>
  <c r="J52" i="11"/>
  <c r="K52" i="11"/>
  <c r="L52" i="11"/>
  <c r="D53" i="11"/>
  <c r="E53" i="11"/>
  <c r="F53" i="11"/>
  <c r="G53" i="11"/>
  <c r="H53" i="11"/>
  <c r="I53" i="11"/>
  <c r="J53" i="11"/>
  <c r="K53" i="11"/>
  <c r="L53" i="11"/>
  <c r="D54" i="11"/>
  <c r="E54" i="11"/>
  <c r="F54" i="11"/>
  <c r="G54" i="11"/>
  <c r="H54" i="11"/>
  <c r="I54" i="11"/>
  <c r="J54" i="11"/>
  <c r="K54" i="11"/>
  <c r="L54" i="11"/>
  <c r="D55" i="11"/>
  <c r="E55" i="11"/>
  <c r="F55" i="11"/>
  <c r="G55" i="11"/>
  <c r="H55" i="11"/>
  <c r="I55" i="11"/>
  <c r="J55" i="11"/>
  <c r="K55" i="11"/>
  <c r="L55" i="11"/>
  <c r="D56" i="11"/>
  <c r="E56" i="11"/>
  <c r="F56" i="11"/>
  <c r="G56" i="11"/>
  <c r="H56" i="11"/>
  <c r="I56" i="11"/>
  <c r="J56" i="11"/>
  <c r="K56" i="11"/>
  <c r="L56" i="11"/>
  <c r="D57" i="11"/>
  <c r="E57" i="11"/>
  <c r="F57" i="11"/>
  <c r="G57" i="11"/>
  <c r="H57" i="11"/>
  <c r="I57" i="11"/>
  <c r="J57" i="11"/>
  <c r="K57" i="11"/>
  <c r="L57" i="11"/>
  <c r="D58" i="11"/>
  <c r="E58" i="11"/>
  <c r="F58" i="11"/>
  <c r="G58" i="11"/>
  <c r="H58" i="11"/>
  <c r="I58" i="11"/>
  <c r="J58" i="11"/>
  <c r="K58" i="11"/>
  <c r="L58" i="11"/>
  <c r="D59" i="11"/>
  <c r="E59" i="11"/>
  <c r="F59" i="11"/>
  <c r="G59" i="11"/>
  <c r="H59" i="11"/>
  <c r="I59" i="11"/>
  <c r="J59" i="11"/>
  <c r="K59" i="11"/>
  <c r="L59" i="11"/>
  <c r="D60" i="11"/>
  <c r="E60" i="11"/>
  <c r="F60" i="11"/>
  <c r="G60" i="11"/>
  <c r="H60" i="11"/>
  <c r="I60" i="11"/>
  <c r="J60" i="11"/>
  <c r="K60" i="11"/>
  <c r="L60" i="11"/>
  <c r="D61" i="11"/>
  <c r="E61" i="11"/>
  <c r="F61" i="11"/>
  <c r="G61" i="11"/>
  <c r="H61" i="11"/>
  <c r="I61" i="11"/>
  <c r="J61" i="11"/>
  <c r="K61" i="11"/>
  <c r="L61" i="11"/>
  <c r="D62" i="11"/>
  <c r="E62" i="11"/>
  <c r="F62" i="11"/>
  <c r="G62" i="11"/>
  <c r="H62" i="11"/>
  <c r="I62" i="11"/>
  <c r="J62" i="11"/>
  <c r="K62" i="11"/>
  <c r="L62" i="11"/>
  <c r="D63" i="11"/>
  <c r="E63" i="11"/>
  <c r="F63" i="11"/>
  <c r="G63" i="11"/>
  <c r="H63" i="11"/>
  <c r="I63" i="11"/>
  <c r="J63" i="11"/>
  <c r="K63" i="11"/>
  <c r="L63" i="11"/>
  <c r="D64" i="11"/>
  <c r="E64" i="11"/>
  <c r="F64" i="11"/>
  <c r="G64" i="11"/>
  <c r="H64" i="11"/>
  <c r="I64" i="11"/>
  <c r="J64" i="11"/>
  <c r="K64" i="11"/>
  <c r="L64" i="11"/>
  <c r="D65" i="11"/>
  <c r="E65" i="11"/>
  <c r="F65" i="11"/>
  <c r="G65" i="11"/>
  <c r="H65" i="11"/>
  <c r="I65" i="11"/>
  <c r="J65" i="11"/>
  <c r="K65" i="11"/>
  <c r="L65" i="11"/>
  <c r="D66" i="11"/>
  <c r="E66" i="11"/>
  <c r="F66" i="11"/>
  <c r="G66" i="11"/>
  <c r="H66" i="11"/>
  <c r="I66" i="11"/>
  <c r="J66" i="11"/>
  <c r="K66" i="11"/>
  <c r="L66" i="11"/>
  <c r="D67" i="11"/>
  <c r="E67" i="11"/>
  <c r="F67" i="11"/>
  <c r="G67" i="11"/>
  <c r="H67" i="11"/>
  <c r="I67" i="11"/>
  <c r="J67" i="11"/>
  <c r="K67" i="11"/>
  <c r="L67" i="11"/>
  <c r="D68" i="11"/>
  <c r="E68" i="11"/>
  <c r="F68" i="11"/>
  <c r="G68" i="11"/>
  <c r="H68" i="11"/>
  <c r="I68" i="11"/>
  <c r="J68" i="11"/>
  <c r="K68" i="11"/>
  <c r="L68" i="11"/>
  <c r="D69" i="11"/>
  <c r="E69" i="11"/>
  <c r="F69" i="11"/>
  <c r="G69" i="11"/>
  <c r="H69" i="11"/>
  <c r="I69" i="11"/>
  <c r="J69" i="11"/>
  <c r="K69" i="11"/>
  <c r="L69" i="11"/>
  <c r="D70" i="11"/>
  <c r="E70" i="11"/>
  <c r="F70" i="11"/>
  <c r="G70" i="11"/>
  <c r="H70" i="11"/>
  <c r="I70" i="11"/>
  <c r="J70" i="11"/>
  <c r="K70" i="11"/>
  <c r="L70" i="11"/>
  <c r="D71" i="11"/>
  <c r="E71" i="11"/>
  <c r="F71" i="11"/>
  <c r="G71" i="11"/>
  <c r="H71" i="11"/>
  <c r="I71" i="11"/>
  <c r="J71" i="11"/>
  <c r="K71" i="11"/>
  <c r="L71" i="11"/>
  <c r="D72" i="11"/>
  <c r="E72" i="11"/>
  <c r="F72" i="11"/>
  <c r="G72" i="11"/>
  <c r="H72" i="11"/>
  <c r="I72" i="11"/>
  <c r="J72" i="11"/>
  <c r="K72" i="11"/>
  <c r="L72" i="11"/>
  <c r="D73" i="11"/>
  <c r="E73" i="11"/>
  <c r="F73" i="11"/>
  <c r="G73" i="11"/>
  <c r="H73" i="11"/>
  <c r="I73" i="11"/>
  <c r="J73" i="11"/>
  <c r="K73" i="11"/>
  <c r="L73" i="11"/>
  <c r="D74" i="11"/>
  <c r="E74" i="11"/>
  <c r="F74" i="11"/>
  <c r="G74" i="11"/>
  <c r="H74" i="11"/>
  <c r="I74" i="11"/>
  <c r="J74" i="11"/>
  <c r="K74" i="11"/>
  <c r="L74" i="11"/>
  <c r="D75" i="11"/>
  <c r="E75" i="11"/>
  <c r="F75" i="11"/>
  <c r="G75" i="11"/>
  <c r="H75" i="11"/>
  <c r="I75" i="11"/>
  <c r="J75" i="11"/>
  <c r="K75" i="11"/>
  <c r="L75" i="11"/>
  <c r="D76" i="11"/>
  <c r="E76" i="11"/>
  <c r="F76" i="11"/>
  <c r="G76" i="11"/>
  <c r="H76" i="11"/>
  <c r="I76" i="11"/>
  <c r="J76" i="11"/>
  <c r="K76" i="11"/>
  <c r="L76" i="11"/>
  <c r="D77" i="11"/>
  <c r="E77" i="11"/>
  <c r="F77" i="11"/>
  <c r="G77" i="11"/>
  <c r="H77" i="11"/>
  <c r="I77" i="11"/>
  <c r="J77" i="11"/>
  <c r="K77" i="11"/>
  <c r="L77" i="11"/>
  <c r="D78" i="11"/>
  <c r="E78" i="11"/>
  <c r="F78" i="11"/>
  <c r="G78" i="11"/>
  <c r="H78" i="11"/>
  <c r="I78" i="11"/>
  <c r="J78" i="11"/>
  <c r="K78" i="11"/>
  <c r="L78" i="11"/>
  <c r="D79" i="11"/>
  <c r="E79" i="11"/>
  <c r="F79" i="11"/>
  <c r="G79" i="11"/>
  <c r="H79" i="11"/>
  <c r="I79" i="11"/>
  <c r="J79" i="11"/>
  <c r="K79" i="11"/>
  <c r="L79" i="11"/>
  <c r="D80" i="11"/>
  <c r="E80" i="11"/>
  <c r="F80" i="11"/>
  <c r="G80" i="11"/>
  <c r="H80" i="11"/>
  <c r="I80" i="11"/>
  <c r="J80" i="11"/>
  <c r="K80" i="11"/>
  <c r="L80" i="11"/>
  <c r="D81" i="11"/>
  <c r="E81" i="11"/>
  <c r="F81" i="11"/>
  <c r="G81" i="11"/>
  <c r="H81" i="11"/>
  <c r="I81" i="11"/>
  <c r="J81" i="11"/>
  <c r="K81" i="11"/>
  <c r="L81" i="11"/>
  <c r="D82" i="11"/>
  <c r="E82" i="11"/>
  <c r="F82" i="11"/>
  <c r="G82" i="11"/>
  <c r="H82" i="11"/>
  <c r="I82" i="11"/>
  <c r="J82" i="11"/>
  <c r="K82" i="11"/>
  <c r="L82" i="11"/>
  <c r="D83" i="11"/>
  <c r="E83" i="11"/>
  <c r="F83" i="11"/>
  <c r="G83" i="11"/>
  <c r="H83" i="11"/>
  <c r="I83" i="11"/>
  <c r="J83" i="11"/>
  <c r="K83" i="11"/>
  <c r="L83" i="11"/>
  <c r="D84" i="11"/>
  <c r="E84" i="11"/>
  <c r="F84" i="11"/>
  <c r="G84" i="11"/>
  <c r="H84" i="11"/>
  <c r="I84" i="11"/>
  <c r="J84" i="11"/>
  <c r="K84" i="11"/>
  <c r="L84" i="11"/>
  <c r="D85" i="11"/>
  <c r="E85" i="11"/>
  <c r="F85" i="11"/>
  <c r="G85" i="11"/>
  <c r="H85" i="11"/>
  <c r="I85" i="11"/>
  <c r="J85" i="11"/>
  <c r="K85" i="11"/>
  <c r="L85" i="11"/>
  <c r="D86" i="11"/>
  <c r="E86" i="11"/>
  <c r="F86" i="11"/>
  <c r="G86" i="11"/>
  <c r="H86" i="11"/>
  <c r="I86" i="11"/>
  <c r="J86" i="11"/>
  <c r="K86" i="11"/>
  <c r="L86" i="11"/>
  <c r="D87" i="11"/>
  <c r="E87" i="11"/>
  <c r="F87" i="11"/>
  <c r="G87" i="11"/>
  <c r="H87" i="11"/>
  <c r="I87" i="11"/>
  <c r="J87" i="11"/>
  <c r="K87" i="11"/>
  <c r="L87" i="11"/>
  <c r="D88" i="11"/>
  <c r="E88" i="11"/>
  <c r="F88" i="11"/>
  <c r="G88" i="11"/>
  <c r="H88" i="11"/>
  <c r="I88" i="11"/>
  <c r="J88" i="11"/>
  <c r="K88" i="11"/>
  <c r="L88" i="11"/>
  <c r="D89" i="11"/>
  <c r="E89" i="11"/>
  <c r="F89" i="11"/>
  <c r="G89" i="11"/>
  <c r="H89" i="11"/>
  <c r="I89" i="11"/>
  <c r="J89" i="11"/>
  <c r="K89" i="11"/>
  <c r="L89" i="11"/>
  <c r="D90" i="11"/>
  <c r="E90" i="11"/>
  <c r="F90" i="11"/>
  <c r="G90" i="11"/>
  <c r="H90" i="11"/>
  <c r="I90" i="11"/>
  <c r="J90" i="11"/>
  <c r="K90" i="11"/>
  <c r="L90" i="11"/>
  <c r="D91" i="11"/>
  <c r="E91" i="11"/>
  <c r="F91" i="11"/>
  <c r="G91" i="11"/>
  <c r="H91" i="11"/>
  <c r="I91" i="11"/>
  <c r="J91" i="11"/>
  <c r="K91" i="11"/>
  <c r="L91" i="11"/>
  <c r="D92" i="11"/>
  <c r="E92" i="11"/>
  <c r="F92" i="11"/>
  <c r="G92" i="11"/>
  <c r="H92" i="11"/>
  <c r="I92" i="11"/>
  <c r="J92" i="11"/>
  <c r="K92" i="11"/>
  <c r="L92" i="11"/>
  <c r="D93" i="11"/>
  <c r="E93" i="11"/>
  <c r="F93" i="11"/>
  <c r="G93" i="11"/>
  <c r="H93" i="11"/>
  <c r="I93" i="11"/>
  <c r="J93" i="11"/>
  <c r="K93" i="11"/>
  <c r="L93" i="11"/>
  <c r="D94" i="11"/>
  <c r="E94" i="11"/>
  <c r="F94" i="11"/>
  <c r="G94" i="11"/>
  <c r="H94" i="11"/>
  <c r="I94" i="11"/>
  <c r="J94" i="11"/>
  <c r="K94" i="11"/>
  <c r="L94" i="11"/>
  <c r="D95" i="11"/>
  <c r="E95" i="11"/>
  <c r="F95" i="11"/>
  <c r="G95" i="11"/>
  <c r="H95" i="11"/>
  <c r="I95" i="11"/>
  <c r="J95" i="11"/>
  <c r="K95" i="11"/>
  <c r="L95" i="11"/>
  <c r="D96" i="11"/>
  <c r="E96" i="11"/>
  <c r="F96" i="11"/>
  <c r="G96" i="11"/>
  <c r="H96" i="11"/>
  <c r="I96" i="11"/>
  <c r="J96" i="11"/>
  <c r="K96" i="11"/>
  <c r="L96" i="11"/>
  <c r="D97" i="11"/>
  <c r="E97" i="11"/>
  <c r="F97" i="11"/>
  <c r="G97" i="11"/>
  <c r="H97" i="11"/>
  <c r="I97" i="11"/>
  <c r="J97" i="11"/>
  <c r="K97" i="11"/>
  <c r="L97" i="11"/>
  <c r="D98" i="11"/>
  <c r="E98" i="11"/>
  <c r="F98" i="11"/>
  <c r="G98" i="11"/>
  <c r="H98" i="11"/>
  <c r="I98" i="11"/>
  <c r="J98" i="11"/>
  <c r="K98" i="11"/>
  <c r="L98" i="11"/>
  <c r="D99" i="11"/>
  <c r="E99" i="11"/>
  <c r="F99" i="11"/>
  <c r="G99" i="11"/>
  <c r="H99" i="11"/>
  <c r="I99" i="11"/>
  <c r="J99" i="11"/>
  <c r="K99" i="11"/>
  <c r="L99" i="11"/>
  <c r="D100" i="11"/>
  <c r="E100" i="11"/>
  <c r="F100" i="11"/>
  <c r="G100" i="11"/>
  <c r="H100" i="11"/>
  <c r="I100" i="11"/>
  <c r="J100" i="11"/>
  <c r="K100" i="11"/>
  <c r="L100" i="11"/>
  <c r="D101" i="11"/>
  <c r="E101" i="11"/>
  <c r="F101" i="11"/>
  <c r="G101" i="11"/>
  <c r="H101" i="11"/>
  <c r="I101" i="11"/>
  <c r="J101" i="11"/>
  <c r="K101" i="11"/>
  <c r="L101" i="11"/>
  <c r="D102" i="11"/>
  <c r="E102" i="11"/>
  <c r="F102" i="11"/>
  <c r="G102" i="11"/>
  <c r="H102" i="11"/>
  <c r="I102" i="11"/>
  <c r="J102" i="11"/>
  <c r="K102" i="11"/>
  <c r="L102" i="11"/>
  <c r="D103" i="11"/>
  <c r="E103" i="11"/>
  <c r="F103" i="11"/>
  <c r="G103" i="11"/>
  <c r="H103" i="11"/>
  <c r="I103" i="11"/>
  <c r="J103" i="11"/>
  <c r="K103" i="11"/>
  <c r="L103" i="11"/>
  <c r="D104" i="11"/>
  <c r="E104" i="11"/>
  <c r="F104" i="11"/>
  <c r="G104" i="11"/>
  <c r="H104" i="11"/>
  <c r="I104" i="11"/>
  <c r="J104" i="11"/>
  <c r="K104" i="11"/>
  <c r="L104" i="11"/>
  <c r="D105" i="11"/>
  <c r="E105" i="11"/>
  <c r="F105" i="11"/>
  <c r="G105" i="11"/>
  <c r="H105" i="11"/>
  <c r="I105" i="11"/>
  <c r="J105" i="11"/>
  <c r="K105" i="11"/>
  <c r="L105" i="11"/>
  <c r="D106" i="11"/>
  <c r="E106" i="11"/>
  <c r="F106" i="11"/>
  <c r="G106" i="11"/>
  <c r="H106" i="11"/>
  <c r="I106" i="11"/>
  <c r="J106" i="11"/>
  <c r="K106" i="11"/>
  <c r="L106" i="11"/>
  <c r="D107" i="11"/>
  <c r="E107" i="11"/>
  <c r="F107" i="11"/>
  <c r="G107" i="11"/>
  <c r="H107" i="11"/>
  <c r="I107" i="11"/>
  <c r="J107" i="11"/>
  <c r="K107" i="11"/>
  <c r="L107" i="11"/>
  <c r="D108" i="11"/>
  <c r="E108" i="11"/>
  <c r="F108" i="11"/>
  <c r="G108" i="11"/>
  <c r="H108" i="11"/>
  <c r="I108" i="11"/>
  <c r="J108" i="11"/>
  <c r="K108" i="11"/>
  <c r="L108" i="11"/>
  <c r="D109" i="11"/>
  <c r="E109" i="11"/>
  <c r="F109" i="11"/>
  <c r="G109" i="11"/>
  <c r="H109" i="11"/>
  <c r="I109" i="11"/>
  <c r="J109" i="11"/>
  <c r="K109" i="11"/>
  <c r="L109" i="11"/>
  <c r="D110" i="11"/>
  <c r="E110" i="11"/>
  <c r="F110" i="11"/>
  <c r="G110" i="11"/>
  <c r="H110" i="11"/>
  <c r="I110" i="11"/>
  <c r="J110" i="11"/>
  <c r="K110" i="11"/>
  <c r="L110" i="11"/>
  <c r="D111" i="11"/>
  <c r="E111" i="11"/>
  <c r="F111" i="11"/>
  <c r="G111" i="11"/>
  <c r="H111" i="11"/>
  <c r="I111" i="11"/>
  <c r="J111" i="11"/>
  <c r="K111" i="11"/>
  <c r="L111" i="11"/>
  <c r="D112" i="11"/>
  <c r="E112" i="11"/>
  <c r="F112" i="11"/>
  <c r="G112" i="11"/>
  <c r="H112" i="11"/>
  <c r="I112" i="11"/>
  <c r="J112" i="11"/>
  <c r="K112" i="11"/>
  <c r="L112" i="11"/>
  <c r="D113" i="11"/>
  <c r="E113" i="11"/>
  <c r="F113" i="11"/>
  <c r="G113" i="11"/>
  <c r="H113" i="11"/>
  <c r="I113" i="11"/>
  <c r="J113" i="11"/>
  <c r="K113" i="11"/>
  <c r="L113" i="11"/>
  <c r="D114" i="11"/>
  <c r="E114" i="11"/>
  <c r="F114" i="11"/>
  <c r="G114" i="11"/>
  <c r="H114" i="11"/>
  <c r="I114" i="11"/>
  <c r="J114" i="11"/>
  <c r="K114" i="11"/>
  <c r="L114" i="11"/>
  <c r="D115" i="11"/>
  <c r="E115" i="11"/>
  <c r="F115" i="11"/>
  <c r="G115" i="11"/>
  <c r="H115" i="11"/>
  <c r="I115" i="11"/>
  <c r="J115" i="11"/>
  <c r="K115" i="11"/>
  <c r="L115" i="11"/>
  <c r="D116" i="11"/>
  <c r="E116" i="11"/>
  <c r="F116" i="11"/>
  <c r="G116" i="11"/>
  <c r="H116" i="11"/>
  <c r="I116" i="11"/>
  <c r="J116" i="11"/>
  <c r="K116" i="11"/>
  <c r="L116" i="11"/>
  <c r="D117" i="11"/>
  <c r="E117" i="11"/>
  <c r="F117" i="11"/>
  <c r="G117" i="11"/>
  <c r="H117" i="11"/>
  <c r="I117" i="11"/>
  <c r="J117" i="11"/>
  <c r="K117" i="11"/>
  <c r="L117" i="11"/>
  <c r="D118" i="11"/>
  <c r="E118" i="11"/>
  <c r="F118" i="11"/>
  <c r="G118" i="11"/>
  <c r="H118" i="11"/>
  <c r="I118" i="11"/>
  <c r="J118" i="11"/>
  <c r="K118" i="11"/>
  <c r="L118" i="11"/>
  <c r="D119" i="11"/>
  <c r="E119" i="11"/>
  <c r="F119" i="11"/>
  <c r="G119" i="11"/>
  <c r="H119" i="11"/>
  <c r="I119" i="11"/>
  <c r="J119" i="11"/>
  <c r="K119" i="11"/>
  <c r="L119" i="11"/>
  <c r="D120" i="11"/>
  <c r="E120" i="11"/>
  <c r="F120" i="11"/>
  <c r="G120" i="11"/>
  <c r="H120" i="11"/>
  <c r="I120" i="11"/>
  <c r="J120" i="11"/>
  <c r="K120" i="11"/>
  <c r="L120" i="11"/>
  <c r="D123" i="11"/>
  <c r="E123" i="11"/>
  <c r="F123" i="11"/>
  <c r="G123" i="11"/>
  <c r="H123" i="11"/>
  <c r="I123" i="11"/>
  <c r="J123" i="11"/>
  <c r="K123" i="11"/>
  <c r="L123" i="11"/>
  <c r="D124" i="11"/>
  <c r="E124" i="11"/>
  <c r="F124" i="11"/>
  <c r="G124" i="11"/>
  <c r="H124" i="11"/>
  <c r="I124" i="11"/>
  <c r="J124" i="11"/>
  <c r="K124" i="11"/>
  <c r="L124" i="11"/>
  <c r="D125" i="11"/>
  <c r="E125" i="11"/>
  <c r="F125" i="11"/>
  <c r="G125" i="11"/>
  <c r="H125" i="11"/>
  <c r="I125" i="11"/>
  <c r="J125" i="11"/>
  <c r="K125" i="11"/>
  <c r="L125" i="11"/>
  <c r="D126" i="11"/>
  <c r="E126" i="11"/>
  <c r="F126" i="11"/>
  <c r="G126" i="11"/>
  <c r="H126" i="11"/>
  <c r="I126" i="11"/>
  <c r="J126" i="11"/>
  <c r="K126" i="11"/>
  <c r="L126" i="11"/>
  <c r="D127" i="11"/>
  <c r="E127" i="11"/>
  <c r="F127" i="11"/>
  <c r="G127" i="11"/>
  <c r="H127" i="11"/>
  <c r="I127" i="11"/>
  <c r="J127" i="11"/>
  <c r="K127" i="11"/>
  <c r="L127" i="11"/>
  <c r="D128" i="11"/>
  <c r="E128" i="11"/>
  <c r="F128" i="11"/>
  <c r="G128" i="11"/>
  <c r="H128" i="11"/>
  <c r="I128" i="11"/>
  <c r="J128" i="11"/>
  <c r="K128" i="11"/>
  <c r="L128" i="11"/>
  <c r="D129" i="11"/>
  <c r="E129" i="11"/>
  <c r="F129" i="11"/>
  <c r="G129" i="11"/>
  <c r="H129" i="11"/>
  <c r="I129" i="11"/>
  <c r="J129" i="11"/>
  <c r="K129" i="11"/>
  <c r="L129" i="11"/>
  <c r="D130" i="11"/>
  <c r="E130" i="11"/>
  <c r="F130" i="11"/>
  <c r="G130" i="11"/>
  <c r="H130" i="11"/>
  <c r="I130" i="11"/>
  <c r="J130" i="11"/>
  <c r="K130" i="11"/>
  <c r="L130" i="11"/>
  <c r="D131" i="11"/>
  <c r="E131" i="11"/>
  <c r="F131" i="11"/>
  <c r="G131" i="11"/>
  <c r="H131" i="11"/>
  <c r="I131" i="11"/>
  <c r="J131" i="11"/>
  <c r="K131" i="11"/>
  <c r="L131" i="11"/>
  <c r="D132" i="11"/>
  <c r="E132" i="11"/>
  <c r="F132" i="11"/>
  <c r="G132" i="11"/>
  <c r="H132" i="11"/>
  <c r="I132" i="11"/>
  <c r="J132" i="11"/>
  <c r="K132" i="11"/>
  <c r="L132" i="11"/>
  <c r="D133" i="11"/>
  <c r="E133" i="11"/>
  <c r="F133" i="11"/>
  <c r="G133" i="11"/>
  <c r="H133" i="11"/>
  <c r="I133" i="11"/>
  <c r="J133" i="11"/>
  <c r="K133" i="11"/>
  <c r="L133" i="11"/>
  <c r="D134" i="11"/>
  <c r="E134" i="11"/>
  <c r="F134" i="11"/>
  <c r="G134" i="11"/>
  <c r="H134" i="11"/>
  <c r="I134" i="11"/>
  <c r="J134" i="11"/>
  <c r="K134" i="11"/>
  <c r="L134" i="11"/>
  <c r="D135" i="11"/>
  <c r="E135" i="11"/>
  <c r="F135" i="11"/>
  <c r="G135" i="11"/>
  <c r="H135" i="11"/>
  <c r="I135" i="11"/>
  <c r="J135" i="11"/>
  <c r="K135" i="11"/>
  <c r="L13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U3" i="2"/>
  <c r="BT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J33" i="11" s="1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J121" i="11" s="1"/>
  <c r="BS108" i="2"/>
  <c r="J122" i="11" s="1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I33" i="11" s="1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I121" i="11" s="1"/>
  <c r="BR108" i="2"/>
  <c r="I122" i="11" s="1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H33" i="11" s="1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H121" i="11" s="1"/>
  <c r="BQ108" i="2"/>
  <c r="H122" i="11" s="1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G33" i="11" s="1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G121" i="11" s="1"/>
  <c r="BP108" i="2"/>
  <c r="G122" i="11" s="1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F33" i="11" s="1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F121" i="11" s="1"/>
  <c r="BO108" i="2"/>
  <c r="F122" i="11" s="1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E33" i="11" s="1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E121" i="11" s="1"/>
  <c r="BN108" i="2"/>
  <c r="E122" i="11" s="1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T19" i="2" s="1"/>
  <c r="K33" i="11" s="1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T107" i="2" s="1"/>
  <c r="K121" i="11" s="1"/>
  <c r="BM108" i="2"/>
  <c r="D122" i="11" s="1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T121" i="2" s="1"/>
  <c r="BM3" i="2"/>
  <c r="BW122" i="2"/>
  <c r="B31" i="10"/>
  <c r="C10" i="9"/>
  <c r="D9" i="8"/>
  <c r="C9" i="8"/>
  <c r="B7" i="7"/>
  <c r="D6" i="6"/>
  <c r="B6" i="6"/>
  <c r="D6" i="5"/>
  <c r="B6" i="5"/>
  <c r="D10" i="4"/>
  <c r="B10" i="4"/>
  <c r="D20" i="3"/>
  <c r="B20" i="3"/>
  <c r="E2" i="2"/>
  <c r="G2" i="2" s="1"/>
  <c r="I2" i="2" s="1"/>
  <c r="K2" i="2" s="1"/>
  <c r="M2" i="2" s="1"/>
  <c r="O2" i="2" s="1"/>
  <c r="Q2" i="2" s="1"/>
  <c r="S2" i="2" s="1"/>
  <c r="U2" i="2" s="1"/>
  <c r="W2" i="2" s="1"/>
  <c r="Y2" i="2" s="1"/>
  <c r="AA2" i="2" s="1"/>
  <c r="AC2" i="2" s="1"/>
  <c r="AE2" i="2" s="1"/>
  <c r="AG2" i="2" s="1"/>
  <c r="AI2" i="2" s="1"/>
  <c r="AK2" i="2" s="1"/>
  <c r="AM2" i="2" s="1"/>
  <c r="AO2" i="2" s="1"/>
  <c r="AQ2" i="2" s="1"/>
  <c r="AS2" i="2" s="1"/>
  <c r="AU2" i="2" s="1"/>
  <c r="AW2" i="2" s="1"/>
  <c r="AY2" i="2" s="1"/>
  <c r="BA2" i="2" s="1"/>
  <c r="BC2" i="2" s="1"/>
  <c r="BE2" i="2" s="1"/>
  <c r="BG2" i="2" s="1"/>
  <c r="BI2" i="2" s="1"/>
  <c r="BT108" i="2" l="1"/>
  <c r="K122" i="11" s="1"/>
  <c r="BU108" i="2"/>
  <c r="L122" i="11" s="1"/>
  <c r="D121" i="11"/>
  <c r="BU107" i="2"/>
  <c r="L121" i="11" s="1"/>
  <c r="BU19" i="2"/>
  <c r="L33" i="11" s="1"/>
  <c r="BQ122" i="2"/>
  <c r="C3" i="11" s="1"/>
  <c r="D3" i="11" s="1"/>
  <c r="D33" i="11"/>
  <c r="BU121" i="2"/>
  <c r="BN122" i="2"/>
  <c r="B12" i="11" s="1"/>
  <c r="BO122" i="2"/>
  <c r="B13" i="11" s="1"/>
  <c r="BM122" i="2"/>
  <c r="B11" i="11" s="1"/>
  <c r="BP122" i="2"/>
  <c r="C2" i="11" s="1"/>
  <c r="D2" i="11" s="1"/>
  <c r="BR122" i="2"/>
  <c r="C4" i="11" s="1"/>
  <c r="D4" i="11" s="1"/>
  <c r="BS122" i="2"/>
  <c r="C5" i="11" s="1"/>
  <c r="D5" i="11" s="1"/>
  <c r="BT122" i="2" l="1"/>
  <c r="C6" i="11" s="1"/>
  <c r="D6" i="11" s="1"/>
  <c r="BU122" i="2"/>
  <c r="C7" i="11" s="1"/>
  <c r="D7" i="11" s="1"/>
  <c r="B8" i="11" l="1"/>
  <c r="I6" i="11"/>
  <c r="M31" i="11" l="1"/>
  <c r="N31" i="11" s="1"/>
  <c r="M55" i="11"/>
  <c r="N55" i="11" s="1"/>
  <c r="M67" i="11"/>
  <c r="N67" i="11" s="1"/>
  <c r="M79" i="11"/>
  <c r="N79" i="11" s="1"/>
  <c r="M91" i="11"/>
  <c r="N91" i="11" s="1"/>
  <c r="M103" i="11"/>
  <c r="N103" i="11" s="1"/>
  <c r="M115" i="11"/>
  <c r="N115" i="11" s="1"/>
  <c r="M127" i="11"/>
  <c r="N127" i="11" s="1"/>
  <c r="M25" i="11"/>
  <c r="N25" i="11" s="1"/>
  <c r="M32" i="11"/>
  <c r="N32" i="11" s="1"/>
  <c r="M44" i="11"/>
  <c r="N44" i="11" s="1"/>
  <c r="M56" i="11"/>
  <c r="N56" i="11" s="1"/>
  <c r="M68" i="11"/>
  <c r="N68" i="11" s="1"/>
  <c r="M80" i="11"/>
  <c r="N80" i="11" s="1"/>
  <c r="M92" i="11"/>
  <c r="N92" i="11" s="1"/>
  <c r="M104" i="11"/>
  <c r="N104" i="11" s="1"/>
  <c r="M116" i="11"/>
  <c r="N116" i="11" s="1"/>
  <c r="M128" i="11"/>
  <c r="N128" i="11" s="1"/>
  <c r="M26" i="11"/>
  <c r="N26" i="11" s="1"/>
  <c r="M33" i="11"/>
  <c r="N33" i="11" s="1"/>
  <c r="M45" i="11"/>
  <c r="N45" i="11" s="1"/>
  <c r="M57" i="11"/>
  <c r="N57" i="11" s="1"/>
  <c r="M69" i="11"/>
  <c r="N69" i="11" s="1"/>
  <c r="M81" i="11"/>
  <c r="N81" i="11" s="1"/>
  <c r="M93" i="11"/>
  <c r="N93" i="11" s="1"/>
  <c r="M105" i="11"/>
  <c r="N105" i="11" s="1"/>
  <c r="M117" i="11"/>
  <c r="N117" i="11" s="1"/>
  <c r="M129" i="11"/>
  <c r="N129" i="11" s="1"/>
  <c r="M27" i="11"/>
  <c r="N27" i="11" s="1"/>
  <c r="M34" i="11"/>
  <c r="N34" i="11" s="1"/>
  <c r="M46" i="11"/>
  <c r="N46" i="11" s="1"/>
  <c r="M58" i="11"/>
  <c r="N58" i="11" s="1"/>
  <c r="M70" i="11"/>
  <c r="N70" i="11" s="1"/>
  <c r="M82" i="11"/>
  <c r="N82" i="11" s="1"/>
  <c r="M94" i="11"/>
  <c r="N94" i="11" s="1"/>
  <c r="M106" i="11"/>
  <c r="N106" i="11" s="1"/>
  <c r="M118" i="11"/>
  <c r="N118" i="11" s="1"/>
  <c r="M130" i="11"/>
  <c r="N130" i="11" s="1"/>
  <c r="M28" i="11"/>
  <c r="N28" i="11" s="1"/>
  <c r="M24" i="11"/>
  <c r="N24" i="11" s="1"/>
  <c r="M35" i="11"/>
  <c r="N35" i="11" s="1"/>
  <c r="M47" i="11"/>
  <c r="N47" i="11" s="1"/>
  <c r="M59" i="11"/>
  <c r="N59" i="11" s="1"/>
  <c r="M71" i="11"/>
  <c r="N71" i="11" s="1"/>
  <c r="M83" i="11"/>
  <c r="N83" i="11" s="1"/>
  <c r="M95" i="11"/>
  <c r="N95" i="11" s="1"/>
  <c r="M107" i="11"/>
  <c r="N107" i="11" s="1"/>
  <c r="M119" i="11"/>
  <c r="N119" i="11" s="1"/>
  <c r="M131" i="11"/>
  <c r="N131" i="11" s="1"/>
  <c r="M19" i="11"/>
  <c r="N19" i="11" s="1"/>
  <c r="M36" i="11"/>
  <c r="N36" i="11" s="1"/>
  <c r="M48" i="11"/>
  <c r="N48" i="11" s="1"/>
  <c r="M60" i="11"/>
  <c r="N60" i="11" s="1"/>
  <c r="M72" i="11"/>
  <c r="N72" i="11" s="1"/>
  <c r="M84" i="11"/>
  <c r="N84" i="11" s="1"/>
  <c r="M96" i="11"/>
  <c r="N96" i="11" s="1"/>
  <c r="M108" i="11"/>
  <c r="N108" i="11" s="1"/>
  <c r="M120" i="11"/>
  <c r="N120" i="11" s="1"/>
  <c r="M132" i="11"/>
  <c r="N132" i="11" s="1"/>
  <c r="M20" i="11"/>
  <c r="N20" i="11" s="1"/>
  <c r="M30" i="11"/>
  <c r="N30" i="11" s="1"/>
  <c r="M42" i="11"/>
  <c r="N42" i="11" s="1"/>
  <c r="M54" i="11"/>
  <c r="N54" i="11" s="1"/>
  <c r="M66" i="11"/>
  <c r="N66" i="11" s="1"/>
  <c r="M78" i="11"/>
  <c r="N78" i="11" s="1"/>
  <c r="M90" i="11"/>
  <c r="N90" i="11" s="1"/>
  <c r="M102" i="11"/>
  <c r="N102" i="11" s="1"/>
  <c r="M114" i="11"/>
  <c r="N114" i="11" s="1"/>
  <c r="M126" i="11"/>
  <c r="N126" i="11" s="1"/>
  <c r="M43" i="11"/>
  <c r="N43" i="11" s="1"/>
  <c r="M37" i="11"/>
  <c r="N37" i="11" s="1"/>
  <c r="M49" i="11"/>
  <c r="N49" i="11" s="1"/>
  <c r="M61" i="11"/>
  <c r="N61" i="11" s="1"/>
  <c r="M73" i="11"/>
  <c r="N73" i="11" s="1"/>
  <c r="M85" i="11"/>
  <c r="N85" i="11" s="1"/>
  <c r="M97" i="11"/>
  <c r="N97" i="11" s="1"/>
  <c r="M109" i="11"/>
  <c r="N109" i="11" s="1"/>
  <c r="M133" i="11"/>
  <c r="N133" i="11" s="1"/>
  <c r="M21" i="11"/>
  <c r="N21" i="11" s="1"/>
  <c r="M38" i="11"/>
  <c r="N38" i="11" s="1"/>
  <c r="M50" i="11"/>
  <c r="N50" i="11" s="1"/>
  <c r="M62" i="11"/>
  <c r="N62" i="11" s="1"/>
  <c r="M74" i="11"/>
  <c r="N74" i="11" s="1"/>
  <c r="M86" i="11"/>
  <c r="N86" i="11" s="1"/>
  <c r="M98" i="11"/>
  <c r="N98" i="11" s="1"/>
  <c r="M110" i="11"/>
  <c r="N110" i="11" s="1"/>
  <c r="M122" i="11"/>
  <c r="N122" i="11" s="1"/>
  <c r="M134" i="11"/>
  <c r="N134" i="11" s="1"/>
  <c r="M17" i="11"/>
  <c r="N17" i="11" s="1"/>
  <c r="M39" i="11"/>
  <c r="N39" i="11" s="1"/>
  <c r="M51" i="11"/>
  <c r="N51" i="11" s="1"/>
  <c r="M63" i="11"/>
  <c r="N63" i="11" s="1"/>
  <c r="M75" i="11"/>
  <c r="N75" i="11" s="1"/>
  <c r="M87" i="11"/>
  <c r="N87" i="11" s="1"/>
  <c r="M99" i="11"/>
  <c r="N99" i="11" s="1"/>
  <c r="M111" i="11"/>
  <c r="N111" i="11" s="1"/>
  <c r="M123" i="11"/>
  <c r="N123" i="11" s="1"/>
  <c r="M135" i="11"/>
  <c r="N135" i="11" s="1"/>
  <c r="M40" i="11"/>
  <c r="N40" i="11" s="1"/>
  <c r="M52" i="11"/>
  <c r="N52" i="11" s="1"/>
  <c r="M64" i="11"/>
  <c r="N64" i="11" s="1"/>
  <c r="M76" i="11"/>
  <c r="N76" i="11" s="1"/>
  <c r="M88" i="11"/>
  <c r="N88" i="11" s="1"/>
  <c r="M100" i="11"/>
  <c r="N100" i="11" s="1"/>
  <c r="M112" i="11"/>
  <c r="N112" i="11" s="1"/>
  <c r="M124" i="11"/>
  <c r="N124" i="11" s="1"/>
  <c r="M22" i="11"/>
  <c r="N22" i="11" s="1"/>
  <c r="M29" i="11"/>
  <c r="N29" i="11" s="1"/>
  <c r="M41" i="11"/>
  <c r="N41" i="11" s="1"/>
  <c r="M53" i="11"/>
  <c r="N53" i="11" s="1"/>
  <c r="M65" i="11"/>
  <c r="N65" i="11" s="1"/>
  <c r="M77" i="11"/>
  <c r="N77" i="11" s="1"/>
  <c r="M89" i="11"/>
  <c r="N89" i="11" s="1"/>
  <c r="M101" i="11"/>
  <c r="N101" i="11" s="1"/>
  <c r="M113" i="11"/>
  <c r="N113" i="11" s="1"/>
  <c r="M125" i="11"/>
  <c r="N125" i="11" s="1"/>
  <c r="M23" i="11"/>
  <c r="N23" i="11" s="1"/>
  <c r="M18" i="11"/>
  <c r="N18" i="11" s="1"/>
  <c r="M121" i="11"/>
  <c r="N121" i="11" s="1"/>
</calcChain>
</file>

<file path=xl/sharedStrings.xml><?xml version="1.0" encoding="utf-8"?>
<sst xmlns="http://schemas.openxmlformats.org/spreadsheetml/2006/main" count="168" uniqueCount="64">
  <si>
    <t>D</t>
  </si>
  <si>
    <t>N</t>
  </si>
  <si>
    <t>SL NO</t>
  </si>
  <si>
    <t>Name</t>
  </si>
  <si>
    <t>Total</t>
  </si>
  <si>
    <t>TOTAL SG</t>
  </si>
  <si>
    <t>TOTAL G</t>
  </si>
  <si>
    <t>Total Egg extra</t>
  </si>
  <si>
    <t>Total Veg Extra</t>
  </si>
  <si>
    <t>Total Chiken Extra</t>
  </si>
  <si>
    <t>Fish Extra</t>
  </si>
  <si>
    <t>Advance</t>
  </si>
  <si>
    <t>Kitchen Charge</t>
  </si>
  <si>
    <t>M</t>
  </si>
  <si>
    <t>TOTAL=</t>
  </si>
  <si>
    <t>Date</t>
  </si>
  <si>
    <t>Qnt.</t>
  </si>
  <si>
    <t>Price</t>
  </si>
  <si>
    <t>Total Price</t>
  </si>
  <si>
    <t>Total=</t>
  </si>
  <si>
    <t xml:space="preserve">Total Price </t>
  </si>
  <si>
    <t>Qnt. Kg</t>
  </si>
  <si>
    <t>Amount</t>
  </si>
  <si>
    <t>Bill No</t>
  </si>
  <si>
    <t>TOTAL</t>
  </si>
  <si>
    <t>Total price</t>
  </si>
  <si>
    <t xml:space="preserve">Qnt. </t>
  </si>
  <si>
    <t>Total expances</t>
  </si>
  <si>
    <t>No of Self Guests</t>
  </si>
  <si>
    <t>No of Guests</t>
  </si>
  <si>
    <t>Total No</t>
  </si>
  <si>
    <t>Total amount</t>
  </si>
  <si>
    <t>Total meals</t>
  </si>
  <si>
    <t>f</t>
  </si>
  <si>
    <t>y</t>
  </si>
  <si>
    <t>Y</t>
  </si>
  <si>
    <t>e</t>
  </si>
  <si>
    <t>s</t>
  </si>
  <si>
    <t>ss</t>
  </si>
  <si>
    <t>Total Extra amount</t>
  </si>
  <si>
    <t>Meal rate</t>
  </si>
  <si>
    <t>Y=PRESENT.</t>
  </si>
  <si>
    <t>S=SELF-GUEST.</t>
  </si>
  <si>
    <t>G=GUEST.</t>
  </si>
  <si>
    <t>F=FISH-EXTRA.</t>
  </si>
  <si>
    <t>V=VEG-EXTRA.</t>
  </si>
  <si>
    <t>C=CHIKEN-EXTRA.</t>
  </si>
  <si>
    <t>M=MACH-CHUR EXTRA.</t>
  </si>
  <si>
    <t>D=DIM RESALA EXTRA.</t>
  </si>
  <si>
    <t>BLANK CELL= MEAL IS OFF.</t>
  </si>
  <si>
    <t>ABBREVIATIONS</t>
  </si>
  <si>
    <t>User Manual</t>
  </si>
  <si>
    <t>MACH-CHUR EXTRA.</t>
  </si>
  <si>
    <t>DIM RESALA EXTRA</t>
  </si>
  <si>
    <t>m</t>
  </si>
  <si>
    <t>d</t>
  </si>
  <si>
    <t>hvhjvhjvvh</t>
  </si>
  <si>
    <t>Dim Resala extra</t>
  </si>
  <si>
    <t>Mach Chur extra</t>
  </si>
  <si>
    <t>Egg extra</t>
  </si>
  <si>
    <t>Veg Extra</t>
  </si>
  <si>
    <t>Chikken extra</t>
  </si>
  <si>
    <t>Fish extra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</si>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</sst>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Arial"/>
    </font>
    <font>
      <b/>
      <sz val="11"/>
      <color rgb="FF000000"/>
      <name val="Calibri"/>
      <scheme val="minor"/>
    </font>
    <font>
      <b/>
      <sz val="12"/>
      <color theme="1"/>
      <name val="Calibri"/>
      <scheme val="minor"/>
    </font>
    <font>
      <b/>
      <sz val="9"/>
      <color rgb="FF000000"/>
      <name val="Calibri"/>
      <scheme val="minor"/>
    </font>
    <font>
      <sz val="9"/>
      <color rgb="FF00000A"/>
      <name val="Calibri"/>
      <scheme val="minor"/>
    </font>
    <font>
      <sz val="8"/>
      <color rgb="FF000000"/>
      <name val="Calibri"/>
      <scheme val="minor"/>
    </font>
    <font>
      <sz val="11"/>
      <color rgb="FF000000"/>
      <name val="Arial"/>
    </font>
    <font>
      <sz val="12"/>
      <color theme="1"/>
      <name val="Calibri"/>
      <scheme val="minor"/>
    </font>
    <font>
      <sz val="8"/>
      <color rgb="FF00000A"/>
      <name val="Calibri"/>
      <scheme val="minor"/>
    </font>
    <font>
      <sz val="9"/>
      <color theme="1"/>
      <name val="Calibri"/>
      <scheme val="minor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name val="Calibri"/>
    </font>
    <font>
      <sz val="18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8CD3CD"/>
        <bgColor rgb="FF8CD3CD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8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6" fillId="7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7" fillId="2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7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14" fillId="5" borderId="7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wrapText="1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30" fillId="0" borderId="0" xfId="1" applyAlignment="1">
      <alignment vertical="center"/>
    </xf>
    <xf numFmtId="49" fontId="23" fillId="0" borderId="0" xfId="0" applyNumberFormat="1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8" fillId="0" borderId="6" xfId="0" applyFont="1" applyBorder="1" applyAlignment="1">
      <alignment horizontal="center"/>
    </xf>
    <xf numFmtId="0" fontId="23" fillId="0" borderId="0" xfId="0" applyFont="1" applyAlignment="1" applyProtection="1">
      <alignment horizontal="center" wrapText="1"/>
      <protection locked="0"/>
    </xf>
    <xf numFmtId="0" fontId="8" fillId="3" borderId="7" xfId="0" applyFont="1" applyFill="1" applyBorder="1" applyAlignment="1" applyProtection="1">
      <alignment horizontal="center" vertical="center" wrapText="1"/>
      <protection locked="0"/>
    </xf>
    <xf numFmtId="0" fontId="31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protection locked="0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4" borderId="7" xfId="0" applyFont="1" applyFill="1" applyBorder="1" applyAlignment="1" applyProtection="1">
      <alignment horizontal="center" vertical="center" wrapText="1"/>
      <protection locked="0"/>
    </xf>
    <xf numFmtId="0" fontId="10" fillId="4" borderId="7" xfId="0" applyFont="1" applyFill="1" applyBorder="1" applyAlignment="1" applyProtection="1">
      <alignment horizontal="center"/>
      <protection locked="0"/>
    </xf>
    <xf numFmtId="0" fontId="0" fillId="4" borderId="7" xfId="0" applyFont="1" applyFill="1" applyBorder="1" applyAlignment="1" applyProtection="1">
      <alignment horizontal="center"/>
      <protection locked="0"/>
    </xf>
    <xf numFmtId="0" fontId="9" fillId="3" borderId="7" xfId="0" applyFont="1" applyFill="1" applyBorder="1" applyAlignment="1" applyProtection="1">
      <alignment horizontal="center" vertical="center" wrapText="1"/>
      <protection locked="0"/>
    </xf>
    <xf numFmtId="0" fontId="0" fillId="3" borderId="7" xfId="0" applyFont="1" applyFill="1" applyBorder="1" applyAlignment="1" applyProtection="1">
      <alignment horizontal="center"/>
      <protection locked="0"/>
    </xf>
    <xf numFmtId="0" fontId="9" fillId="4" borderId="7" xfId="0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2" fillId="4" borderId="7" xfId="0" applyFont="1" applyFill="1" applyBorder="1" applyAlignment="1" applyProtection="1">
      <alignment horizontal="center" vertical="center" wrapText="1"/>
      <protection locked="0"/>
    </xf>
    <xf numFmtId="0" fontId="12" fillId="3" borderId="7" xfId="0" applyFont="1" applyFill="1" applyBorder="1" applyAlignment="1" applyProtection="1">
      <alignment horizontal="center" vertical="center" wrapText="1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3" fillId="4" borderId="7" xfId="0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0" fontId="16" fillId="6" borderId="1" xfId="0" applyFont="1" applyFill="1" applyBorder="1" applyProtection="1">
      <protection locked="0"/>
    </xf>
    <xf numFmtId="0" fontId="16" fillId="6" borderId="2" xfId="0" applyFont="1" applyFill="1" applyBorder="1" applyProtection="1">
      <protection locked="0"/>
    </xf>
    <xf numFmtId="0" fontId="16" fillId="6" borderId="3" xfId="0" applyFont="1" applyFill="1" applyBorder="1" applyProtection="1">
      <protection locked="0"/>
    </xf>
    <xf numFmtId="0" fontId="16" fillId="6" borderId="0" xfId="0" applyFont="1" applyFill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14" fontId="18" fillId="0" borderId="0" xfId="0" applyNumberFormat="1" applyFont="1" applyAlignment="1" applyProtection="1">
      <alignment horizontal="center"/>
      <protection locked="0"/>
    </xf>
    <xf numFmtId="0" fontId="16" fillId="7" borderId="4" xfId="0" applyFont="1" applyFill="1" applyBorder="1" applyAlignment="1" applyProtection="1">
      <alignment horizontal="center"/>
      <protection locked="0"/>
    </xf>
    <xf numFmtId="0" fontId="16" fillId="8" borderId="4" xfId="0" applyFont="1" applyFill="1" applyBorder="1" applyAlignment="1" applyProtection="1">
      <alignment horizontal="center"/>
      <protection locked="0"/>
    </xf>
    <xf numFmtId="0" fontId="17" fillId="7" borderId="1" xfId="0" applyFont="1" applyFill="1" applyBorder="1" applyAlignment="1" applyProtection="1">
      <alignment horizontal="center"/>
      <protection locked="0"/>
    </xf>
    <xf numFmtId="0" fontId="17" fillId="7" borderId="2" xfId="0" applyFont="1" applyFill="1" applyBorder="1" applyAlignment="1" applyProtection="1">
      <alignment horizontal="center"/>
      <protection locked="0"/>
    </xf>
    <xf numFmtId="0" fontId="17" fillId="7" borderId="3" xfId="0" applyFont="1" applyFill="1" applyBorder="1" applyAlignment="1" applyProtection="1">
      <alignment horizontal="center"/>
      <protection locked="0"/>
    </xf>
    <xf numFmtId="0" fontId="16" fillId="7" borderId="4" xfId="0" applyFont="1" applyFill="1" applyBorder="1" applyProtection="1">
      <protection locked="0"/>
    </xf>
    <xf numFmtId="0" fontId="16" fillId="7" borderId="0" xfId="0" applyFont="1" applyFill="1" applyProtection="1">
      <protection locked="0"/>
    </xf>
    <xf numFmtId="14" fontId="0" fillId="0" borderId="0" xfId="0" applyNumberFormat="1" applyFont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14" fontId="19" fillId="0" borderId="0" xfId="0" applyNumberFormat="1" applyFont="1" applyAlignment="1" applyProtection="1">
      <protection locked="0"/>
    </xf>
    <xf numFmtId="14" fontId="19" fillId="0" borderId="0" xfId="0" applyNumberFormat="1" applyFont="1" applyProtection="1">
      <protection locked="0"/>
    </xf>
    <xf numFmtId="0" fontId="17" fillId="7" borderId="5" xfId="0" applyFont="1" applyFill="1" applyBorder="1" applyAlignment="1" applyProtection="1">
      <alignment horizontal="center"/>
      <protection locked="0"/>
    </xf>
    <xf numFmtId="0" fontId="20" fillId="0" borderId="6" xfId="0" applyFont="1" applyBorder="1" applyProtection="1">
      <protection locked="0"/>
    </xf>
    <xf numFmtId="0" fontId="17" fillId="7" borderId="4" xfId="0" applyFont="1" applyFill="1" applyBorder="1" applyProtection="1">
      <protection locked="0"/>
    </xf>
    <xf numFmtId="14" fontId="16" fillId="9" borderId="4" xfId="0" applyNumberFormat="1" applyFont="1" applyFill="1" applyBorder="1" applyProtection="1">
      <protection locked="0"/>
    </xf>
    <xf numFmtId="0" fontId="16" fillId="9" borderId="4" xfId="0" applyFont="1" applyFill="1" applyBorder="1" applyProtection="1">
      <protection locked="0"/>
    </xf>
    <xf numFmtId="0" fontId="21" fillId="7" borderId="4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22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CCBC"/>
          <bgColor rgb="FFFFCCBC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2">
    <tableStyle name="Fish-style" pivot="0" count="4" xr9:uid="{00000000-0011-0000-FFFF-FFFF00000000}">
      <tableStyleElement type="headerRow" dxfId="21"/>
      <tableStyleElement type="totalRow" dxfId="18"/>
      <tableStyleElement type="firstRowStripe" dxfId="20"/>
      <tableStyleElement type="secondRowStripe" dxfId="19"/>
    </tableStyle>
    <tableStyle name="Daily Expences-style" pivot="0" count="4" xr9:uid="{00000000-0011-0000-FFFF-FFFF01000000}">
      <tableStyleElement type="headerRow" dxfId="17"/>
      <tableStyleElement type="totalRow" dxfId="14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20" headerRowCount="0" headerRowDxfId="7" dataDxfId="5" totalsRowDxfId="6">
  <tableColumns count="5">
    <tableColumn id="1" xr3:uid="{00000000-0010-0000-0000-000001000000}" name="Column1" dataDxfId="12"/>
    <tableColumn id="2" xr3:uid="{00000000-0010-0000-0000-000002000000}" name="Column2" dataDxfId="11"/>
    <tableColumn id="3" xr3:uid="{00000000-0010-0000-0000-000003000000}" name="Column3" dataDxfId="10"/>
    <tableColumn id="4" xr3:uid="{00000000-0010-0000-0000-000004000000}" name="Column4" dataDxfId="9"/>
    <tableColumn id="5" xr3:uid="{00000000-0010-0000-0000-000005000000}" name="Column5" dataDxfId="8"/>
  </tableColumns>
  <tableStyleInfo name="Fish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31" headerRowDxfId="2" dataDxfId="0" totalsRowDxfId="1">
  <tableColumns count="2">
    <tableColumn id="1" xr3:uid="{00000000-0010-0000-0100-000001000000}" name="Date" dataDxfId="4"/>
    <tableColumn id="2" xr3:uid="{00000000-0010-0000-0100-000002000000}" name="Amount" dataDxfId="3"/>
  </tableColumns>
  <tableStyleInfo name="Daily Expenc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A19"/>
  <sheetViews>
    <sheetView workbookViewId="0">
      <selection activeCell="A10" sqref="A10"/>
    </sheetView>
  </sheetViews>
  <sheetFormatPr defaultColWidth="14.42578125" defaultRowHeight="15"/>
  <cols>
    <col min="1" max="1" width="112.140625" bestFit="1" customWidth="1"/>
  </cols>
  <sheetData>
    <row r="1" spans="1:1" ht="31.5">
      <c r="A1" s="32" t="s">
        <v>51</v>
      </c>
    </row>
    <row r="2" spans="1:1" ht="23.25">
      <c r="A2" s="33" t="s">
        <v>50</v>
      </c>
    </row>
    <row r="3" spans="1:1" ht="21">
      <c r="A3" s="31" t="s">
        <v>41</v>
      </c>
    </row>
    <row r="4" spans="1:1" ht="21">
      <c r="A4" s="31" t="s">
        <v>42</v>
      </c>
    </row>
    <row r="5" spans="1:1" ht="21">
      <c r="A5" s="31" t="s">
        <v>43</v>
      </c>
    </row>
    <row r="6" spans="1:1" ht="21">
      <c r="A6" s="31" t="s">
        <v>44</v>
      </c>
    </row>
    <row r="7" spans="1:1" ht="21">
      <c r="A7" s="31" t="s">
        <v>45</v>
      </c>
    </row>
    <row r="8" spans="1:1" ht="21">
      <c r="A8" s="31" t="s">
        <v>46</v>
      </c>
    </row>
    <row r="9" spans="1:1" ht="21">
      <c r="A9" s="31" t="s">
        <v>47</v>
      </c>
    </row>
    <row r="10" spans="1:1" ht="21">
      <c r="A10" s="31" t="s">
        <v>48</v>
      </c>
    </row>
    <row r="11" spans="1:1" ht="21">
      <c r="A11" s="31" t="s">
        <v>49</v>
      </c>
    </row>
    <row r="12" spans="1:1" ht="26.25">
      <c r="A12" s="34"/>
    </row>
    <row r="13" spans="1:1" ht="26.25">
      <c r="A13" s="34"/>
    </row>
    <row r="14" spans="1:1" ht="26.25">
      <c r="A14" s="34"/>
    </row>
    <row r="15" spans="1:1" ht="21">
      <c r="A15" s="31"/>
    </row>
    <row r="16" spans="1:1" ht="21">
      <c r="A16" s="35"/>
    </row>
    <row r="17" spans="1:1">
      <c r="A17" s="36"/>
    </row>
    <row r="18" spans="1:1">
      <c r="A18" s="36"/>
    </row>
    <row r="19" spans="1:1" ht="26.25">
      <c r="A19" s="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</sheetPr>
  <dimension ref="A1:B1000"/>
  <sheetViews>
    <sheetView showGridLines="0" workbookViewId="0">
      <selection activeCell="B31" sqref="B31"/>
    </sheetView>
  </sheetViews>
  <sheetFormatPr defaultColWidth="14.42578125" defaultRowHeight="15" customHeight="1"/>
  <cols>
    <col min="1" max="1" width="18.42578125" style="63" customWidth="1"/>
    <col min="2" max="2" width="9.85546875" style="63" customWidth="1"/>
    <col min="3" max="26" width="8.7109375" style="63" customWidth="1"/>
    <col min="27" max="16384" width="14.42578125" style="63"/>
  </cols>
  <sheetData>
    <row r="1" spans="1:2">
      <c r="A1" s="62" t="s">
        <v>15</v>
      </c>
      <c r="B1" s="62" t="s">
        <v>22</v>
      </c>
    </row>
    <row r="2" spans="1:2">
      <c r="A2" s="64"/>
      <c r="B2" s="62"/>
    </row>
    <row r="3" spans="1:2">
      <c r="A3" s="72"/>
      <c r="B3" s="62"/>
    </row>
    <row r="4" spans="1:2">
      <c r="A4" s="72"/>
      <c r="B4" s="62"/>
    </row>
    <row r="5" spans="1:2">
      <c r="A5" s="72"/>
      <c r="B5" s="62"/>
    </row>
    <row r="6" spans="1:2">
      <c r="A6" s="72"/>
      <c r="B6" s="62"/>
    </row>
    <row r="7" spans="1:2">
      <c r="A7" s="72"/>
      <c r="B7" s="62"/>
    </row>
    <row r="8" spans="1:2">
      <c r="A8" s="72"/>
      <c r="B8" s="62"/>
    </row>
    <row r="9" spans="1:2">
      <c r="A9" s="72"/>
      <c r="B9" s="62"/>
    </row>
    <row r="10" spans="1:2">
      <c r="A10" s="72"/>
      <c r="B10" s="62"/>
    </row>
    <row r="11" spans="1:2">
      <c r="A11" s="72"/>
      <c r="B11" s="62"/>
    </row>
    <row r="12" spans="1:2">
      <c r="A12" s="72"/>
      <c r="B12" s="62"/>
    </row>
    <row r="13" spans="1:2">
      <c r="A13" s="72"/>
      <c r="B13" s="62"/>
    </row>
    <row r="14" spans="1:2">
      <c r="A14" s="72"/>
      <c r="B14" s="62"/>
    </row>
    <row r="15" spans="1:2">
      <c r="A15" s="72"/>
      <c r="B15" s="62"/>
    </row>
    <row r="16" spans="1:2">
      <c r="A16" s="72"/>
      <c r="B16" s="62"/>
    </row>
    <row r="17" spans="1:2">
      <c r="A17" s="72"/>
      <c r="B17" s="62"/>
    </row>
    <row r="18" spans="1:2">
      <c r="A18" s="72"/>
      <c r="B18" s="62"/>
    </row>
    <row r="19" spans="1:2">
      <c r="A19" s="72"/>
      <c r="B19" s="62"/>
    </row>
    <row r="20" spans="1:2">
      <c r="A20" s="72"/>
      <c r="B20" s="62"/>
    </row>
    <row r="21" spans="1:2" ht="15.75" customHeight="1">
      <c r="A21" s="72"/>
      <c r="B21" s="62"/>
    </row>
    <row r="22" spans="1:2" ht="15.75" customHeight="1">
      <c r="A22" s="72"/>
      <c r="B22" s="62"/>
    </row>
    <row r="23" spans="1:2" ht="15.75" customHeight="1">
      <c r="A23" s="72"/>
      <c r="B23" s="62"/>
    </row>
    <row r="24" spans="1:2" ht="15.75" customHeight="1">
      <c r="A24" s="72"/>
      <c r="B24" s="62"/>
    </row>
    <row r="25" spans="1:2" ht="15.75" customHeight="1">
      <c r="A25" s="72"/>
      <c r="B25" s="62"/>
    </row>
    <row r="26" spans="1:2" ht="15.75" customHeight="1">
      <c r="A26" s="72"/>
      <c r="B26" s="62"/>
    </row>
    <row r="27" spans="1:2" ht="15.75" customHeight="1">
      <c r="A27" s="72"/>
      <c r="B27" s="62"/>
    </row>
    <row r="28" spans="1:2" ht="15.75" customHeight="1">
      <c r="A28" s="72"/>
      <c r="B28" s="62"/>
    </row>
    <row r="29" spans="1:2" ht="15.75" customHeight="1">
      <c r="A29" s="72"/>
      <c r="B29" s="62"/>
    </row>
    <row r="30" spans="1:2" ht="15.75" customHeight="1">
      <c r="A30" s="72"/>
      <c r="B30" s="62"/>
    </row>
    <row r="31" spans="1:2" ht="15.75" customHeight="1">
      <c r="A31" s="81" t="s">
        <v>4</v>
      </c>
      <c r="B31" s="81">
        <f>SUM(B2:B30)</f>
        <v>0</v>
      </c>
    </row>
    <row r="32" spans="1:2" ht="15.75" customHeight="1"/>
    <row r="33" s="63" customFormat="1" ht="15.75" customHeight="1"/>
    <row r="34" s="63" customFormat="1" ht="15.75" customHeight="1"/>
    <row r="35" s="63" customFormat="1" ht="15.75" customHeight="1"/>
    <row r="36" s="63" customFormat="1" ht="15.75" customHeight="1"/>
    <row r="37" s="63" customFormat="1" ht="15.75" customHeight="1"/>
    <row r="38" s="63" customFormat="1" ht="15.75" customHeight="1"/>
    <row r="39" s="63" customFormat="1" ht="15.75" customHeight="1"/>
    <row r="40" s="63" customFormat="1" ht="15.75" customHeight="1"/>
    <row r="41" s="63" customFormat="1" ht="15.75" customHeight="1"/>
    <row r="42" s="63" customFormat="1" ht="15.75" customHeight="1"/>
    <row r="43" s="63" customFormat="1" ht="15.75" customHeight="1"/>
    <row r="44" s="63" customFormat="1" ht="15.75" customHeight="1"/>
    <row r="45" s="63" customFormat="1" ht="15.75" customHeight="1"/>
    <row r="46" s="63" customFormat="1" ht="15.75" customHeight="1"/>
    <row r="47" s="63" customFormat="1" ht="15.75" customHeight="1"/>
    <row r="48" s="63" customFormat="1" ht="15.75" customHeight="1"/>
    <row r="49" s="63" customFormat="1" ht="15.75" customHeight="1"/>
    <row r="50" s="63" customFormat="1" ht="15.75" customHeight="1"/>
    <row r="51" s="63" customFormat="1" ht="15.75" customHeight="1"/>
    <row r="52" s="63" customFormat="1" ht="15.75" customHeight="1"/>
    <row r="53" s="63" customFormat="1" ht="15.75" customHeight="1"/>
    <row r="54" s="63" customFormat="1" ht="15.75" customHeight="1"/>
    <row r="55" s="63" customFormat="1" ht="15.75" customHeight="1"/>
    <row r="56" s="63" customFormat="1" ht="15.75" customHeight="1"/>
    <row r="57" s="63" customFormat="1" ht="15.75" customHeight="1"/>
    <row r="58" s="63" customFormat="1" ht="15.75" customHeight="1"/>
    <row r="59" s="63" customFormat="1" ht="15.75" customHeight="1"/>
    <row r="60" s="63" customFormat="1" ht="15.75" customHeight="1"/>
    <row r="61" s="63" customFormat="1" ht="15.75" customHeight="1"/>
    <row r="62" s="63" customFormat="1" ht="15.75" customHeight="1"/>
    <row r="63" s="63" customFormat="1" ht="15.75" customHeight="1"/>
    <row r="64" s="63" customFormat="1" ht="15.75" customHeight="1"/>
    <row r="65" s="63" customFormat="1" ht="15.75" customHeight="1"/>
    <row r="66" s="63" customFormat="1" ht="15.75" customHeight="1"/>
    <row r="67" s="63" customFormat="1" ht="15.75" customHeight="1"/>
    <row r="68" s="63" customFormat="1" ht="15.75" customHeight="1"/>
    <row r="69" s="63" customFormat="1" ht="15.75" customHeight="1"/>
    <row r="70" s="63" customFormat="1" ht="15.75" customHeight="1"/>
    <row r="71" s="63" customFormat="1" ht="15.75" customHeight="1"/>
    <row r="72" s="63" customFormat="1" ht="15.75" customHeight="1"/>
    <row r="73" s="63" customFormat="1" ht="15.75" customHeight="1"/>
    <row r="74" s="63" customFormat="1" ht="15.75" customHeight="1"/>
    <row r="75" s="63" customFormat="1" ht="15.75" customHeight="1"/>
    <row r="76" s="63" customFormat="1" ht="15.75" customHeight="1"/>
    <row r="77" s="63" customFormat="1" ht="15.75" customHeight="1"/>
    <row r="78" s="63" customFormat="1" ht="15.75" customHeight="1"/>
    <row r="79" s="63" customFormat="1" ht="15.75" customHeight="1"/>
    <row r="80" s="63" customFormat="1" ht="15.75" customHeight="1"/>
    <row r="81" s="63" customFormat="1" ht="15.75" customHeight="1"/>
    <row r="82" s="63" customFormat="1" ht="15.75" customHeight="1"/>
    <row r="83" s="63" customFormat="1" ht="15.75" customHeight="1"/>
    <row r="84" s="63" customFormat="1" ht="15.75" customHeight="1"/>
    <row r="85" s="63" customFormat="1" ht="15.75" customHeight="1"/>
    <row r="86" s="63" customFormat="1" ht="15.75" customHeight="1"/>
    <row r="87" s="63" customFormat="1" ht="15.75" customHeight="1"/>
    <row r="88" s="63" customFormat="1" ht="15.75" customHeight="1"/>
    <row r="89" s="63" customFormat="1" ht="15.75" customHeight="1"/>
    <row r="90" s="63" customFormat="1" ht="15.75" customHeight="1"/>
    <row r="91" s="63" customFormat="1" ht="15.75" customHeight="1"/>
    <row r="92" s="63" customFormat="1" ht="15.75" customHeight="1"/>
    <row r="93" s="63" customFormat="1" ht="15.75" customHeight="1"/>
    <row r="94" s="63" customFormat="1" ht="15.75" customHeight="1"/>
    <row r="95" s="63" customFormat="1" ht="15.75" customHeight="1"/>
    <row r="96" s="63" customFormat="1" ht="15.75" customHeight="1"/>
    <row r="97" s="63" customFormat="1" ht="15.75" customHeight="1"/>
    <row r="98" s="63" customFormat="1" ht="15.75" customHeight="1"/>
    <row r="99" s="63" customFormat="1" ht="15.75" customHeight="1"/>
    <row r="100" s="63" customFormat="1" ht="15.75" customHeight="1"/>
    <row r="101" s="63" customFormat="1" ht="15.75" customHeight="1"/>
    <row r="102" s="63" customFormat="1" ht="15.75" customHeight="1"/>
    <row r="103" s="63" customFormat="1" ht="15.75" customHeight="1"/>
    <row r="104" s="63" customFormat="1" ht="15.75" customHeight="1"/>
    <row r="105" s="63" customFormat="1" ht="15.75" customHeight="1"/>
    <row r="106" s="63" customFormat="1" ht="15.75" customHeight="1"/>
    <row r="107" s="63" customFormat="1" ht="15.75" customHeight="1"/>
    <row r="108" s="63" customFormat="1" ht="15.75" customHeight="1"/>
    <row r="109" s="63" customFormat="1" ht="15.75" customHeight="1"/>
    <row r="110" s="63" customFormat="1" ht="15.75" customHeight="1"/>
    <row r="111" s="63" customFormat="1" ht="15.75" customHeight="1"/>
    <row r="112" s="63" customFormat="1" ht="15.75" customHeight="1"/>
    <row r="113" s="63" customFormat="1" ht="15.75" customHeight="1"/>
    <row r="114" s="63" customFormat="1" ht="15.75" customHeight="1"/>
    <row r="115" s="63" customFormat="1" ht="15.75" customHeight="1"/>
    <row r="116" s="63" customFormat="1" ht="15.75" customHeight="1"/>
    <row r="117" s="63" customFormat="1" ht="15.75" customHeight="1"/>
    <row r="118" s="63" customFormat="1" ht="15.75" customHeight="1"/>
    <row r="119" s="63" customFormat="1" ht="15.75" customHeight="1"/>
    <row r="120" s="63" customFormat="1" ht="15.75" customHeight="1"/>
    <row r="121" s="63" customFormat="1" ht="15.75" customHeight="1"/>
    <row r="122" s="63" customFormat="1" ht="15.75" customHeight="1"/>
    <row r="123" s="63" customFormat="1" ht="15.75" customHeight="1"/>
    <row r="124" s="63" customFormat="1" ht="15.75" customHeight="1"/>
    <row r="125" s="63" customFormat="1" ht="15.75" customHeight="1"/>
    <row r="126" s="63" customFormat="1" ht="15.75" customHeight="1"/>
    <row r="127" s="63" customFormat="1" ht="15.75" customHeight="1"/>
    <row r="128" s="63" customFormat="1" ht="15.75" customHeight="1"/>
    <row r="129" s="63" customFormat="1" ht="15.75" customHeight="1"/>
    <row r="130" s="63" customFormat="1" ht="15.75" customHeight="1"/>
    <row r="131" s="63" customFormat="1" ht="15.75" customHeight="1"/>
    <row r="132" s="63" customFormat="1" ht="15.75" customHeight="1"/>
    <row r="133" s="63" customFormat="1" ht="15.75" customHeight="1"/>
    <row r="134" s="63" customFormat="1" ht="15.75" customHeight="1"/>
    <row r="135" s="63" customFormat="1" ht="15.75" customHeight="1"/>
    <row r="136" s="63" customFormat="1" ht="15.75" customHeight="1"/>
    <row r="137" s="63" customFormat="1" ht="15.75" customHeight="1"/>
    <row r="138" s="63" customFormat="1" ht="15.75" customHeight="1"/>
    <row r="139" s="63" customFormat="1" ht="15.75" customHeight="1"/>
    <row r="140" s="63" customFormat="1" ht="15.75" customHeight="1"/>
    <row r="141" s="63" customFormat="1" ht="15.75" customHeight="1"/>
    <row r="142" s="63" customFormat="1" ht="15.75" customHeight="1"/>
    <row r="143" s="63" customFormat="1" ht="15.75" customHeight="1"/>
    <row r="144" s="63" customFormat="1" ht="15.75" customHeight="1"/>
    <row r="145" s="63" customFormat="1" ht="15.75" customHeight="1"/>
    <row r="146" s="63" customFormat="1" ht="15.75" customHeight="1"/>
    <row r="147" s="63" customFormat="1" ht="15.75" customHeight="1"/>
    <row r="148" s="63" customFormat="1" ht="15.75" customHeight="1"/>
    <row r="149" s="63" customFormat="1" ht="15.75" customHeight="1"/>
    <row r="150" s="63" customFormat="1" ht="15.75" customHeight="1"/>
    <row r="151" s="63" customFormat="1" ht="15.75" customHeight="1"/>
    <row r="152" s="63" customFormat="1" ht="15.75" customHeight="1"/>
    <row r="153" s="63" customFormat="1" ht="15.75" customHeight="1"/>
    <row r="154" s="63" customFormat="1" ht="15.75" customHeight="1"/>
    <row r="155" s="63" customFormat="1" ht="15.75" customHeight="1"/>
    <row r="156" s="63" customFormat="1" ht="15.75" customHeight="1"/>
    <row r="157" s="63" customFormat="1" ht="15.75" customHeight="1"/>
    <row r="158" s="63" customFormat="1" ht="15.75" customHeight="1"/>
    <row r="159" s="63" customFormat="1" ht="15.75" customHeight="1"/>
    <row r="160" s="63" customFormat="1" ht="15.75" customHeight="1"/>
    <row r="161" s="63" customFormat="1" ht="15.75" customHeight="1"/>
    <row r="162" s="63" customFormat="1" ht="15.75" customHeight="1"/>
    <row r="163" s="63" customFormat="1" ht="15.75" customHeight="1"/>
    <row r="164" s="63" customFormat="1" ht="15.75" customHeight="1"/>
    <row r="165" s="63" customFormat="1" ht="15.75" customHeight="1"/>
    <row r="166" s="63" customFormat="1" ht="15.75" customHeight="1"/>
    <row r="167" s="63" customFormat="1" ht="15.75" customHeight="1"/>
    <row r="168" s="63" customFormat="1" ht="15.75" customHeight="1"/>
    <row r="169" s="63" customFormat="1" ht="15.75" customHeight="1"/>
    <row r="170" s="63" customFormat="1" ht="15.75" customHeight="1"/>
    <row r="171" s="63" customFormat="1" ht="15.75" customHeight="1"/>
    <row r="172" s="63" customFormat="1" ht="15.75" customHeight="1"/>
    <row r="173" s="63" customFormat="1" ht="15.75" customHeight="1"/>
    <row r="174" s="63" customFormat="1" ht="15.75" customHeight="1"/>
    <row r="175" s="63" customFormat="1" ht="15.75" customHeight="1"/>
    <row r="176" s="63" customFormat="1" ht="15.75" customHeight="1"/>
    <row r="177" s="63" customFormat="1" ht="15.75" customHeight="1"/>
    <row r="178" s="63" customFormat="1" ht="15.75" customHeight="1"/>
    <row r="179" s="63" customFormat="1" ht="15.75" customHeight="1"/>
    <row r="180" s="63" customFormat="1" ht="15.75" customHeight="1"/>
    <row r="181" s="63" customFormat="1" ht="15.75" customHeight="1"/>
    <row r="182" s="63" customFormat="1" ht="15.75" customHeight="1"/>
    <row r="183" s="63" customFormat="1" ht="15.75" customHeight="1"/>
    <row r="184" s="63" customFormat="1" ht="15.75" customHeight="1"/>
    <row r="185" s="63" customFormat="1" ht="15.75" customHeight="1"/>
    <row r="186" s="63" customFormat="1" ht="15.75" customHeight="1"/>
    <row r="187" s="63" customFormat="1" ht="15.75" customHeight="1"/>
    <row r="188" s="63" customFormat="1" ht="15.75" customHeight="1"/>
    <row r="189" s="63" customFormat="1" ht="15.75" customHeight="1"/>
    <row r="190" s="63" customFormat="1" ht="15.75" customHeight="1"/>
    <row r="191" s="63" customFormat="1" ht="15.75" customHeight="1"/>
    <row r="192" s="63" customFormat="1" ht="15.75" customHeight="1"/>
    <row r="193" s="63" customFormat="1" ht="15.75" customHeight="1"/>
    <row r="194" s="63" customFormat="1" ht="15.75" customHeight="1"/>
    <row r="195" s="63" customFormat="1" ht="15.75" customHeight="1"/>
    <row r="196" s="63" customFormat="1" ht="15.75" customHeight="1"/>
    <row r="197" s="63" customFormat="1" ht="15.75" customHeight="1"/>
    <row r="198" s="63" customFormat="1" ht="15.75" customHeight="1"/>
    <row r="199" s="63" customFormat="1" ht="15.75" customHeight="1"/>
    <row r="200" s="63" customFormat="1" ht="15.75" customHeight="1"/>
    <row r="201" s="63" customFormat="1" ht="15.75" customHeight="1"/>
    <row r="202" s="63" customFormat="1" ht="15.75" customHeight="1"/>
    <row r="203" s="63" customFormat="1" ht="15.75" customHeight="1"/>
    <row r="204" s="63" customFormat="1" ht="15.75" customHeight="1"/>
    <row r="205" s="63" customFormat="1" ht="15.75" customHeight="1"/>
    <row r="206" s="63" customFormat="1" ht="15.75" customHeight="1"/>
    <row r="207" s="63" customFormat="1" ht="15.75" customHeight="1"/>
    <row r="208" s="63" customFormat="1" ht="15.75" customHeight="1"/>
    <row r="209" s="63" customFormat="1" ht="15.75" customHeight="1"/>
    <row r="210" s="63" customFormat="1" ht="15.75" customHeight="1"/>
    <row r="211" s="63" customFormat="1" ht="15.75" customHeight="1"/>
    <row r="212" s="63" customFormat="1" ht="15.75" customHeight="1"/>
    <row r="213" s="63" customFormat="1" ht="15.75" customHeight="1"/>
    <row r="214" s="63" customFormat="1" ht="15.75" customHeight="1"/>
    <row r="215" s="63" customFormat="1" ht="15.75" customHeight="1"/>
    <row r="216" s="63" customFormat="1" ht="15.75" customHeight="1"/>
    <row r="217" s="63" customFormat="1" ht="15.75" customHeight="1"/>
    <row r="218" s="63" customFormat="1" ht="15.75" customHeight="1"/>
    <row r="219" s="63" customFormat="1" ht="15.75" customHeight="1"/>
    <row r="220" s="63" customFormat="1" ht="15.75" customHeight="1"/>
    <row r="221" s="63" customFormat="1" ht="15.75" customHeight="1"/>
    <row r="222" s="63" customFormat="1" ht="15.75" customHeight="1"/>
    <row r="223" s="63" customFormat="1" ht="15.75" customHeight="1"/>
    <row r="224" s="63" customFormat="1" ht="15.75" customHeight="1"/>
    <row r="225" s="63" customFormat="1" ht="15.75" customHeight="1"/>
    <row r="226" s="63" customFormat="1" ht="15.75" customHeight="1"/>
    <row r="227" s="63" customFormat="1" ht="15.75" customHeight="1"/>
    <row r="228" s="63" customFormat="1" ht="15.75" customHeight="1"/>
    <row r="229" s="63" customFormat="1" ht="15.75" customHeight="1"/>
    <row r="230" s="63" customFormat="1" ht="15.75" customHeight="1"/>
    <row r="231" s="63" customFormat="1" ht="15.75" customHeight="1"/>
    <row r="232" s="63" customFormat="1" ht="15.75" customHeight="1"/>
    <row r="233" s="63" customFormat="1" ht="15.75" customHeight="1"/>
    <row r="234" s="63" customFormat="1" ht="15.75" customHeight="1"/>
    <row r="235" s="63" customFormat="1" ht="15.75" customHeight="1"/>
    <row r="236" s="63" customFormat="1" ht="15.75" customHeight="1"/>
    <row r="237" s="63" customFormat="1" ht="15.75" customHeight="1"/>
    <row r="238" s="63" customFormat="1" ht="15.75" customHeight="1"/>
    <row r="239" s="63" customFormat="1" ht="15.75" customHeight="1"/>
    <row r="240" s="63" customFormat="1" ht="15.75" customHeight="1"/>
    <row r="241" s="63" customFormat="1" ht="15.75" customHeight="1"/>
    <row r="242" s="63" customFormat="1" ht="15.75" customHeight="1"/>
    <row r="243" s="63" customFormat="1" ht="15.75" customHeight="1"/>
    <row r="244" s="63" customFormat="1" ht="15.75" customHeight="1"/>
    <row r="245" s="63" customFormat="1" ht="15.75" customHeight="1"/>
    <row r="246" s="63" customFormat="1" ht="15.75" customHeight="1"/>
    <row r="247" s="63" customFormat="1" ht="15.75" customHeight="1"/>
    <row r="248" s="63" customFormat="1" ht="15.75" customHeight="1"/>
    <row r="249" s="63" customFormat="1" ht="15.75" customHeight="1"/>
    <row r="250" s="63" customFormat="1" ht="15.75" customHeight="1"/>
    <row r="251" s="63" customFormat="1" ht="15.75" customHeight="1"/>
    <row r="252" s="63" customFormat="1" ht="15.75" customHeight="1"/>
    <row r="253" s="63" customFormat="1" ht="15.75" customHeight="1"/>
    <row r="254" s="63" customFormat="1" ht="15.75" customHeight="1"/>
    <row r="255" s="63" customFormat="1" ht="15.75" customHeight="1"/>
    <row r="256" s="63" customFormat="1" ht="15.75" customHeight="1"/>
    <row r="257" s="63" customFormat="1" ht="15.75" customHeight="1"/>
    <row r="258" s="63" customFormat="1" ht="15.75" customHeight="1"/>
    <row r="259" s="63" customFormat="1" ht="15.75" customHeight="1"/>
    <row r="260" s="63" customFormat="1" ht="15.75" customHeight="1"/>
    <row r="261" s="63" customFormat="1" ht="15.75" customHeight="1"/>
    <row r="262" s="63" customFormat="1" ht="15.75" customHeight="1"/>
    <row r="263" s="63" customFormat="1" ht="15.75" customHeight="1"/>
    <row r="264" s="63" customFormat="1" ht="15.75" customHeight="1"/>
    <row r="265" s="63" customFormat="1" ht="15.75" customHeight="1"/>
    <row r="266" s="63" customFormat="1" ht="15.75" customHeight="1"/>
    <row r="267" s="63" customFormat="1" ht="15.75" customHeight="1"/>
    <row r="268" s="63" customFormat="1" ht="15.75" customHeight="1"/>
    <row r="269" s="63" customFormat="1" ht="15.75" customHeight="1"/>
    <row r="270" s="63" customFormat="1" ht="15.75" customHeight="1"/>
    <row r="271" s="63" customFormat="1" ht="15.75" customHeight="1"/>
    <row r="272" s="63" customFormat="1" ht="15.75" customHeight="1"/>
    <row r="273" s="63" customFormat="1" ht="15.75" customHeight="1"/>
    <row r="274" s="63" customFormat="1" ht="15.75" customHeight="1"/>
    <row r="275" s="63" customFormat="1" ht="15.75" customHeight="1"/>
    <row r="276" s="63" customFormat="1" ht="15.75" customHeight="1"/>
    <row r="277" s="63" customFormat="1" ht="15.75" customHeight="1"/>
    <row r="278" s="63" customFormat="1" ht="15.75" customHeight="1"/>
    <row r="279" s="63" customFormat="1" ht="15.75" customHeight="1"/>
    <row r="280" s="63" customFormat="1" ht="15.75" customHeight="1"/>
    <row r="281" s="63" customFormat="1" ht="15.75" customHeight="1"/>
    <row r="282" s="63" customFormat="1" ht="15.75" customHeight="1"/>
    <row r="283" s="63" customFormat="1" ht="15.75" customHeight="1"/>
    <row r="284" s="63" customFormat="1" ht="15.75" customHeight="1"/>
    <row r="285" s="63" customFormat="1" ht="15.75" customHeight="1"/>
    <row r="286" s="63" customFormat="1" ht="15.75" customHeight="1"/>
    <row r="287" s="63" customFormat="1" ht="15.75" customHeight="1"/>
    <row r="288" s="63" customFormat="1" ht="15.75" customHeight="1"/>
    <row r="289" s="63" customFormat="1" ht="15.75" customHeight="1"/>
    <row r="290" s="63" customFormat="1" ht="15.75" customHeight="1"/>
    <row r="291" s="63" customFormat="1" ht="15.75" customHeight="1"/>
    <row r="292" s="63" customFormat="1" ht="15.75" customHeight="1"/>
    <row r="293" s="63" customFormat="1" ht="15.75" customHeight="1"/>
    <row r="294" s="63" customFormat="1" ht="15.75" customHeight="1"/>
    <row r="295" s="63" customFormat="1" ht="15.75" customHeight="1"/>
    <row r="296" s="63" customFormat="1" ht="15.75" customHeight="1"/>
    <row r="297" s="63" customFormat="1" ht="15.75" customHeight="1"/>
    <row r="298" s="63" customFormat="1" ht="15.75" customHeight="1"/>
    <row r="299" s="63" customFormat="1" ht="15.75" customHeight="1"/>
    <row r="300" s="63" customFormat="1" ht="15.75" customHeight="1"/>
    <row r="301" s="63" customFormat="1" ht="15.75" customHeight="1"/>
    <row r="302" s="63" customFormat="1" ht="15.75" customHeight="1"/>
    <row r="303" s="63" customFormat="1" ht="15.75" customHeight="1"/>
    <row r="304" s="63" customFormat="1" ht="15.75" customHeight="1"/>
    <row r="305" s="63" customFormat="1" ht="15.75" customHeight="1"/>
    <row r="306" s="63" customFormat="1" ht="15.75" customHeight="1"/>
    <row r="307" s="63" customFormat="1" ht="15.75" customHeight="1"/>
    <row r="308" s="63" customFormat="1" ht="15.75" customHeight="1"/>
    <row r="309" s="63" customFormat="1" ht="15.75" customHeight="1"/>
    <row r="310" s="63" customFormat="1" ht="15.75" customHeight="1"/>
    <row r="311" s="63" customFormat="1" ht="15.75" customHeight="1"/>
    <row r="312" s="63" customFormat="1" ht="15.75" customHeight="1"/>
    <row r="313" s="63" customFormat="1" ht="15.75" customHeight="1"/>
    <row r="314" s="63" customFormat="1" ht="15.75" customHeight="1"/>
    <row r="315" s="63" customFormat="1" ht="15.75" customHeight="1"/>
    <row r="316" s="63" customFormat="1" ht="15.75" customHeight="1"/>
    <row r="317" s="63" customFormat="1" ht="15.75" customHeight="1"/>
    <row r="318" s="63" customFormat="1" ht="15.75" customHeight="1"/>
    <row r="319" s="63" customFormat="1" ht="15.75" customHeight="1"/>
    <row r="320" s="63" customFormat="1" ht="15.75" customHeight="1"/>
    <row r="321" s="63" customFormat="1" ht="15.75" customHeight="1"/>
    <row r="322" s="63" customFormat="1" ht="15.75" customHeight="1"/>
    <row r="323" s="63" customFormat="1" ht="15.75" customHeight="1"/>
    <row r="324" s="63" customFormat="1" ht="15.75" customHeight="1"/>
    <row r="325" s="63" customFormat="1" ht="15.75" customHeight="1"/>
    <row r="326" s="63" customFormat="1" ht="15.75" customHeight="1"/>
    <row r="327" s="63" customFormat="1" ht="15.75" customHeight="1"/>
    <row r="328" s="63" customFormat="1" ht="15.75" customHeight="1"/>
    <row r="329" s="63" customFormat="1" ht="15.75" customHeight="1"/>
    <row r="330" s="63" customFormat="1" ht="15.75" customHeight="1"/>
    <row r="331" s="63" customFormat="1" ht="15.75" customHeight="1"/>
    <row r="332" s="63" customFormat="1" ht="15.75" customHeight="1"/>
    <row r="333" s="63" customFormat="1" ht="15.75" customHeight="1"/>
    <row r="334" s="63" customFormat="1" ht="15.75" customHeight="1"/>
    <row r="335" s="63" customFormat="1" ht="15.75" customHeight="1"/>
    <row r="336" s="63" customFormat="1" ht="15.75" customHeight="1"/>
    <row r="337" s="63" customFormat="1" ht="15.75" customHeight="1"/>
    <row r="338" s="63" customFormat="1" ht="15.75" customHeight="1"/>
    <row r="339" s="63" customFormat="1" ht="15.75" customHeight="1"/>
    <row r="340" s="63" customFormat="1" ht="15.75" customHeight="1"/>
    <row r="341" s="63" customFormat="1" ht="15.75" customHeight="1"/>
    <row r="342" s="63" customFormat="1" ht="15.75" customHeight="1"/>
    <row r="343" s="63" customFormat="1" ht="15.75" customHeight="1"/>
    <row r="344" s="63" customFormat="1" ht="15.75" customHeight="1"/>
    <row r="345" s="63" customFormat="1" ht="15.75" customHeight="1"/>
    <row r="346" s="63" customFormat="1" ht="15.75" customHeight="1"/>
    <row r="347" s="63" customFormat="1" ht="15.75" customHeight="1"/>
    <row r="348" s="63" customFormat="1" ht="15.75" customHeight="1"/>
    <row r="349" s="63" customFormat="1" ht="15.75" customHeight="1"/>
    <row r="350" s="63" customFormat="1" ht="15.75" customHeight="1"/>
    <row r="351" s="63" customFormat="1" ht="15.75" customHeight="1"/>
    <row r="352" s="63" customFormat="1" ht="15.75" customHeight="1"/>
    <row r="353" s="63" customFormat="1" ht="15.75" customHeight="1"/>
    <row r="354" s="63" customFormat="1" ht="15.75" customHeight="1"/>
    <row r="355" s="63" customFormat="1" ht="15.75" customHeight="1"/>
    <row r="356" s="63" customFormat="1" ht="15.75" customHeight="1"/>
    <row r="357" s="63" customFormat="1" ht="15.75" customHeight="1"/>
    <row r="358" s="63" customFormat="1" ht="15.75" customHeight="1"/>
    <row r="359" s="63" customFormat="1" ht="15.75" customHeight="1"/>
    <row r="360" s="63" customFormat="1" ht="15.75" customHeight="1"/>
    <row r="361" s="63" customFormat="1" ht="15.75" customHeight="1"/>
    <row r="362" s="63" customFormat="1" ht="15.75" customHeight="1"/>
    <row r="363" s="63" customFormat="1" ht="15.75" customHeight="1"/>
    <row r="364" s="63" customFormat="1" ht="15.75" customHeight="1"/>
    <row r="365" s="63" customFormat="1" ht="15.75" customHeight="1"/>
    <row r="366" s="63" customFormat="1" ht="15.75" customHeight="1"/>
    <row r="367" s="63" customFormat="1" ht="15.75" customHeight="1"/>
    <row r="368" s="63" customFormat="1" ht="15.75" customHeight="1"/>
    <row r="369" s="63" customFormat="1" ht="15.75" customHeight="1"/>
    <row r="370" s="63" customFormat="1" ht="15.75" customHeight="1"/>
    <row r="371" s="63" customFormat="1" ht="15.75" customHeight="1"/>
    <row r="372" s="63" customFormat="1" ht="15.75" customHeight="1"/>
    <row r="373" s="63" customFormat="1" ht="15.75" customHeight="1"/>
    <row r="374" s="63" customFormat="1" ht="15.75" customHeight="1"/>
    <row r="375" s="63" customFormat="1" ht="15.75" customHeight="1"/>
    <row r="376" s="63" customFormat="1" ht="15.75" customHeight="1"/>
    <row r="377" s="63" customFormat="1" ht="15.75" customHeight="1"/>
    <row r="378" s="63" customFormat="1" ht="15.75" customHeight="1"/>
    <row r="379" s="63" customFormat="1" ht="15.75" customHeight="1"/>
    <row r="380" s="63" customFormat="1" ht="15.75" customHeight="1"/>
    <row r="381" s="63" customFormat="1" ht="15.75" customHeight="1"/>
    <row r="382" s="63" customFormat="1" ht="15.75" customHeight="1"/>
    <row r="383" s="63" customFormat="1" ht="15.75" customHeight="1"/>
    <row r="384" s="63" customFormat="1" ht="15.75" customHeight="1"/>
    <row r="385" s="63" customFormat="1" ht="15.75" customHeight="1"/>
    <row r="386" s="63" customFormat="1" ht="15.75" customHeight="1"/>
    <row r="387" s="63" customFormat="1" ht="15.75" customHeight="1"/>
    <row r="388" s="63" customFormat="1" ht="15.75" customHeight="1"/>
    <row r="389" s="63" customFormat="1" ht="15.75" customHeight="1"/>
    <row r="390" s="63" customFormat="1" ht="15.75" customHeight="1"/>
    <row r="391" s="63" customFormat="1" ht="15.75" customHeight="1"/>
    <row r="392" s="63" customFormat="1" ht="15.75" customHeight="1"/>
    <row r="393" s="63" customFormat="1" ht="15.75" customHeight="1"/>
    <row r="394" s="63" customFormat="1" ht="15.75" customHeight="1"/>
    <row r="395" s="63" customFormat="1" ht="15.75" customHeight="1"/>
    <row r="396" s="63" customFormat="1" ht="15.75" customHeight="1"/>
    <row r="397" s="63" customFormat="1" ht="15.75" customHeight="1"/>
    <row r="398" s="63" customFormat="1" ht="15.75" customHeight="1"/>
    <row r="399" s="63" customFormat="1" ht="15.75" customHeight="1"/>
    <row r="400" s="63" customFormat="1" ht="15.75" customHeight="1"/>
    <row r="401" s="63" customFormat="1" ht="15.75" customHeight="1"/>
    <row r="402" s="63" customFormat="1" ht="15.75" customHeight="1"/>
    <row r="403" s="63" customFormat="1" ht="15.75" customHeight="1"/>
    <row r="404" s="63" customFormat="1" ht="15.75" customHeight="1"/>
    <row r="405" s="63" customFormat="1" ht="15.75" customHeight="1"/>
    <row r="406" s="63" customFormat="1" ht="15.75" customHeight="1"/>
    <row r="407" s="63" customFormat="1" ht="15.75" customHeight="1"/>
    <row r="408" s="63" customFormat="1" ht="15.75" customHeight="1"/>
    <row r="409" s="63" customFormat="1" ht="15.75" customHeight="1"/>
    <row r="410" s="63" customFormat="1" ht="15.75" customHeight="1"/>
    <row r="411" s="63" customFormat="1" ht="15.75" customHeight="1"/>
    <row r="412" s="63" customFormat="1" ht="15.75" customHeight="1"/>
    <row r="413" s="63" customFormat="1" ht="15.75" customHeight="1"/>
    <row r="414" s="63" customFormat="1" ht="15.75" customHeight="1"/>
    <row r="415" s="63" customFormat="1" ht="15.75" customHeight="1"/>
    <row r="416" s="63" customFormat="1" ht="15.75" customHeight="1"/>
    <row r="417" s="63" customFormat="1" ht="15.75" customHeight="1"/>
    <row r="418" s="63" customFormat="1" ht="15.75" customHeight="1"/>
    <row r="419" s="63" customFormat="1" ht="15.75" customHeight="1"/>
    <row r="420" s="63" customFormat="1" ht="15.75" customHeight="1"/>
    <row r="421" s="63" customFormat="1" ht="15.75" customHeight="1"/>
    <row r="422" s="63" customFormat="1" ht="15.75" customHeight="1"/>
    <row r="423" s="63" customFormat="1" ht="15.75" customHeight="1"/>
    <row r="424" s="63" customFormat="1" ht="15.75" customHeight="1"/>
    <row r="425" s="63" customFormat="1" ht="15.75" customHeight="1"/>
    <row r="426" s="63" customFormat="1" ht="15.75" customHeight="1"/>
    <row r="427" s="63" customFormat="1" ht="15.75" customHeight="1"/>
    <row r="428" s="63" customFormat="1" ht="15.75" customHeight="1"/>
    <row r="429" s="63" customFormat="1" ht="15.75" customHeight="1"/>
    <row r="430" s="63" customFormat="1" ht="15.75" customHeight="1"/>
    <row r="431" s="63" customFormat="1" ht="15.75" customHeight="1"/>
    <row r="432" s="63" customFormat="1" ht="15.75" customHeight="1"/>
    <row r="433" s="63" customFormat="1" ht="15.75" customHeight="1"/>
    <row r="434" s="63" customFormat="1" ht="15.75" customHeight="1"/>
    <row r="435" s="63" customFormat="1" ht="15.75" customHeight="1"/>
    <row r="436" s="63" customFormat="1" ht="15.75" customHeight="1"/>
    <row r="437" s="63" customFormat="1" ht="15.75" customHeight="1"/>
    <row r="438" s="63" customFormat="1" ht="15.75" customHeight="1"/>
    <row r="439" s="63" customFormat="1" ht="15.75" customHeight="1"/>
    <row r="440" s="63" customFormat="1" ht="15.75" customHeight="1"/>
    <row r="441" s="63" customFormat="1" ht="15.75" customHeight="1"/>
    <row r="442" s="63" customFormat="1" ht="15.75" customHeight="1"/>
    <row r="443" s="63" customFormat="1" ht="15.75" customHeight="1"/>
    <row r="444" s="63" customFormat="1" ht="15.75" customHeight="1"/>
    <row r="445" s="63" customFormat="1" ht="15.75" customHeight="1"/>
    <row r="446" s="63" customFormat="1" ht="15.75" customHeight="1"/>
    <row r="447" s="63" customFormat="1" ht="15.75" customHeight="1"/>
    <row r="448" s="63" customFormat="1" ht="15.75" customHeight="1"/>
    <row r="449" s="63" customFormat="1" ht="15.75" customHeight="1"/>
    <row r="450" s="63" customFormat="1" ht="15.75" customHeight="1"/>
    <row r="451" s="63" customFormat="1" ht="15.75" customHeight="1"/>
    <row r="452" s="63" customFormat="1" ht="15.75" customHeight="1"/>
    <row r="453" s="63" customFormat="1" ht="15.75" customHeight="1"/>
    <row r="454" s="63" customFormat="1" ht="15.75" customHeight="1"/>
    <row r="455" s="63" customFormat="1" ht="15.75" customHeight="1"/>
    <row r="456" s="63" customFormat="1" ht="15.75" customHeight="1"/>
    <row r="457" s="63" customFormat="1" ht="15.75" customHeight="1"/>
    <row r="458" s="63" customFormat="1" ht="15.75" customHeight="1"/>
    <row r="459" s="63" customFormat="1" ht="15.75" customHeight="1"/>
    <row r="460" s="63" customFormat="1" ht="15.75" customHeight="1"/>
    <row r="461" s="63" customFormat="1" ht="15.75" customHeight="1"/>
    <row r="462" s="63" customFormat="1" ht="15.75" customHeight="1"/>
    <row r="463" s="63" customFormat="1" ht="15.75" customHeight="1"/>
    <row r="464" s="63" customFormat="1" ht="15.75" customHeight="1"/>
    <row r="465" s="63" customFormat="1" ht="15.75" customHeight="1"/>
    <row r="466" s="63" customFormat="1" ht="15.75" customHeight="1"/>
    <row r="467" s="63" customFormat="1" ht="15.75" customHeight="1"/>
    <row r="468" s="63" customFormat="1" ht="15.75" customHeight="1"/>
    <row r="469" s="63" customFormat="1" ht="15.75" customHeight="1"/>
    <row r="470" s="63" customFormat="1" ht="15.75" customHeight="1"/>
    <row r="471" s="63" customFormat="1" ht="15.75" customHeight="1"/>
    <row r="472" s="63" customFormat="1" ht="15.75" customHeight="1"/>
    <row r="473" s="63" customFormat="1" ht="15.75" customHeight="1"/>
    <row r="474" s="63" customFormat="1" ht="15.75" customHeight="1"/>
    <row r="475" s="63" customFormat="1" ht="15.75" customHeight="1"/>
    <row r="476" s="63" customFormat="1" ht="15.75" customHeight="1"/>
    <row r="477" s="63" customFormat="1" ht="15.75" customHeight="1"/>
    <row r="478" s="63" customFormat="1" ht="15.75" customHeight="1"/>
    <row r="479" s="63" customFormat="1" ht="15.75" customHeight="1"/>
    <row r="480" s="63" customFormat="1" ht="15.75" customHeight="1"/>
    <row r="481" s="63" customFormat="1" ht="15.75" customHeight="1"/>
    <row r="482" s="63" customFormat="1" ht="15.75" customHeight="1"/>
    <row r="483" s="63" customFormat="1" ht="15.75" customHeight="1"/>
    <row r="484" s="63" customFormat="1" ht="15.75" customHeight="1"/>
    <row r="485" s="63" customFormat="1" ht="15.75" customHeight="1"/>
    <row r="486" s="63" customFormat="1" ht="15.75" customHeight="1"/>
    <row r="487" s="63" customFormat="1" ht="15.75" customHeight="1"/>
    <row r="488" s="63" customFormat="1" ht="15.75" customHeight="1"/>
    <row r="489" s="63" customFormat="1" ht="15.75" customHeight="1"/>
    <row r="490" s="63" customFormat="1" ht="15.75" customHeight="1"/>
    <row r="491" s="63" customFormat="1" ht="15.75" customHeight="1"/>
    <row r="492" s="63" customFormat="1" ht="15.75" customHeight="1"/>
    <row r="493" s="63" customFormat="1" ht="15.75" customHeight="1"/>
    <row r="494" s="63" customFormat="1" ht="15.75" customHeight="1"/>
    <row r="495" s="63" customFormat="1" ht="15.75" customHeight="1"/>
    <row r="496" s="63" customFormat="1" ht="15.75" customHeight="1"/>
    <row r="497" s="63" customFormat="1" ht="15.75" customHeight="1"/>
    <row r="498" s="63" customFormat="1" ht="15.75" customHeight="1"/>
    <row r="499" s="63" customFormat="1" ht="15.75" customHeight="1"/>
    <row r="500" s="63" customFormat="1" ht="15.75" customHeight="1"/>
    <row r="501" s="63" customFormat="1" ht="15.75" customHeight="1"/>
    <row r="502" s="63" customFormat="1" ht="15.75" customHeight="1"/>
    <row r="503" s="63" customFormat="1" ht="15.75" customHeight="1"/>
    <row r="504" s="63" customFormat="1" ht="15.75" customHeight="1"/>
    <row r="505" s="63" customFormat="1" ht="15.75" customHeight="1"/>
    <row r="506" s="63" customFormat="1" ht="15.75" customHeight="1"/>
    <row r="507" s="63" customFormat="1" ht="15.75" customHeight="1"/>
    <row r="508" s="63" customFormat="1" ht="15.75" customHeight="1"/>
    <row r="509" s="63" customFormat="1" ht="15.75" customHeight="1"/>
    <row r="510" s="63" customFormat="1" ht="15.75" customHeight="1"/>
    <row r="511" s="63" customFormat="1" ht="15.75" customHeight="1"/>
    <row r="512" s="63" customFormat="1" ht="15.75" customHeight="1"/>
    <row r="513" s="63" customFormat="1" ht="15.75" customHeight="1"/>
    <row r="514" s="63" customFormat="1" ht="15.75" customHeight="1"/>
    <row r="515" s="63" customFormat="1" ht="15.75" customHeight="1"/>
    <row r="516" s="63" customFormat="1" ht="15.75" customHeight="1"/>
    <row r="517" s="63" customFormat="1" ht="15.75" customHeight="1"/>
    <row r="518" s="63" customFormat="1" ht="15.75" customHeight="1"/>
    <row r="519" s="63" customFormat="1" ht="15.75" customHeight="1"/>
    <row r="520" s="63" customFormat="1" ht="15.75" customHeight="1"/>
    <row r="521" s="63" customFormat="1" ht="15.75" customHeight="1"/>
    <row r="522" s="63" customFormat="1" ht="15.75" customHeight="1"/>
    <row r="523" s="63" customFormat="1" ht="15.75" customHeight="1"/>
    <row r="524" s="63" customFormat="1" ht="15.75" customHeight="1"/>
    <row r="525" s="63" customFormat="1" ht="15.75" customHeight="1"/>
    <row r="526" s="63" customFormat="1" ht="15.75" customHeight="1"/>
    <row r="527" s="63" customFormat="1" ht="15.75" customHeight="1"/>
    <row r="528" s="63" customFormat="1" ht="15.75" customHeight="1"/>
    <row r="529" s="63" customFormat="1" ht="15.75" customHeight="1"/>
    <row r="530" s="63" customFormat="1" ht="15.75" customHeight="1"/>
    <row r="531" s="63" customFormat="1" ht="15.75" customHeight="1"/>
    <row r="532" s="63" customFormat="1" ht="15.75" customHeight="1"/>
    <row r="533" s="63" customFormat="1" ht="15.75" customHeight="1"/>
    <row r="534" s="63" customFormat="1" ht="15.75" customHeight="1"/>
    <row r="535" s="63" customFormat="1" ht="15.75" customHeight="1"/>
    <row r="536" s="63" customFormat="1" ht="15.75" customHeight="1"/>
    <row r="537" s="63" customFormat="1" ht="15.75" customHeight="1"/>
    <row r="538" s="63" customFormat="1" ht="15.75" customHeight="1"/>
    <row r="539" s="63" customFormat="1" ht="15.75" customHeight="1"/>
    <row r="540" s="63" customFormat="1" ht="15.75" customHeight="1"/>
    <row r="541" s="63" customFormat="1" ht="15.75" customHeight="1"/>
    <row r="542" s="63" customFormat="1" ht="15.75" customHeight="1"/>
    <row r="543" s="63" customFormat="1" ht="15.75" customHeight="1"/>
    <row r="544" s="63" customFormat="1" ht="15.75" customHeight="1"/>
    <row r="545" s="63" customFormat="1" ht="15.75" customHeight="1"/>
    <row r="546" s="63" customFormat="1" ht="15.75" customHeight="1"/>
    <row r="547" s="63" customFormat="1" ht="15.75" customHeight="1"/>
    <row r="548" s="63" customFormat="1" ht="15.75" customHeight="1"/>
    <row r="549" s="63" customFormat="1" ht="15.75" customHeight="1"/>
    <row r="550" s="63" customFormat="1" ht="15.75" customHeight="1"/>
    <row r="551" s="63" customFormat="1" ht="15.75" customHeight="1"/>
    <row r="552" s="63" customFormat="1" ht="15.75" customHeight="1"/>
    <row r="553" s="63" customFormat="1" ht="15.75" customHeight="1"/>
    <row r="554" s="63" customFormat="1" ht="15.75" customHeight="1"/>
    <row r="555" s="63" customFormat="1" ht="15.75" customHeight="1"/>
    <row r="556" s="63" customFormat="1" ht="15.75" customHeight="1"/>
    <row r="557" s="63" customFormat="1" ht="15.75" customHeight="1"/>
    <row r="558" s="63" customFormat="1" ht="15.75" customHeight="1"/>
    <row r="559" s="63" customFormat="1" ht="15.75" customHeight="1"/>
    <row r="560" s="63" customFormat="1" ht="15.75" customHeight="1"/>
    <row r="561" s="63" customFormat="1" ht="15.75" customHeight="1"/>
    <row r="562" s="63" customFormat="1" ht="15.75" customHeight="1"/>
    <row r="563" s="63" customFormat="1" ht="15.75" customHeight="1"/>
    <row r="564" s="63" customFormat="1" ht="15.75" customHeight="1"/>
    <row r="565" s="63" customFormat="1" ht="15.75" customHeight="1"/>
    <row r="566" s="63" customFormat="1" ht="15.75" customHeight="1"/>
    <row r="567" s="63" customFormat="1" ht="15.75" customHeight="1"/>
    <row r="568" s="63" customFormat="1" ht="15.75" customHeight="1"/>
    <row r="569" s="63" customFormat="1" ht="15.75" customHeight="1"/>
    <row r="570" s="63" customFormat="1" ht="15.75" customHeight="1"/>
    <row r="571" s="63" customFormat="1" ht="15.75" customHeight="1"/>
    <row r="572" s="63" customFormat="1" ht="15.75" customHeight="1"/>
    <row r="573" s="63" customFormat="1" ht="15.75" customHeight="1"/>
    <row r="574" s="63" customFormat="1" ht="15.75" customHeight="1"/>
    <row r="575" s="63" customFormat="1" ht="15.75" customHeight="1"/>
    <row r="576" s="63" customFormat="1" ht="15.75" customHeight="1"/>
    <row r="577" s="63" customFormat="1" ht="15.75" customHeight="1"/>
    <row r="578" s="63" customFormat="1" ht="15.75" customHeight="1"/>
    <row r="579" s="63" customFormat="1" ht="15.75" customHeight="1"/>
    <row r="580" s="63" customFormat="1" ht="15.75" customHeight="1"/>
    <row r="581" s="63" customFormat="1" ht="15.75" customHeight="1"/>
    <row r="582" s="63" customFormat="1" ht="15.75" customHeight="1"/>
    <row r="583" s="63" customFormat="1" ht="15.75" customHeight="1"/>
    <row r="584" s="63" customFormat="1" ht="15.75" customHeight="1"/>
    <row r="585" s="63" customFormat="1" ht="15.75" customHeight="1"/>
    <row r="586" s="63" customFormat="1" ht="15.75" customHeight="1"/>
    <row r="587" s="63" customFormat="1" ht="15.75" customHeight="1"/>
    <row r="588" s="63" customFormat="1" ht="15.75" customHeight="1"/>
    <row r="589" s="63" customFormat="1" ht="15.75" customHeight="1"/>
    <row r="590" s="63" customFormat="1" ht="15.75" customHeight="1"/>
    <row r="591" s="63" customFormat="1" ht="15.75" customHeight="1"/>
    <row r="592" s="63" customFormat="1" ht="15.75" customHeight="1"/>
    <row r="593" s="63" customFormat="1" ht="15.75" customHeight="1"/>
    <row r="594" s="63" customFormat="1" ht="15.75" customHeight="1"/>
    <row r="595" s="63" customFormat="1" ht="15.75" customHeight="1"/>
    <row r="596" s="63" customFormat="1" ht="15.75" customHeight="1"/>
    <row r="597" s="63" customFormat="1" ht="15.75" customHeight="1"/>
    <row r="598" s="63" customFormat="1" ht="15.75" customHeight="1"/>
    <row r="599" s="63" customFormat="1" ht="15.75" customHeight="1"/>
    <row r="600" s="63" customFormat="1" ht="15.75" customHeight="1"/>
    <row r="601" s="63" customFormat="1" ht="15.75" customHeight="1"/>
    <row r="602" s="63" customFormat="1" ht="15.75" customHeight="1"/>
    <row r="603" s="63" customFormat="1" ht="15.75" customHeight="1"/>
    <row r="604" s="63" customFormat="1" ht="15.75" customHeight="1"/>
    <row r="605" s="63" customFormat="1" ht="15.75" customHeight="1"/>
    <row r="606" s="63" customFormat="1" ht="15.75" customHeight="1"/>
    <row r="607" s="63" customFormat="1" ht="15.75" customHeight="1"/>
    <row r="608" s="63" customFormat="1" ht="15.75" customHeight="1"/>
    <row r="609" s="63" customFormat="1" ht="15.75" customHeight="1"/>
    <row r="610" s="63" customFormat="1" ht="15.75" customHeight="1"/>
    <row r="611" s="63" customFormat="1" ht="15.75" customHeight="1"/>
    <row r="612" s="63" customFormat="1" ht="15.75" customHeight="1"/>
    <row r="613" s="63" customFormat="1" ht="15.75" customHeight="1"/>
    <row r="614" s="63" customFormat="1" ht="15.75" customHeight="1"/>
    <row r="615" s="63" customFormat="1" ht="15.75" customHeight="1"/>
    <row r="616" s="63" customFormat="1" ht="15.75" customHeight="1"/>
    <row r="617" s="63" customFormat="1" ht="15.75" customHeight="1"/>
    <row r="618" s="63" customFormat="1" ht="15.75" customHeight="1"/>
    <row r="619" s="63" customFormat="1" ht="15.75" customHeight="1"/>
    <row r="620" s="63" customFormat="1" ht="15.75" customHeight="1"/>
    <row r="621" s="63" customFormat="1" ht="15.75" customHeight="1"/>
    <row r="622" s="63" customFormat="1" ht="15.75" customHeight="1"/>
    <row r="623" s="63" customFormat="1" ht="15.75" customHeight="1"/>
    <row r="624" s="63" customFormat="1" ht="15.75" customHeight="1"/>
    <row r="625" s="63" customFormat="1" ht="15.75" customHeight="1"/>
    <row r="626" s="63" customFormat="1" ht="15.75" customHeight="1"/>
    <row r="627" s="63" customFormat="1" ht="15.75" customHeight="1"/>
    <row r="628" s="63" customFormat="1" ht="15.75" customHeight="1"/>
    <row r="629" s="63" customFormat="1" ht="15.75" customHeight="1"/>
    <row r="630" s="63" customFormat="1" ht="15.75" customHeight="1"/>
    <row r="631" s="63" customFormat="1" ht="15.75" customHeight="1"/>
    <row r="632" s="63" customFormat="1" ht="15.75" customHeight="1"/>
    <row r="633" s="63" customFormat="1" ht="15.75" customHeight="1"/>
    <row r="634" s="63" customFormat="1" ht="15.75" customHeight="1"/>
    <row r="635" s="63" customFormat="1" ht="15.75" customHeight="1"/>
    <row r="636" s="63" customFormat="1" ht="15.75" customHeight="1"/>
    <row r="637" s="63" customFormat="1" ht="15.75" customHeight="1"/>
    <row r="638" s="63" customFormat="1" ht="15.75" customHeight="1"/>
    <row r="639" s="63" customFormat="1" ht="15.75" customHeight="1"/>
    <row r="640" s="63" customFormat="1" ht="15.75" customHeight="1"/>
    <row r="641" s="63" customFormat="1" ht="15.75" customHeight="1"/>
    <row r="642" s="63" customFormat="1" ht="15.75" customHeight="1"/>
    <row r="643" s="63" customFormat="1" ht="15.75" customHeight="1"/>
    <row r="644" s="63" customFormat="1" ht="15.75" customHeight="1"/>
    <row r="645" s="63" customFormat="1" ht="15.75" customHeight="1"/>
    <row r="646" s="63" customFormat="1" ht="15.75" customHeight="1"/>
    <row r="647" s="63" customFormat="1" ht="15.75" customHeight="1"/>
    <row r="648" s="63" customFormat="1" ht="15.75" customHeight="1"/>
    <row r="649" s="63" customFormat="1" ht="15.75" customHeight="1"/>
    <row r="650" s="63" customFormat="1" ht="15.75" customHeight="1"/>
    <row r="651" s="63" customFormat="1" ht="15.75" customHeight="1"/>
    <row r="652" s="63" customFormat="1" ht="15.75" customHeight="1"/>
    <row r="653" s="63" customFormat="1" ht="15.75" customHeight="1"/>
    <row r="654" s="63" customFormat="1" ht="15.75" customHeight="1"/>
    <row r="655" s="63" customFormat="1" ht="15.75" customHeight="1"/>
    <row r="656" s="63" customFormat="1" ht="15.75" customHeight="1"/>
    <row r="657" s="63" customFormat="1" ht="15.75" customHeight="1"/>
    <row r="658" s="63" customFormat="1" ht="15.75" customHeight="1"/>
    <row r="659" s="63" customFormat="1" ht="15.75" customHeight="1"/>
    <row r="660" s="63" customFormat="1" ht="15.75" customHeight="1"/>
    <row r="661" s="63" customFormat="1" ht="15.75" customHeight="1"/>
    <row r="662" s="63" customFormat="1" ht="15.75" customHeight="1"/>
    <row r="663" s="63" customFormat="1" ht="15.75" customHeight="1"/>
    <row r="664" s="63" customFormat="1" ht="15.75" customHeight="1"/>
    <row r="665" s="63" customFormat="1" ht="15.75" customHeight="1"/>
    <row r="666" s="63" customFormat="1" ht="15.75" customHeight="1"/>
    <row r="667" s="63" customFormat="1" ht="15.75" customHeight="1"/>
    <row r="668" s="63" customFormat="1" ht="15.75" customHeight="1"/>
    <row r="669" s="63" customFormat="1" ht="15.75" customHeight="1"/>
    <row r="670" s="63" customFormat="1" ht="15.75" customHeight="1"/>
    <row r="671" s="63" customFormat="1" ht="15.75" customHeight="1"/>
    <row r="672" s="63" customFormat="1" ht="15.75" customHeight="1"/>
    <row r="673" s="63" customFormat="1" ht="15.75" customHeight="1"/>
    <row r="674" s="63" customFormat="1" ht="15.75" customHeight="1"/>
    <row r="675" s="63" customFormat="1" ht="15.75" customHeight="1"/>
    <row r="676" s="63" customFormat="1" ht="15.75" customHeight="1"/>
    <row r="677" s="63" customFormat="1" ht="15.75" customHeight="1"/>
    <row r="678" s="63" customFormat="1" ht="15.75" customHeight="1"/>
    <row r="679" s="63" customFormat="1" ht="15.75" customHeight="1"/>
    <row r="680" s="63" customFormat="1" ht="15.75" customHeight="1"/>
    <row r="681" s="63" customFormat="1" ht="15.75" customHeight="1"/>
    <row r="682" s="63" customFormat="1" ht="15.75" customHeight="1"/>
    <row r="683" s="63" customFormat="1" ht="15.75" customHeight="1"/>
    <row r="684" s="63" customFormat="1" ht="15.75" customHeight="1"/>
    <row r="685" s="63" customFormat="1" ht="15.75" customHeight="1"/>
    <row r="686" s="63" customFormat="1" ht="15.75" customHeight="1"/>
    <row r="687" s="63" customFormat="1" ht="15.75" customHeight="1"/>
    <row r="688" s="63" customFormat="1" ht="15.75" customHeight="1"/>
    <row r="689" s="63" customFormat="1" ht="15.75" customHeight="1"/>
    <row r="690" s="63" customFormat="1" ht="15.75" customHeight="1"/>
    <row r="691" s="63" customFormat="1" ht="15.75" customHeight="1"/>
    <row r="692" s="63" customFormat="1" ht="15.75" customHeight="1"/>
    <row r="693" s="63" customFormat="1" ht="15.75" customHeight="1"/>
    <row r="694" s="63" customFormat="1" ht="15.75" customHeight="1"/>
    <row r="695" s="63" customFormat="1" ht="15.75" customHeight="1"/>
    <row r="696" s="63" customFormat="1" ht="15.75" customHeight="1"/>
    <row r="697" s="63" customFormat="1" ht="15.75" customHeight="1"/>
    <row r="698" s="63" customFormat="1" ht="15.75" customHeight="1"/>
    <row r="699" s="63" customFormat="1" ht="15.75" customHeight="1"/>
    <row r="700" s="63" customFormat="1" ht="15.75" customHeight="1"/>
    <row r="701" s="63" customFormat="1" ht="15.75" customHeight="1"/>
    <row r="702" s="63" customFormat="1" ht="15.75" customHeight="1"/>
    <row r="703" s="63" customFormat="1" ht="15.75" customHeight="1"/>
    <row r="704" s="63" customFormat="1" ht="15.75" customHeight="1"/>
    <row r="705" s="63" customFormat="1" ht="15.75" customHeight="1"/>
    <row r="706" s="63" customFormat="1" ht="15.75" customHeight="1"/>
    <row r="707" s="63" customFormat="1" ht="15.75" customHeight="1"/>
    <row r="708" s="63" customFormat="1" ht="15.75" customHeight="1"/>
    <row r="709" s="63" customFormat="1" ht="15.75" customHeight="1"/>
    <row r="710" s="63" customFormat="1" ht="15.75" customHeight="1"/>
    <row r="711" s="63" customFormat="1" ht="15.75" customHeight="1"/>
    <row r="712" s="63" customFormat="1" ht="15.75" customHeight="1"/>
    <row r="713" s="63" customFormat="1" ht="15.75" customHeight="1"/>
    <row r="714" s="63" customFormat="1" ht="15.75" customHeight="1"/>
    <row r="715" s="63" customFormat="1" ht="15.75" customHeight="1"/>
    <row r="716" s="63" customFormat="1" ht="15.75" customHeight="1"/>
    <row r="717" s="63" customFormat="1" ht="15.75" customHeight="1"/>
    <row r="718" s="63" customFormat="1" ht="15.75" customHeight="1"/>
    <row r="719" s="63" customFormat="1" ht="15.75" customHeight="1"/>
    <row r="720" s="63" customFormat="1" ht="15.75" customHeight="1"/>
    <row r="721" s="63" customFormat="1" ht="15.75" customHeight="1"/>
    <row r="722" s="63" customFormat="1" ht="15.75" customHeight="1"/>
    <row r="723" s="63" customFormat="1" ht="15.75" customHeight="1"/>
    <row r="724" s="63" customFormat="1" ht="15.75" customHeight="1"/>
    <row r="725" s="63" customFormat="1" ht="15.75" customHeight="1"/>
    <row r="726" s="63" customFormat="1" ht="15.75" customHeight="1"/>
    <row r="727" s="63" customFormat="1" ht="15.75" customHeight="1"/>
    <row r="728" s="63" customFormat="1" ht="15.75" customHeight="1"/>
    <row r="729" s="63" customFormat="1" ht="15.75" customHeight="1"/>
    <row r="730" s="63" customFormat="1" ht="15.75" customHeight="1"/>
    <row r="731" s="63" customFormat="1" ht="15.75" customHeight="1"/>
    <row r="732" s="63" customFormat="1" ht="15.75" customHeight="1"/>
    <row r="733" s="63" customFormat="1" ht="15.75" customHeight="1"/>
    <row r="734" s="63" customFormat="1" ht="15.75" customHeight="1"/>
    <row r="735" s="63" customFormat="1" ht="15.75" customHeight="1"/>
    <row r="736" s="63" customFormat="1" ht="15.75" customHeight="1"/>
    <row r="737" s="63" customFormat="1" ht="15.75" customHeight="1"/>
    <row r="738" s="63" customFormat="1" ht="15.75" customHeight="1"/>
    <row r="739" s="63" customFormat="1" ht="15.75" customHeight="1"/>
    <row r="740" s="63" customFormat="1" ht="15.75" customHeight="1"/>
    <row r="741" s="63" customFormat="1" ht="15.75" customHeight="1"/>
    <row r="742" s="63" customFormat="1" ht="15.75" customHeight="1"/>
    <row r="743" s="63" customFormat="1" ht="15.75" customHeight="1"/>
    <row r="744" s="63" customFormat="1" ht="15.75" customHeight="1"/>
    <row r="745" s="63" customFormat="1" ht="15.75" customHeight="1"/>
    <row r="746" s="63" customFormat="1" ht="15.75" customHeight="1"/>
    <row r="747" s="63" customFormat="1" ht="15.75" customHeight="1"/>
    <row r="748" s="63" customFormat="1" ht="15.75" customHeight="1"/>
    <row r="749" s="63" customFormat="1" ht="15.75" customHeight="1"/>
    <row r="750" s="63" customFormat="1" ht="15.75" customHeight="1"/>
    <row r="751" s="63" customFormat="1" ht="15.75" customHeight="1"/>
    <row r="752" s="63" customFormat="1" ht="15.75" customHeight="1"/>
    <row r="753" s="63" customFormat="1" ht="15.75" customHeight="1"/>
    <row r="754" s="63" customFormat="1" ht="15.75" customHeight="1"/>
    <row r="755" s="63" customFormat="1" ht="15.75" customHeight="1"/>
    <row r="756" s="63" customFormat="1" ht="15.75" customHeight="1"/>
    <row r="757" s="63" customFormat="1" ht="15.75" customHeight="1"/>
    <row r="758" s="63" customFormat="1" ht="15.75" customHeight="1"/>
    <row r="759" s="63" customFormat="1" ht="15.75" customHeight="1"/>
    <row r="760" s="63" customFormat="1" ht="15.75" customHeight="1"/>
    <row r="761" s="63" customFormat="1" ht="15.75" customHeight="1"/>
    <row r="762" s="63" customFormat="1" ht="15.75" customHeight="1"/>
    <row r="763" s="63" customFormat="1" ht="15.75" customHeight="1"/>
    <row r="764" s="63" customFormat="1" ht="15.75" customHeight="1"/>
    <row r="765" s="63" customFormat="1" ht="15.75" customHeight="1"/>
    <row r="766" s="63" customFormat="1" ht="15.75" customHeight="1"/>
    <row r="767" s="63" customFormat="1" ht="15.75" customHeight="1"/>
    <row r="768" s="63" customFormat="1" ht="15.75" customHeight="1"/>
    <row r="769" s="63" customFormat="1" ht="15.75" customHeight="1"/>
    <row r="770" s="63" customFormat="1" ht="15.75" customHeight="1"/>
    <row r="771" s="63" customFormat="1" ht="15.75" customHeight="1"/>
    <row r="772" s="63" customFormat="1" ht="15.75" customHeight="1"/>
    <row r="773" s="63" customFormat="1" ht="15.75" customHeight="1"/>
    <row r="774" s="63" customFormat="1" ht="15.75" customHeight="1"/>
    <row r="775" s="63" customFormat="1" ht="15.75" customHeight="1"/>
    <row r="776" s="63" customFormat="1" ht="15.75" customHeight="1"/>
    <row r="777" s="63" customFormat="1" ht="15.75" customHeight="1"/>
    <row r="778" s="63" customFormat="1" ht="15.75" customHeight="1"/>
    <row r="779" s="63" customFormat="1" ht="15.75" customHeight="1"/>
    <row r="780" s="63" customFormat="1" ht="15.75" customHeight="1"/>
    <row r="781" s="63" customFormat="1" ht="15.75" customHeight="1"/>
    <row r="782" s="63" customFormat="1" ht="15.75" customHeight="1"/>
    <row r="783" s="63" customFormat="1" ht="15.75" customHeight="1"/>
    <row r="784" s="63" customFormat="1" ht="15.75" customHeight="1"/>
    <row r="785" s="63" customFormat="1" ht="15.75" customHeight="1"/>
    <row r="786" s="63" customFormat="1" ht="15.75" customHeight="1"/>
    <row r="787" s="63" customFormat="1" ht="15.75" customHeight="1"/>
    <row r="788" s="63" customFormat="1" ht="15.75" customHeight="1"/>
    <row r="789" s="63" customFormat="1" ht="15.75" customHeight="1"/>
    <row r="790" s="63" customFormat="1" ht="15.75" customHeight="1"/>
    <row r="791" s="63" customFormat="1" ht="15.75" customHeight="1"/>
    <row r="792" s="63" customFormat="1" ht="15.75" customHeight="1"/>
    <row r="793" s="63" customFormat="1" ht="15.75" customHeight="1"/>
    <row r="794" s="63" customFormat="1" ht="15.75" customHeight="1"/>
    <row r="795" s="63" customFormat="1" ht="15.75" customHeight="1"/>
    <row r="796" s="63" customFormat="1" ht="15.75" customHeight="1"/>
    <row r="797" s="63" customFormat="1" ht="15.75" customHeight="1"/>
    <row r="798" s="63" customFormat="1" ht="15.75" customHeight="1"/>
    <row r="799" s="63" customFormat="1" ht="15.75" customHeight="1"/>
    <row r="800" s="63" customFormat="1" ht="15.75" customHeight="1"/>
    <row r="801" s="63" customFormat="1" ht="15.75" customHeight="1"/>
    <row r="802" s="63" customFormat="1" ht="15.75" customHeight="1"/>
    <row r="803" s="63" customFormat="1" ht="15.75" customHeight="1"/>
    <row r="804" s="63" customFormat="1" ht="15.75" customHeight="1"/>
    <row r="805" s="63" customFormat="1" ht="15.75" customHeight="1"/>
    <row r="806" s="63" customFormat="1" ht="15.75" customHeight="1"/>
    <row r="807" s="63" customFormat="1" ht="15.75" customHeight="1"/>
    <row r="808" s="63" customFormat="1" ht="15.75" customHeight="1"/>
    <row r="809" s="63" customFormat="1" ht="15.75" customHeight="1"/>
    <row r="810" s="63" customFormat="1" ht="15.75" customHeight="1"/>
    <row r="811" s="63" customFormat="1" ht="15.75" customHeight="1"/>
    <row r="812" s="63" customFormat="1" ht="15.75" customHeight="1"/>
    <row r="813" s="63" customFormat="1" ht="15.75" customHeight="1"/>
    <row r="814" s="63" customFormat="1" ht="15.75" customHeight="1"/>
    <row r="815" s="63" customFormat="1" ht="15.75" customHeight="1"/>
    <row r="816" s="63" customFormat="1" ht="15.75" customHeight="1"/>
    <row r="817" s="63" customFormat="1" ht="15.75" customHeight="1"/>
    <row r="818" s="63" customFormat="1" ht="15.75" customHeight="1"/>
    <row r="819" s="63" customFormat="1" ht="15.75" customHeight="1"/>
    <row r="820" s="63" customFormat="1" ht="15.75" customHeight="1"/>
    <row r="821" s="63" customFormat="1" ht="15.75" customHeight="1"/>
    <row r="822" s="63" customFormat="1" ht="15.75" customHeight="1"/>
    <row r="823" s="63" customFormat="1" ht="15.75" customHeight="1"/>
    <row r="824" s="63" customFormat="1" ht="15.75" customHeight="1"/>
    <row r="825" s="63" customFormat="1" ht="15.75" customHeight="1"/>
    <row r="826" s="63" customFormat="1" ht="15.75" customHeight="1"/>
    <row r="827" s="63" customFormat="1" ht="15.75" customHeight="1"/>
    <row r="828" s="63" customFormat="1" ht="15.75" customHeight="1"/>
    <row r="829" s="63" customFormat="1" ht="15.75" customHeight="1"/>
    <row r="830" s="63" customFormat="1" ht="15.75" customHeight="1"/>
    <row r="831" s="63" customFormat="1" ht="15.75" customHeight="1"/>
    <row r="832" s="63" customFormat="1" ht="15.75" customHeight="1"/>
    <row r="833" s="63" customFormat="1" ht="15.75" customHeight="1"/>
    <row r="834" s="63" customFormat="1" ht="15.75" customHeight="1"/>
    <row r="835" s="63" customFormat="1" ht="15.75" customHeight="1"/>
    <row r="836" s="63" customFormat="1" ht="15.75" customHeight="1"/>
    <row r="837" s="63" customFormat="1" ht="15.75" customHeight="1"/>
    <row r="838" s="63" customFormat="1" ht="15.75" customHeight="1"/>
    <row r="839" s="63" customFormat="1" ht="15.75" customHeight="1"/>
    <row r="840" s="63" customFormat="1" ht="15.75" customHeight="1"/>
    <row r="841" s="63" customFormat="1" ht="15.75" customHeight="1"/>
    <row r="842" s="63" customFormat="1" ht="15.75" customHeight="1"/>
    <row r="843" s="63" customFormat="1" ht="15.75" customHeight="1"/>
    <row r="844" s="63" customFormat="1" ht="15.75" customHeight="1"/>
    <row r="845" s="63" customFormat="1" ht="15.75" customHeight="1"/>
    <row r="846" s="63" customFormat="1" ht="15.75" customHeight="1"/>
    <row r="847" s="63" customFormat="1" ht="15.75" customHeight="1"/>
    <row r="848" s="63" customFormat="1" ht="15.75" customHeight="1"/>
    <row r="849" s="63" customFormat="1" ht="15.75" customHeight="1"/>
    <row r="850" s="63" customFormat="1" ht="15.75" customHeight="1"/>
    <row r="851" s="63" customFormat="1" ht="15.75" customHeight="1"/>
    <row r="852" s="63" customFormat="1" ht="15.75" customHeight="1"/>
    <row r="853" s="63" customFormat="1" ht="15.75" customHeight="1"/>
    <row r="854" s="63" customFormat="1" ht="15.75" customHeight="1"/>
    <row r="855" s="63" customFormat="1" ht="15.75" customHeight="1"/>
    <row r="856" s="63" customFormat="1" ht="15.75" customHeight="1"/>
    <row r="857" s="63" customFormat="1" ht="15.75" customHeight="1"/>
    <row r="858" s="63" customFormat="1" ht="15.75" customHeight="1"/>
    <row r="859" s="63" customFormat="1" ht="15.75" customHeight="1"/>
    <row r="860" s="63" customFormat="1" ht="15.75" customHeight="1"/>
    <row r="861" s="63" customFormat="1" ht="15.75" customHeight="1"/>
    <row r="862" s="63" customFormat="1" ht="15.75" customHeight="1"/>
    <row r="863" s="63" customFormat="1" ht="15.75" customHeight="1"/>
    <row r="864" s="63" customFormat="1" ht="15.75" customHeight="1"/>
    <row r="865" s="63" customFormat="1" ht="15.75" customHeight="1"/>
    <row r="866" s="63" customFormat="1" ht="15.75" customHeight="1"/>
    <row r="867" s="63" customFormat="1" ht="15.75" customHeight="1"/>
    <row r="868" s="63" customFormat="1" ht="15.75" customHeight="1"/>
    <row r="869" s="63" customFormat="1" ht="15.75" customHeight="1"/>
    <row r="870" s="63" customFormat="1" ht="15.75" customHeight="1"/>
    <row r="871" s="63" customFormat="1" ht="15.75" customHeight="1"/>
    <row r="872" s="63" customFormat="1" ht="15.75" customHeight="1"/>
    <row r="873" s="63" customFormat="1" ht="15.75" customHeight="1"/>
    <row r="874" s="63" customFormat="1" ht="15.75" customHeight="1"/>
    <row r="875" s="63" customFormat="1" ht="15.75" customHeight="1"/>
    <row r="876" s="63" customFormat="1" ht="15.75" customHeight="1"/>
    <row r="877" s="63" customFormat="1" ht="15.75" customHeight="1"/>
    <row r="878" s="63" customFormat="1" ht="15.75" customHeight="1"/>
    <row r="879" s="63" customFormat="1" ht="15.75" customHeight="1"/>
    <row r="880" s="63" customFormat="1" ht="15.75" customHeight="1"/>
    <row r="881" s="63" customFormat="1" ht="15.75" customHeight="1"/>
    <row r="882" s="63" customFormat="1" ht="15.75" customHeight="1"/>
    <row r="883" s="63" customFormat="1" ht="15.75" customHeight="1"/>
    <row r="884" s="63" customFormat="1" ht="15.75" customHeight="1"/>
    <row r="885" s="63" customFormat="1" ht="15.75" customHeight="1"/>
    <row r="886" s="63" customFormat="1" ht="15.75" customHeight="1"/>
    <row r="887" s="63" customFormat="1" ht="15.75" customHeight="1"/>
    <row r="888" s="63" customFormat="1" ht="15.75" customHeight="1"/>
    <row r="889" s="63" customFormat="1" ht="15.75" customHeight="1"/>
    <row r="890" s="63" customFormat="1" ht="15.75" customHeight="1"/>
    <row r="891" s="63" customFormat="1" ht="15.75" customHeight="1"/>
    <row r="892" s="63" customFormat="1" ht="15.75" customHeight="1"/>
    <row r="893" s="63" customFormat="1" ht="15.75" customHeight="1"/>
    <row r="894" s="63" customFormat="1" ht="15.75" customHeight="1"/>
    <row r="895" s="63" customFormat="1" ht="15.75" customHeight="1"/>
    <row r="896" s="63" customFormat="1" ht="15.75" customHeight="1"/>
    <row r="897" s="63" customFormat="1" ht="15.75" customHeight="1"/>
    <row r="898" s="63" customFormat="1" ht="15.75" customHeight="1"/>
    <row r="899" s="63" customFormat="1" ht="15.75" customHeight="1"/>
    <row r="900" s="63" customFormat="1" ht="15.75" customHeight="1"/>
    <row r="901" s="63" customFormat="1" ht="15.75" customHeight="1"/>
    <row r="902" s="63" customFormat="1" ht="15.75" customHeight="1"/>
    <row r="903" s="63" customFormat="1" ht="15.75" customHeight="1"/>
    <row r="904" s="63" customFormat="1" ht="15.75" customHeight="1"/>
    <row r="905" s="63" customFormat="1" ht="15.75" customHeight="1"/>
    <row r="906" s="63" customFormat="1" ht="15.75" customHeight="1"/>
    <row r="907" s="63" customFormat="1" ht="15.75" customHeight="1"/>
    <row r="908" s="63" customFormat="1" ht="15.75" customHeight="1"/>
    <row r="909" s="63" customFormat="1" ht="15.75" customHeight="1"/>
    <row r="910" s="63" customFormat="1" ht="15.75" customHeight="1"/>
    <row r="911" s="63" customFormat="1" ht="15.75" customHeight="1"/>
    <row r="912" s="63" customFormat="1" ht="15.75" customHeight="1"/>
    <row r="913" s="63" customFormat="1" ht="15.75" customHeight="1"/>
    <row r="914" s="63" customFormat="1" ht="15.75" customHeight="1"/>
    <row r="915" s="63" customFormat="1" ht="15.75" customHeight="1"/>
    <row r="916" s="63" customFormat="1" ht="15.75" customHeight="1"/>
    <row r="917" s="63" customFormat="1" ht="15.75" customHeight="1"/>
    <row r="918" s="63" customFormat="1" ht="15.75" customHeight="1"/>
    <row r="919" s="63" customFormat="1" ht="15.75" customHeight="1"/>
    <row r="920" s="63" customFormat="1" ht="15.75" customHeight="1"/>
    <row r="921" s="63" customFormat="1" ht="15.75" customHeight="1"/>
    <row r="922" s="63" customFormat="1" ht="15.75" customHeight="1"/>
    <row r="923" s="63" customFormat="1" ht="15.75" customHeight="1"/>
    <row r="924" s="63" customFormat="1" ht="15.75" customHeight="1"/>
    <row r="925" s="63" customFormat="1" ht="15.75" customHeight="1"/>
    <row r="926" s="63" customFormat="1" ht="15.75" customHeight="1"/>
    <row r="927" s="63" customFormat="1" ht="15.75" customHeight="1"/>
    <row r="928" s="63" customFormat="1" ht="15.75" customHeight="1"/>
    <row r="929" s="63" customFormat="1" ht="15.75" customHeight="1"/>
    <row r="930" s="63" customFormat="1" ht="15.75" customHeight="1"/>
    <row r="931" s="63" customFormat="1" ht="15.75" customHeight="1"/>
    <row r="932" s="63" customFormat="1" ht="15.75" customHeight="1"/>
    <row r="933" s="63" customFormat="1" ht="15.75" customHeight="1"/>
    <row r="934" s="63" customFormat="1" ht="15.75" customHeight="1"/>
    <row r="935" s="63" customFormat="1" ht="15.75" customHeight="1"/>
    <row r="936" s="63" customFormat="1" ht="15.75" customHeight="1"/>
    <row r="937" s="63" customFormat="1" ht="15.75" customHeight="1"/>
    <row r="938" s="63" customFormat="1" ht="15.75" customHeight="1"/>
    <row r="939" s="63" customFormat="1" ht="15.75" customHeight="1"/>
    <row r="940" s="63" customFormat="1" ht="15.75" customHeight="1"/>
    <row r="941" s="63" customFormat="1" ht="15.75" customHeight="1"/>
    <row r="942" s="63" customFormat="1" ht="15.75" customHeight="1"/>
    <row r="943" s="63" customFormat="1" ht="15.75" customHeight="1"/>
    <row r="944" s="63" customFormat="1" ht="15.75" customHeight="1"/>
    <row r="945" s="63" customFormat="1" ht="15.75" customHeight="1"/>
    <row r="946" s="63" customFormat="1" ht="15.75" customHeight="1"/>
    <row r="947" s="63" customFormat="1" ht="15.75" customHeight="1"/>
    <row r="948" s="63" customFormat="1" ht="15.75" customHeight="1"/>
    <row r="949" s="63" customFormat="1" ht="15.75" customHeight="1"/>
    <row r="950" s="63" customFormat="1" ht="15.75" customHeight="1"/>
    <row r="951" s="63" customFormat="1" ht="15.75" customHeight="1"/>
    <row r="952" s="63" customFormat="1" ht="15.75" customHeight="1"/>
    <row r="953" s="63" customFormat="1" ht="15.75" customHeight="1"/>
    <row r="954" s="63" customFormat="1" ht="15.75" customHeight="1"/>
    <row r="955" s="63" customFormat="1" ht="15.75" customHeight="1"/>
    <row r="956" s="63" customFormat="1" ht="15.75" customHeight="1"/>
    <row r="957" s="63" customFormat="1" ht="15.75" customHeight="1"/>
    <row r="958" s="63" customFormat="1" ht="15.75" customHeight="1"/>
    <row r="959" s="63" customFormat="1" ht="15.75" customHeight="1"/>
    <row r="960" s="63" customFormat="1" ht="15.75" customHeight="1"/>
    <row r="961" s="63" customFormat="1" ht="15.75" customHeight="1"/>
    <row r="962" s="63" customFormat="1" ht="15.75" customHeight="1"/>
    <row r="963" s="63" customFormat="1" ht="15.75" customHeight="1"/>
    <row r="964" s="63" customFormat="1" ht="15.75" customHeight="1"/>
    <row r="965" s="63" customFormat="1" ht="15.75" customHeight="1"/>
    <row r="966" s="63" customFormat="1" ht="15.75" customHeight="1"/>
    <row r="967" s="63" customFormat="1" ht="15.75" customHeight="1"/>
    <row r="968" s="63" customFormat="1" ht="15.75" customHeight="1"/>
    <row r="969" s="63" customFormat="1" ht="15.75" customHeight="1"/>
    <row r="970" s="63" customFormat="1" ht="15.75" customHeight="1"/>
    <row r="971" s="63" customFormat="1" ht="15.75" customHeight="1"/>
    <row r="972" s="63" customFormat="1" ht="15.75" customHeight="1"/>
    <row r="973" s="63" customFormat="1" ht="15.75" customHeight="1"/>
    <row r="974" s="63" customFormat="1" ht="15.75" customHeight="1"/>
    <row r="975" s="63" customFormat="1" ht="15.75" customHeight="1"/>
    <row r="976" s="63" customFormat="1" ht="15.75" customHeight="1"/>
    <row r="977" s="63" customFormat="1" ht="15.75" customHeight="1"/>
    <row r="978" s="63" customFormat="1" ht="15.75" customHeight="1"/>
    <row r="979" s="63" customFormat="1" ht="15.75" customHeight="1"/>
    <row r="980" s="63" customFormat="1" ht="15.75" customHeight="1"/>
    <row r="981" s="63" customFormat="1" ht="15.75" customHeight="1"/>
    <row r="982" s="63" customFormat="1" ht="15.75" customHeight="1"/>
    <row r="983" s="63" customFormat="1" ht="15.75" customHeight="1"/>
    <row r="984" s="63" customFormat="1" ht="15.75" customHeight="1"/>
    <row r="985" s="63" customFormat="1" ht="15.75" customHeight="1"/>
    <row r="986" s="63" customFormat="1" ht="15.75" customHeight="1"/>
    <row r="987" s="63" customFormat="1" ht="15.75" customHeight="1"/>
    <row r="988" s="63" customFormat="1" ht="15.75" customHeight="1"/>
    <row r="989" s="63" customFormat="1" ht="15.75" customHeight="1"/>
    <row r="990" s="63" customFormat="1" ht="15.75" customHeight="1"/>
    <row r="991" s="63" customFormat="1" ht="15.75" customHeight="1"/>
    <row r="992" s="63" customFormat="1" ht="15.75" customHeight="1"/>
    <row r="993" s="63" customFormat="1" ht="15.75" customHeight="1"/>
    <row r="994" s="63" customFormat="1" ht="15.75" customHeight="1"/>
    <row r="995" s="63" customFormat="1" ht="15.75" customHeight="1"/>
    <row r="996" s="63" customFormat="1" ht="15.75" customHeight="1"/>
    <row r="997" s="63" customFormat="1" ht="15.75" customHeight="1"/>
    <row r="998" s="63" customFormat="1" ht="15.75" customHeight="1"/>
    <row r="999" s="63" customFormat="1" ht="15.75" customHeight="1"/>
    <row r="1000" s="63" customFormat="1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2538A-DC11-4C1C-8744-14A112163B9F}">
  <dimension ref="A1:N135"/>
  <sheetViews>
    <sheetView tabSelected="1" workbookViewId="0">
      <selection activeCell="F9" sqref="F9"/>
    </sheetView>
  </sheetViews>
  <sheetFormatPr defaultRowHeight="18.75"/>
  <cols>
    <col min="1" max="1" width="23.140625" style="27" bestFit="1" customWidth="1"/>
    <col min="2" max="2" width="18.7109375" style="28" customWidth="1"/>
    <col min="3" max="3" width="10.85546875" style="28" bestFit="1" customWidth="1"/>
    <col min="4" max="4" width="16.42578125" style="28" bestFit="1" customWidth="1"/>
    <col min="5" max="7" width="9.140625" style="28"/>
    <col min="8" max="8" width="17.42578125" style="28" bestFit="1" customWidth="1"/>
    <col min="9" max="9" width="12.5703125" style="28" bestFit="1" customWidth="1"/>
    <col min="10" max="12" width="9.140625" style="28"/>
    <col min="13" max="13" width="11.7109375" style="28" customWidth="1"/>
    <col min="14" max="14" width="17.28515625" style="28" bestFit="1" customWidth="1"/>
    <col min="15" max="16384" width="9.140625" style="28"/>
  </cols>
  <sheetData>
    <row r="1" spans="1:14" s="27" customFormat="1">
      <c r="B1" s="27" t="s">
        <v>17</v>
      </c>
      <c r="C1" s="27" t="s">
        <v>30</v>
      </c>
      <c r="D1" s="27" t="s">
        <v>31</v>
      </c>
    </row>
    <row r="2" spans="1:14">
      <c r="A2" s="27" t="s">
        <v>59</v>
      </c>
      <c r="B2" s="41">
        <v>20</v>
      </c>
      <c r="C2" s="28">
        <f>'Meal count'!$BP$122</f>
        <v>1</v>
      </c>
      <c r="D2" s="28">
        <f>B2*C2</f>
        <v>20</v>
      </c>
    </row>
    <row r="3" spans="1:14">
      <c r="A3" s="27" t="s">
        <v>60</v>
      </c>
      <c r="B3" s="41">
        <v>20</v>
      </c>
      <c r="C3" s="28">
        <f>'Meal count'!$BQ$122</f>
        <v>0</v>
      </c>
      <c r="D3" s="28">
        <f t="shared" ref="D3:D7" si="0">B3*C3</f>
        <v>0</v>
      </c>
    </row>
    <row r="4" spans="1:14" ht="21" customHeight="1">
      <c r="A4" s="27" t="s">
        <v>61</v>
      </c>
      <c r="B4" s="41">
        <v>50</v>
      </c>
      <c r="C4" s="28">
        <f>'Meal count'!$BR$122</f>
        <v>0</v>
      </c>
      <c r="D4" s="28">
        <f t="shared" si="0"/>
        <v>0</v>
      </c>
    </row>
    <row r="5" spans="1:14">
      <c r="A5" s="27" t="s">
        <v>62</v>
      </c>
      <c r="B5" s="41">
        <v>60</v>
      </c>
      <c r="C5" s="28">
        <f>'Meal count'!$BS$122</f>
        <v>2</v>
      </c>
      <c r="D5" s="28">
        <f t="shared" si="0"/>
        <v>120</v>
      </c>
    </row>
    <row r="6" spans="1:14" ht="26.25">
      <c r="A6" s="27" t="s">
        <v>58</v>
      </c>
      <c r="B6" s="41">
        <v>25</v>
      </c>
      <c r="C6" s="28">
        <f>'Meal count'!$BT$122</f>
        <v>2</v>
      </c>
      <c r="D6" s="28">
        <f t="shared" si="0"/>
        <v>50</v>
      </c>
      <c r="H6" s="29" t="s">
        <v>40</v>
      </c>
      <c r="I6" s="30">
        <f>(B10-B8-5*B12-10*B13)/(B11+B12+B13)</f>
        <v>133.46153846153845</v>
      </c>
    </row>
    <row r="7" spans="1:14">
      <c r="A7" s="27" t="s">
        <v>57</v>
      </c>
      <c r="B7" s="41">
        <v>30</v>
      </c>
      <c r="C7" s="28">
        <f>'Meal count'!$BU$122</f>
        <v>2</v>
      </c>
      <c r="D7" s="28">
        <f t="shared" si="0"/>
        <v>60</v>
      </c>
    </row>
    <row r="8" spans="1:14" s="38" customFormat="1" ht="46.5">
      <c r="A8" s="39" t="s">
        <v>39</v>
      </c>
      <c r="B8" s="40">
        <f>SUM(D2:D7)</f>
        <v>250</v>
      </c>
      <c r="C8" s="40"/>
      <c r="D8" s="40"/>
    </row>
    <row r="10" spans="1:14">
      <c r="A10" s="27" t="s">
        <v>27</v>
      </c>
      <c r="B10" s="41">
        <v>2000</v>
      </c>
    </row>
    <row r="11" spans="1:14">
      <c r="A11" s="27" t="s">
        <v>32</v>
      </c>
      <c r="B11" s="28">
        <f>'Meal count'!$BM$122</f>
        <v>10</v>
      </c>
    </row>
    <row r="12" spans="1:14">
      <c r="A12" s="27" t="s">
        <v>28</v>
      </c>
      <c r="B12" s="28">
        <f>'Meal count'!$BN$122</f>
        <v>3</v>
      </c>
    </row>
    <row r="13" spans="1:14">
      <c r="A13" s="27" t="s">
        <v>29</v>
      </c>
      <c r="B13" s="28">
        <f>'Meal count'!$BO$122</f>
        <v>0</v>
      </c>
    </row>
    <row r="16" spans="1:14" s="27" customFormat="1" ht="75">
      <c r="A16" s="27" t="str">
        <f>'Meal count'!A2</f>
        <v>SL NO</v>
      </c>
      <c r="B16" s="27" t="str">
        <f>'Meal count'!B2</f>
        <v>Name</v>
      </c>
      <c r="C16" s="27" t="str">
        <f>'Meal count'!BV2</f>
        <v>Advance</v>
      </c>
      <c r="D16" s="27" t="str">
        <f>'Meal count'!BM2</f>
        <v>Total</v>
      </c>
      <c r="E16" s="27" t="str">
        <f>'Meal count'!BN2</f>
        <v>TOTAL SG</v>
      </c>
      <c r="F16" s="27" t="str">
        <f>'Meal count'!BO2</f>
        <v>TOTAL G</v>
      </c>
      <c r="G16" s="27" t="str">
        <f>'Meal count'!BP2</f>
        <v>Total Egg extra</v>
      </c>
      <c r="H16" s="27" t="str">
        <f>'Meal count'!BQ2</f>
        <v>Total Veg Extra</v>
      </c>
      <c r="I16" s="27" t="str">
        <f>'Meal count'!BR2</f>
        <v>Total Chiken Extra</v>
      </c>
      <c r="J16" s="27" t="str">
        <f>'Meal count'!BS2</f>
        <v>Fish Extra</v>
      </c>
      <c r="K16" s="27" t="str">
        <f>'Meal count'!BT2</f>
        <v>MACH-CHUR EXTRA.</v>
      </c>
      <c r="L16" s="27" t="str">
        <f>'Meal count'!BU2</f>
        <v>DIM RESALA EXTRA</v>
      </c>
      <c r="M16" s="27" t="s">
        <v>31</v>
      </c>
      <c r="N16" s="27" t="s">
        <v>63</v>
      </c>
    </row>
    <row r="17" spans="1:14">
      <c r="A17" s="27">
        <f>'Meal count'!A3</f>
        <v>0</v>
      </c>
      <c r="B17" s="28" t="str">
        <f>'Meal count'!B3</f>
        <v>hvhjvhjvvh</v>
      </c>
      <c r="C17" s="28">
        <f>'Meal count'!BV3</f>
        <v>0</v>
      </c>
      <c r="D17" s="28">
        <f>'Meal count'!BM3</f>
        <v>1</v>
      </c>
      <c r="E17" s="28">
        <f>'Meal count'!BN3</f>
        <v>0</v>
      </c>
      <c r="F17" s="28">
        <f>'Meal count'!BO3</f>
        <v>0</v>
      </c>
      <c r="G17" s="28">
        <f>'Meal count'!BP3</f>
        <v>0</v>
      </c>
      <c r="H17" s="28">
        <f>'Meal count'!BQ3</f>
        <v>0</v>
      </c>
      <c r="I17" s="28">
        <f>'Meal count'!BR3</f>
        <v>0</v>
      </c>
      <c r="J17" s="28">
        <f>'Meal count'!BS3</f>
        <v>2</v>
      </c>
      <c r="K17" s="28">
        <f>'Meal count'!BT3</f>
        <v>0</v>
      </c>
      <c r="L17" s="28">
        <f>'Meal count'!BU3</f>
        <v>0</v>
      </c>
      <c r="M17" s="28">
        <f>D17*$I$6+E17*($I$6+5)+F17*($I$6+10)+G17*$B$2+H17*$B$3+I17*$B$4+J17*$B$5+K17*$B$6+L17*$B$7</f>
        <v>253.46153846153845</v>
      </c>
      <c r="N17" s="28">
        <f>C17-M17</f>
        <v>-253.46153846153845</v>
      </c>
    </row>
    <row r="18" spans="1:14">
      <c r="A18" s="27">
        <f>'Meal count'!A4</f>
        <v>0</v>
      </c>
      <c r="B18" s="28">
        <f>'Meal count'!B4</f>
        <v>0</v>
      </c>
      <c r="C18" s="28">
        <f>'Meal count'!BV4</f>
        <v>0</v>
      </c>
      <c r="D18" s="28">
        <f>'Meal count'!BM4</f>
        <v>0</v>
      </c>
      <c r="E18" s="28">
        <f>'Meal count'!BN4</f>
        <v>3</v>
      </c>
      <c r="F18" s="28">
        <f>'Meal count'!BO4</f>
        <v>0</v>
      </c>
      <c r="G18" s="28">
        <f>'Meal count'!BP4</f>
        <v>1</v>
      </c>
      <c r="H18" s="28">
        <f>'Meal count'!BQ4</f>
        <v>0</v>
      </c>
      <c r="I18" s="28">
        <f>'Meal count'!BR4</f>
        <v>0</v>
      </c>
      <c r="J18" s="28">
        <f>'Meal count'!BS4</f>
        <v>0</v>
      </c>
      <c r="K18" s="28">
        <f>'Meal count'!BT4</f>
        <v>0</v>
      </c>
      <c r="L18" s="28">
        <f>'Meal count'!BU4</f>
        <v>0</v>
      </c>
      <c r="M18" s="28">
        <f t="shared" ref="M18:M81" si="1">D18*$I$6+E18*($I$6+5)+F18*($I$6+10)+G18*$B$2+H18*$B$3+I18*$B$4+J18*$B$5+K18*$B$6+L18*$B$7</f>
        <v>435.38461538461536</v>
      </c>
      <c r="N18" s="28">
        <f t="shared" ref="N18:N81" si="2">C18-M18</f>
        <v>-435.38461538461536</v>
      </c>
    </row>
    <row r="19" spans="1:14">
      <c r="A19" s="27">
        <f>'Meal count'!A5</f>
        <v>0</v>
      </c>
      <c r="B19" s="28">
        <f>'Meal count'!B5</f>
        <v>0</v>
      </c>
      <c r="C19" s="28">
        <f>'Meal count'!BV5</f>
        <v>0</v>
      </c>
      <c r="D19" s="28">
        <f>'Meal count'!BM5</f>
        <v>0</v>
      </c>
      <c r="E19" s="28">
        <f>'Meal count'!BN5</f>
        <v>0</v>
      </c>
      <c r="F19" s="28">
        <f>'Meal count'!BO5</f>
        <v>0</v>
      </c>
      <c r="G19" s="28">
        <f>'Meal count'!BP5</f>
        <v>0</v>
      </c>
      <c r="H19" s="28">
        <f>'Meal count'!BQ5</f>
        <v>0</v>
      </c>
      <c r="I19" s="28">
        <f>'Meal count'!BR5</f>
        <v>0</v>
      </c>
      <c r="J19" s="28">
        <f>'Meal count'!BS5</f>
        <v>0</v>
      </c>
      <c r="K19" s="28">
        <f>'Meal count'!BT5</f>
        <v>0</v>
      </c>
      <c r="L19" s="28">
        <f>'Meal count'!BU5</f>
        <v>0</v>
      </c>
      <c r="M19" s="28">
        <f t="shared" si="1"/>
        <v>0</v>
      </c>
      <c r="N19" s="28">
        <f t="shared" si="2"/>
        <v>0</v>
      </c>
    </row>
    <row r="20" spans="1:14">
      <c r="A20" s="27">
        <f>'Meal count'!A6</f>
        <v>0</v>
      </c>
      <c r="B20" s="28">
        <f>'Meal count'!B6</f>
        <v>0</v>
      </c>
      <c r="C20" s="28">
        <f>'Meal count'!BV6</f>
        <v>0</v>
      </c>
      <c r="D20" s="28">
        <f>'Meal count'!BM6</f>
        <v>0</v>
      </c>
      <c r="E20" s="28">
        <f>'Meal count'!BN6</f>
        <v>0</v>
      </c>
      <c r="F20" s="28">
        <f>'Meal count'!BO6</f>
        <v>0</v>
      </c>
      <c r="G20" s="28">
        <f>'Meal count'!BP6</f>
        <v>0</v>
      </c>
      <c r="H20" s="28">
        <f>'Meal count'!BQ6</f>
        <v>0</v>
      </c>
      <c r="I20" s="28">
        <f>'Meal count'!BR6</f>
        <v>0</v>
      </c>
      <c r="J20" s="28">
        <f>'Meal count'!BS6</f>
        <v>0</v>
      </c>
      <c r="K20" s="28">
        <f>'Meal count'!BT6</f>
        <v>0</v>
      </c>
      <c r="L20" s="28">
        <f>'Meal count'!BU6</f>
        <v>0</v>
      </c>
      <c r="M20" s="28">
        <f t="shared" si="1"/>
        <v>0</v>
      </c>
      <c r="N20" s="28">
        <f t="shared" si="2"/>
        <v>0</v>
      </c>
    </row>
    <row r="21" spans="1:14">
      <c r="A21" s="27">
        <f>'Meal count'!A7</f>
        <v>0</v>
      </c>
      <c r="B21" s="37">
        <f>'Meal count'!B7</f>
        <v>0</v>
      </c>
      <c r="C21" s="28">
        <f>'Meal count'!BV7</f>
        <v>0</v>
      </c>
      <c r="D21" s="28">
        <f>'Meal count'!BM7</f>
        <v>0</v>
      </c>
      <c r="E21" s="28">
        <f>'Meal count'!BN7</f>
        <v>0</v>
      </c>
      <c r="F21" s="28">
        <f>'Meal count'!BO7</f>
        <v>0</v>
      </c>
      <c r="G21" s="28">
        <f>'Meal count'!BP7</f>
        <v>0</v>
      </c>
      <c r="H21" s="28">
        <f>'Meal count'!BQ7</f>
        <v>0</v>
      </c>
      <c r="I21" s="28">
        <f>'Meal count'!BR7</f>
        <v>0</v>
      </c>
      <c r="J21" s="28">
        <f>'Meal count'!BS7</f>
        <v>0</v>
      </c>
      <c r="K21" s="28">
        <f>'Meal count'!BT7</f>
        <v>0</v>
      </c>
      <c r="L21" s="28">
        <f>'Meal count'!BU7</f>
        <v>0</v>
      </c>
      <c r="M21" s="28">
        <f t="shared" si="1"/>
        <v>0</v>
      </c>
      <c r="N21" s="28">
        <f t="shared" si="2"/>
        <v>0</v>
      </c>
    </row>
    <row r="22" spans="1:14">
      <c r="A22" s="27">
        <f>'Meal count'!A8</f>
        <v>0</v>
      </c>
      <c r="B22" s="28">
        <f>'Meal count'!B8</f>
        <v>0</v>
      </c>
      <c r="C22" s="28">
        <f>'Meal count'!BV8</f>
        <v>0</v>
      </c>
      <c r="D22" s="28">
        <f>'Meal count'!BM8</f>
        <v>0</v>
      </c>
      <c r="E22" s="28">
        <f>'Meal count'!BN8</f>
        <v>0</v>
      </c>
      <c r="F22" s="28">
        <f>'Meal count'!BO8</f>
        <v>0</v>
      </c>
      <c r="G22" s="28">
        <f>'Meal count'!BP8</f>
        <v>0</v>
      </c>
      <c r="H22" s="28">
        <f>'Meal count'!BQ8</f>
        <v>0</v>
      </c>
      <c r="I22" s="28">
        <f>'Meal count'!BR8</f>
        <v>0</v>
      </c>
      <c r="J22" s="28">
        <f>'Meal count'!BS8</f>
        <v>0</v>
      </c>
      <c r="K22" s="28">
        <f>'Meal count'!BT8</f>
        <v>0</v>
      </c>
      <c r="L22" s="28">
        <f>'Meal count'!BU8</f>
        <v>0</v>
      </c>
      <c r="M22" s="28">
        <f t="shared" si="1"/>
        <v>0</v>
      </c>
      <c r="N22" s="28">
        <f t="shared" si="2"/>
        <v>0</v>
      </c>
    </row>
    <row r="23" spans="1:14">
      <c r="A23" s="27">
        <f>'Meal count'!A9</f>
        <v>0</v>
      </c>
      <c r="B23" s="28">
        <f>'Meal count'!B9</f>
        <v>0</v>
      </c>
      <c r="C23" s="28">
        <f>'Meal count'!BV9</f>
        <v>0</v>
      </c>
      <c r="D23" s="28">
        <f>'Meal count'!BM9</f>
        <v>0</v>
      </c>
      <c r="E23" s="28">
        <f>'Meal count'!BN9</f>
        <v>0</v>
      </c>
      <c r="F23" s="28">
        <f>'Meal count'!BO9</f>
        <v>0</v>
      </c>
      <c r="G23" s="28">
        <f>'Meal count'!BP9</f>
        <v>0</v>
      </c>
      <c r="H23" s="28">
        <f>'Meal count'!BQ9</f>
        <v>0</v>
      </c>
      <c r="I23" s="28">
        <f>'Meal count'!BR9</f>
        <v>0</v>
      </c>
      <c r="J23" s="28">
        <f>'Meal count'!BS9</f>
        <v>0</v>
      </c>
      <c r="K23" s="28">
        <f>'Meal count'!BT9</f>
        <v>0</v>
      </c>
      <c r="L23" s="28">
        <f>'Meal count'!BU9</f>
        <v>0</v>
      </c>
      <c r="M23" s="28">
        <f t="shared" si="1"/>
        <v>0</v>
      </c>
      <c r="N23" s="28">
        <f t="shared" si="2"/>
        <v>0</v>
      </c>
    </row>
    <row r="24" spans="1:14">
      <c r="A24" s="27">
        <f>'Meal count'!A10</f>
        <v>0</v>
      </c>
      <c r="B24" s="28">
        <f>'Meal count'!B10</f>
        <v>0</v>
      </c>
      <c r="C24" s="28">
        <f>'Meal count'!BV10</f>
        <v>0</v>
      </c>
      <c r="D24" s="28">
        <f>'Meal count'!BM10</f>
        <v>0</v>
      </c>
      <c r="E24" s="28">
        <f>'Meal count'!BN10</f>
        <v>0</v>
      </c>
      <c r="F24" s="28">
        <f>'Meal count'!BO10</f>
        <v>0</v>
      </c>
      <c r="G24" s="28">
        <f>'Meal count'!BP10</f>
        <v>0</v>
      </c>
      <c r="H24" s="28">
        <f>'Meal count'!BQ10</f>
        <v>0</v>
      </c>
      <c r="I24" s="28">
        <f>'Meal count'!BR10</f>
        <v>0</v>
      </c>
      <c r="J24" s="28">
        <f>'Meal count'!BS10</f>
        <v>0</v>
      </c>
      <c r="K24" s="28">
        <f>'Meal count'!BT10</f>
        <v>0</v>
      </c>
      <c r="L24" s="28">
        <f>'Meal count'!BU10</f>
        <v>0</v>
      </c>
      <c r="M24" s="28">
        <f t="shared" si="1"/>
        <v>0</v>
      </c>
      <c r="N24" s="28">
        <f t="shared" si="2"/>
        <v>0</v>
      </c>
    </row>
    <row r="25" spans="1:14">
      <c r="A25" s="27">
        <f>'Meal count'!A11</f>
        <v>0</v>
      </c>
      <c r="B25" s="28">
        <f>'Meal count'!B11</f>
        <v>0</v>
      </c>
      <c r="C25" s="28">
        <f>'Meal count'!BV11</f>
        <v>0</v>
      </c>
      <c r="D25" s="28">
        <f>'Meal count'!BM11</f>
        <v>0</v>
      </c>
      <c r="E25" s="28">
        <f>'Meal count'!BN11</f>
        <v>0</v>
      </c>
      <c r="F25" s="28">
        <f>'Meal count'!BO11</f>
        <v>0</v>
      </c>
      <c r="G25" s="28">
        <f>'Meal count'!BP11</f>
        <v>0</v>
      </c>
      <c r="H25" s="28">
        <f>'Meal count'!BQ11</f>
        <v>0</v>
      </c>
      <c r="I25" s="28">
        <f>'Meal count'!BR11</f>
        <v>0</v>
      </c>
      <c r="J25" s="28">
        <f>'Meal count'!BS11</f>
        <v>0</v>
      </c>
      <c r="K25" s="28">
        <f>'Meal count'!BT11</f>
        <v>0</v>
      </c>
      <c r="L25" s="28">
        <f>'Meal count'!BU11</f>
        <v>0</v>
      </c>
      <c r="M25" s="28">
        <f t="shared" si="1"/>
        <v>0</v>
      </c>
      <c r="N25" s="28">
        <f t="shared" si="2"/>
        <v>0</v>
      </c>
    </row>
    <row r="26" spans="1:14">
      <c r="A26" s="27">
        <f>'Meal count'!A12</f>
        <v>0</v>
      </c>
      <c r="B26" s="28">
        <f>'Meal count'!B12</f>
        <v>0</v>
      </c>
      <c r="C26" s="28">
        <f>'Meal count'!BV12</f>
        <v>0</v>
      </c>
      <c r="D26" s="28">
        <f>'Meal count'!BM12</f>
        <v>0</v>
      </c>
      <c r="E26" s="28">
        <f>'Meal count'!BN12</f>
        <v>0</v>
      </c>
      <c r="F26" s="28">
        <f>'Meal count'!BO12</f>
        <v>0</v>
      </c>
      <c r="G26" s="28">
        <f>'Meal count'!BP12</f>
        <v>0</v>
      </c>
      <c r="H26" s="28">
        <f>'Meal count'!BQ12</f>
        <v>0</v>
      </c>
      <c r="I26" s="28">
        <f>'Meal count'!BR12</f>
        <v>0</v>
      </c>
      <c r="J26" s="28">
        <f>'Meal count'!BS12</f>
        <v>0</v>
      </c>
      <c r="K26" s="28">
        <f>'Meal count'!BT12</f>
        <v>0</v>
      </c>
      <c r="L26" s="28">
        <f>'Meal count'!BU12</f>
        <v>0</v>
      </c>
      <c r="M26" s="28">
        <f t="shared" si="1"/>
        <v>0</v>
      </c>
      <c r="N26" s="28">
        <f t="shared" si="2"/>
        <v>0</v>
      </c>
    </row>
    <row r="27" spans="1:14">
      <c r="A27" s="27">
        <f>'Meal count'!A13</f>
        <v>0</v>
      </c>
      <c r="B27" s="28">
        <f>'Meal count'!B13</f>
        <v>0</v>
      </c>
      <c r="C27" s="28">
        <f>'Meal count'!BV13</f>
        <v>0</v>
      </c>
      <c r="D27" s="28">
        <f>'Meal count'!BM13</f>
        <v>0</v>
      </c>
      <c r="E27" s="28">
        <f>'Meal count'!BN13</f>
        <v>0</v>
      </c>
      <c r="F27" s="28">
        <f>'Meal count'!BO13</f>
        <v>0</v>
      </c>
      <c r="G27" s="28">
        <f>'Meal count'!BP13</f>
        <v>0</v>
      </c>
      <c r="H27" s="28">
        <f>'Meal count'!BQ13</f>
        <v>0</v>
      </c>
      <c r="I27" s="28">
        <f>'Meal count'!BR13</f>
        <v>0</v>
      </c>
      <c r="J27" s="28">
        <f>'Meal count'!BS13</f>
        <v>0</v>
      </c>
      <c r="K27" s="28">
        <f>'Meal count'!BT13</f>
        <v>0</v>
      </c>
      <c r="L27" s="28">
        <f>'Meal count'!BU13</f>
        <v>0</v>
      </c>
      <c r="M27" s="28">
        <f t="shared" si="1"/>
        <v>0</v>
      </c>
      <c r="N27" s="28">
        <f t="shared" si="2"/>
        <v>0</v>
      </c>
    </row>
    <row r="28" spans="1:14">
      <c r="A28" s="27">
        <f>'Meal count'!A14</f>
        <v>0</v>
      </c>
      <c r="B28" s="28">
        <f>'Meal count'!B14</f>
        <v>0</v>
      </c>
      <c r="C28" s="28">
        <f>'Meal count'!BV14</f>
        <v>0</v>
      </c>
      <c r="D28" s="28">
        <f>'Meal count'!BM14</f>
        <v>0</v>
      </c>
      <c r="E28" s="28">
        <f>'Meal count'!BN14</f>
        <v>0</v>
      </c>
      <c r="F28" s="28">
        <f>'Meal count'!BO14</f>
        <v>0</v>
      </c>
      <c r="G28" s="28">
        <f>'Meal count'!BP14</f>
        <v>0</v>
      </c>
      <c r="H28" s="28">
        <f>'Meal count'!BQ14</f>
        <v>0</v>
      </c>
      <c r="I28" s="28">
        <f>'Meal count'!BR14</f>
        <v>0</v>
      </c>
      <c r="J28" s="28">
        <f>'Meal count'!BS14</f>
        <v>0</v>
      </c>
      <c r="K28" s="28">
        <f>'Meal count'!BT14</f>
        <v>0</v>
      </c>
      <c r="L28" s="28">
        <f>'Meal count'!BU14</f>
        <v>0</v>
      </c>
      <c r="M28" s="28">
        <f t="shared" si="1"/>
        <v>0</v>
      </c>
      <c r="N28" s="28">
        <f t="shared" si="2"/>
        <v>0</v>
      </c>
    </row>
    <row r="29" spans="1:14">
      <c r="A29" s="27">
        <f>'Meal count'!A15</f>
        <v>0</v>
      </c>
      <c r="B29" s="28">
        <f>'Meal count'!B15</f>
        <v>0</v>
      </c>
      <c r="C29" s="28">
        <f>'Meal count'!BV15</f>
        <v>0</v>
      </c>
      <c r="D29" s="28">
        <f>'Meal count'!BM15</f>
        <v>0</v>
      </c>
      <c r="E29" s="28">
        <f>'Meal count'!BN15</f>
        <v>0</v>
      </c>
      <c r="F29" s="28">
        <f>'Meal count'!BO15</f>
        <v>0</v>
      </c>
      <c r="G29" s="28">
        <f>'Meal count'!BP15</f>
        <v>0</v>
      </c>
      <c r="H29" s="28">
        <f>'Meal count'!BQ15</f>
        <v>0</v>
      </c>
      <c r="I29" s="28">
        <f>'Meal count'!BR15</f>
        <v>0</v>
      </c>
      <c r="J29" s="28">
        <f>'Meal count'!BS15</f>
        <v>0</v>
      </c>
      <c r="K29" s="28">
        <f>'Meal count'!BT15</f>
        <v>0</v>
      </c>
      <c r="L29" s="28">
        <f>'Meal count'!BU15</f>
        <v>0</v>
      </c>
      <c r="M29" s="28">
        <f t="shared" si="1"/>
        <v>0</v>
      </c>
      <c r="N29" s="28">
        <f t="shared" si="2"/>
        <v>0</v>
      </c>
    </row>
    <row r="30" spans="1:14">
      <c r="A30" s="27">
        <f>'Meal count'!A16</f>
        <v>0</v>
      </c>
      <c r="B30" s="28">
        <f>'Meal count'!B16</f>
        <v>0</v>
      </c>
      <c r="C30" s="28">
        <f>'Meal count'!BV16</f>
        <v>0</v>
      </c>
      <c r="D30" s="28">
        <f>'Meal count'!BM16</f>
        <v>0</v>
      </c>
      <c r="E30" s="28">
        <f>'Meal count'!BN16</f>
        <v>0</v>
      </c>
      <c r="F30" s="28">
        <f>'Meal count'!BO16</f>
        <v>0</v>
      </c>
      <c r="G30" s="28">
        <f>'Meal count'!BP16</f>
        <v>0</v>
      </c>
      <c r="H30" s="28">
        <f>'Meal count'!BQ16</f>
        <v>0</v>
      </c>
      <c r="I30" s="28">
        <f>'Meal count'!BR16</f>
        <v>0</v>
      </c>
      <c r="J30" s="28">
        <f>'Meal count'!BS16</f>
        <v>0</v>
      </c>
      <c r="K30" s="28">
        <f>'Meal count'!BT16</f>
        <v>0</v>
      </c>
      <c r="L30" s="28">
        <f>'Meal count'!BU16</f>
        <v>0</v>
      </c>
      <c r="M30" s="28">
        <f t="shared" si="1"/>
        <v>0</v>
      </c>
      <c r="N30" s="28">
        <f t="shared" si="2"/>
        <v>0</v>
      </c>
    </row>
    <row r="31" spans="1:14">
      <c r="A31" s="27">
        <f>'Meal count'!A17</f>
        <v>0</v>
      </c>
      <c r="B31" s="28">
        <f>'Meal count'!B17</f>
        <v>0</v>
      </c>
      <c r="C31" s="28">
        <f>'Meal count'!BV17</f>
        <v>0</v>
      </c>
      <c r="D31" s="28">
        <f>'Meal count'!BM17</f>
        <v>0</v>
      </c>
      <c r="E31" s="28">
        <f>'Meal count'!BN17</f>
        <v>0</v>
      </c>
      <c r="F31" s="28">
        <f>'Meal count'!BO17</f>
        <v>0</v>
      </c>
      <c r="G31" s="28">
        <f>'Meal count'!BP17</f>
        <v>0</v>
      </c>
      <c r="H31" s="28">
        <f>'Meal count'!BQ17</f>
        <v>0</v>
      </c>
      <c r="I31" s="28">
        <f>'Meal count'!BR17</f>
        <v>0</v>
      </c>
      <c r="J31" s="28">
        <f>'Meal count'!BS17</f>
        <v>0</v>
      </c>
      <c r="K31" s="28">
        <f>'Meal count'!BT17</f>
        <v>0</v>
      </c>
      <c r="L31" s="28">
        <f>'Meal count'!BU17</f>
        <v>0</v>
      </c>
      <c r="M31" s="28">
        <f t="shared" si="1"/>
        <v>0</v>
      </c>
      <c r="N31" s="28">
        <f t="shared" si="2"/>
        <v>0</v>
      </c>
    </row>
    <row r="32" spans="1:14">
      <c r="A32" s="27">
        <f>'Meal count'!A18</f>
        <v>0</v>
      </c>
      <c r="B32" s="28">
        <f>'Meal count'!B18</f>
        <v>0</v>
      </c>
      <c r="C32" s="28">
        <f>'Meal count'!BV18</f>
        <v>0</v>
      </c>
      <c r="D32" s="28">
        <f>'Meal count'!BM18</f>
        <v>0</v>
      </c>
      <c r="E32" s="28">
        <f>'Meal count'!BN18</f>
        <v>0</v>
      </c>
      <c r="F32" s="28">
        <f>'Meal count'!BO18</f>
        <v>0</v>
      </c>
      <c r="G32" s="28">
        <f>'Meal count'!BP18</f>
        <v>0</v>
      </c>
      <c r="H32" s="28">
        <f>'Meal count'!BQ18</f>
        <v>0</v>
      </c>
      <c r="I32" s="28">
        <f>'Meal count'!BR18</f>
        <v>0</v>
      </c>
      <c r="J32" s="28">
        <f>'Meal count'!BS18</f>
        <v>0</v>
      </c>
      <c r="K32" s="28">
        <f>'Meal count'!BT18</f>
        <v>0</v>
      </c>
      <c r="L32" s="28">
        <f>'Meal count'!BU18</f>
        <v>0</v>
      </c>
      <c r="M32" s="28">
        <f t="shared" si="1"/>
        <v>0</v>
      </c>
      <c r="N32" s="28">
        <f t="shared" si="2"/>
        <v>0</v>
      </c>
    </row>
    <row r="33" spans="1:14">
      <c r="A33" s="27">
        <f>'Meal count'!A19</f>
        <v>0</v>
      </c>
      <c r="B33" s="28">
        <f>'Meal count'!B19</f>
        <v>0</v>
      </c>
      <c r="C33" s="28">
        <f>'Meal count'!BV19</f>
        <v>0</v>
      </c>
      <c r="D33" s="28">
        <f>'Meal count'!BM19</f>
        <v>6</v>
      </c>
      <c r="E33" s="28">
        <f>'Meal count'!BN19</f>
        <v>0</v>
      </c>
      <c r="F33" s="28">
        <f>'Meal count'!BO19</f>
        <v>0</v>
      </c>
      <c r="G33" s="28">
        <f>'Meal count'!BP19</f>
        <v>0</v>
      </c>
      <c r="H33" s="28">
        <f>'Meal count'!BQ19</f>
        <v>0</v>
      </c>
      <c r="I33" s="28">
        <f>'Meal count'!BR19</f>
        <v>0</v>
      </c>
      <c r="J33" s="28">
        <f>'Meal count'!BS19</f>
        <v>0</v>
      </c>
      <c r="K33" s="28">
        <f>'Meal count'!BT19</f>
        <v>0</v>
      </c>
      <c r="L33" s="28">
        <f>'Meal count'!BU19</f>
        <v>0</v>
      </c>
      <c r="M33" s="28">
        <f t="shared" si="1"/>
        <v>800.76923076923072</v>
      </c>
      <c r="N33" s="28">
        <f t="shared" si="2"/>
        <v>-800.76923076923072</v>
      </c>
    </row>
    <row r="34" spans="1:14">
      <c r="A34" s="27">
        <f>'Meal count'!A20</f>
        <v>0</v>
      </c>
      <c r="B34" s="28">
        <f>'Meal count'!B20</f>
        <v>0</v>
      </c>
      <c r="C34" s="28">
        <f>'Meal count'!BV20</f>
        <v>0</v>
      </c>
      <c r="D34" s="28">
        <f>'Meal count'!BM20</f>
        <v>0</v>
      </c>
      <c r="E34" s="28">
        <f>'Meal count'!BN20</f>
        <v>0</v>
      </c>
      <c r="F34" s="28">
        <f>'Meal count'!BO20</f>
        <v>0</v>
      </c>
      <c r="G34" s="28">
        <f>'Meal count'!BP20</f>
        <v>0</v>
      </c>
      <c r="H34" s="28">
        <f>'Meal count'!BQ20</f>
        <v>0</v>
      </c>
      <c r="I34" s="28">
        <f>'Meal count'!BR20</f>
        <v>0</v>
      </c>
      <c r="J34" s="28">
        <f>'Meal count'!BS20</f>
        <v>0</v>
      </c>
      <c r="K34" s="28">
        <f>'Meal count'!BT20</f>
        <v>0</v>
      </c>
      <c r="L34" s="28">
        <f>'Meal count'!BU20</f>
        <v>0</v>
      </c>
      <c r="M34" s="28">
        <f t="shared" si="1"/>
        <v>0</v>
      </c>
      <c r="N34" s="28">
        <f t="shared" si="2"/>
        <v>0</v>
      </c>
    </row>
    <row r="35" spans="1:14">
      <c r="A35" s="27">
        <f>'Meal count'!A21</f>
        <v>0</v>
      </c>
      <c r="B35" s="28">
        <f>'Meal count'!B21</f>
        <v>0</v>
      </c>
      <c r="C35" s="28">
        <f>'Meal count'!BV21</f>
        <v>0</v>
      </c>
      <c r="D35" s="28">
        <f>'Meal count'!BM21</f>
        <v>0</v>
      </c>
      <c r="E35" s="28">
        <f>'Meal count'!BN21</f>
        <v>0</v>
      </c>
      <c r="F35" s="28">
        <f>'Meal count'!BO21</f>
        <v>0</v>
      </c>
      <c r="G35" s="28">
        <f>'Meal count'!BP21</f>
        <v>0</v>
      </c>
      <c r="H35" s="28">
        <f>'Meal count'!BQ21</f>
        <v>0</v>
      </c>
      <c r="I35" s="28">
        <f>'Meal count'!BR21</f>
        <v>0</v>
      </c>
      <c r="J35" s="28">
        <f>'Meal count'!BS21</f>
        <v>0</v>
      </c>
      <c r="K35" s="28">
        <f>'Meal count'!BT21</f>
        <v>0</v>
      </c>
      <c r="L35" s="28">
        <f>'Meal count'!BU21</f>
        <v>0</v>
      </c>
      <c r="M35" s="28">
        <f t="shared" si="1"/>
        <v>0</v>
      </c>
      <c r="N35" s="28">
        <f t="shared" si="2"/>
        <v>0</v>
      </c>
    </row>
    <row r="36" spans="1:14">
      <c r="A36" s="27">
        <f>'Meal count'!A22</f>
        <v>0</v>
      </c>
      <c r="B36" s="28">
        <f>'Meal count'!B22</f>
        <v>0</v>
      </c>
      <c r="C36" s="28">
        <f>'Meal count'!BV22</f>
        <v>0</v>
      </c>
      <c r="D36" s="28">
        <f>'Meal count'!BM22</f>
        <v>0</v>
      </c>
      <c r="E36" s="28">
        <f>'Meal count'!BN22</f>
        <v>0</v>
      </c>
      <c r="F36" s="28">
        <f>'Meal count'!BO22</f>
        <v>0</v>
      </c>
      <c r="G36" s="28">
        <f>'Meal count'!BP22</f>
        <v>0</v>
      </c>
      <c r="H36" s="28">
        <f>'Meal count'!BQ22</f>
        <v>0</v>
      </c>
      <c r="I36" s="28">
        <f>'Meal count'!BR22</f>
        <v>0</v>
      </c>
      <c r="J36" s="28">
        <f>'Meal count'!BS22</f>
        <v>0</v>
      </c>
      <c r="K36" s="28">
        <f>'Meal count'!BT22</f>
        <v>0</v>
      </c>
      <c r="L36" s="28">
        <f>'Meal count'!BU22</f>
        <v>0</v>
      </c>
      <c r="M36" s="28">
        <f t="shared" si="1"/>
        <v>0</v>
      </c>
      <c r="N36" s="28">
        <f t="shared" si="2"/>
        <v>0</v>
      </c>
    </row>
    <row r="37" spans="1:14">
      <c r="A37" s="27">
        <f>'Meal count'!A23</f>
        <v>0</v>
      </c>
      <c r="B37" s="28">
        <f>'Meal count'!B23</f>
        <v>0</v>
      </c>
      <c r="C37" s="28">
        <f>'Meal count'!BV23</f>
        <v>0</v>
      </c>
      <c r="D37" s="28">
        <f>'Meal count'!BM23</f>
        <v>0</v>
      </c>
      <c r="E37" s="28">
        <f>'Meal count'!BN23</f>
        <v>0</v>
      </c>
      <c r="F37" s="28">
        <f>'Meal count'!BO23</f>
        <v>0</v>
      </c>
      <c r="G37" s="28">
        <f>'Meal count'!BP23</f>
        <v>0</v>
      </c>
      <c r="H37" s="28">
        <f>'Meal count'!BQ23</f>
        <v>0</v>
      </c>
      <c r="I37" s="28">
        <f>'Meal count'!BR23</f>
        <v>0</v>
      </c>
      <c r="J37" s="28">
        <f>'Meal count'!BS23</f>
        <v>0</v>
      </c>
      <c r="K37" s="28">
        <f>'Meal count'!BT23</f>
        <v>0</v>
      </c>
      <c r="L37" s="28">
        <f>'Meal count'!BU23</f>
        <v>0</v>
      </c>
      <c r="M37" s="28">
        <f t="shared" si="1"/>
        <v>0</v>
      </c>
      <c r="N37" s="28">
        <f t="shared" si="2"/>
        <v>0</v>
      </c>
    </row>
    <row r="38" spans="1:14">
      <c r="A38" s="27">
        <f>'Meal count'!A24</f>
        <v>0</v>
      </c>
      <c r="B38" s="28">
        <f>'Meal count'!B24</f>
        <v>0</v>
      </c>
      <c r="C38" s="28">
        <f>'Meal count'!BV24</f>
        <v>0</v>
      </c>
      <c r="D38" s="28">
        <f>'Meal count'!BM24</f>
        <v>0</v>
      </c>
      <c r="E38" s="28">
        <f>'Meal count'!BN24</f>
        <v>0</v>
      </c>
      <c r="F38" s="28">
        <f>'Meal count'!BO24</f>
        <v>0</v>
      </c>
      <c r="G38" s="28">
        <f>'Meal count'!BP24</f>
        <v>0</v>
      </c>
      <c r="H38" s="28">
        <f>'Meal count'!BQ24</f>
        <v>0</v>
      </c>
      <c r="I38" s="28">
        <f>'Meal count'!BR24</f>
        <v>0</v>
      </c>
      <c r="J38" s="28">
        <f>'Meal count'!BS24</f>
        <v>0</v>
      </c>
      <c r="K38" s="28">
        <f>'Meal count'!BT24</f>
        <v>0</v>
      </c>
      <c r="L38" s="28">
        <f>'Meal count'!BU24</f>
        <v>0</v>
      </c>
      <c r="M38" s="28">
        <f t="shared" si="1"/>
        <v>0</v>
      </c>
      <c r="N38" s="28">
        <f t="shared" si="2"/>
        <v>0</v>
      </c>
    </row>
    <row r="39" spans="1:14">
      <c r="A39" s="27">
        <f>'Meal count'!A25</f>
        <v>0</v>
      </c>
      <c r="B39" s="28">
        <f>'Meal count'!B25</f>
        <v>0</v>
      </c>
      <c r="C39" s="28">
        <f>'Meal count'!BV25</f>
        <v>0</v>
      </c>
      <c r="D39" s="28">
        <f>'Meal count'!BM25</f>
        <v>0</v>
      </c>
      <c r="E39" s="28">
        <f>'Meal count'!BN25</f>
        <v>0</v>
      </c>
      <c r="F39" s="28">
        <f>'Meal count'!BO25</f>
        <v>0</v>
      </c>
      <c r="G39" s="28">
        <f>'Meal count'!BP25</f>
        <v>0</v>
      </c>
      <c r="H39" s="28">
        <f>'Meal count'!BQ25</f>
        <v>0</v>
      </c>
      <c r="I39" s="28">
        <f>'Meal count'!BR25</f>
        <v>0</v>
      </c>
      <c r="J39" s="28">
        <f>'Meal count'!BS25</f>
        <v>0</v>
      </c>
      <c r="K39" s="28">
        <f>'Meal count'!BT25</f>
        <v>0</v>
      </c>
      <c r="L39" s="28">
        <f>'Meal count'!BU25</f>
        <v>0</v>
      </c>
      <c r="M39" s="28">
        <f t="shared" si="1"/>
        <v>0</v>
      </c>
      <c r="N39" s="28">
        <f t="shared" si="2"/>
        <v>0</v>
      </c>
    </row>
    <row r="40" spans="1:14">
      <c r="A40" s="27">
        <f>'Meal count'!A26</f>
        <v>0</v>
      </c>
      <c r="B40" s="28">
        <f>'Meal count'!B26</f>
        <v>0</v>
      </c>
      <c r="C40" s="28">
        <f>'Meal count'!BV26</f>
        <v>0</v>
      </c>
      <c r="D40" s="28">
        <f>'Meal count'!BM26</f>
        <v>0</v>
      </c>
      <c r="E40" s="28">
        <f>'Meal count'!BN26</f>
        <v>0</v>
      </c>
      <c r="F40" s="28">
        <f>'Meal count'!BO26</f>
        <v>0</v>
      </c>
      <c r="G40" s="28">
        <f>'Meal count'!BP26</f>
        <v>0</v>
      </c>
      <c r="H40" s="28">
        <f>'Meal count'!BQ26</f>
        <v>0</v>
      </c>
      <c r="I40" s="28">
        <f>'Meal count'!BR26</f>
        <v>0</v>
      </c>
      <c r="J40" s="28">
        <f>'Meal count'!BS26</f>
        <v>0</v>
      </c>
      <c r="K40" s="28">
        <f>'Meal count'!BT26</f>
        <v>0</v>
      </c>
      <c r="L40" s="28">
        <f>'Meal count'!BU26</f>
        <v>0</v>
      </c>
      <c r="M40" s="28">
        <f t="shared" si="1"/>
        <v>0</v>
      </c>
      <c r="N40" s="28">
        <f t="shared" si="2"/>
        <v>0</v>
      </c>
    </row>
    <row r="41" spans="1:14">
      <c r="A41" s="27">
        <f>'Meal count'!A27</f>
        <v>0</v>
      </c>
      <c r="B41" s="28">
        <f>'Meal count'!B27</f>
        <v>0</v>
      </c>
      <c r="C41" s="28">
        <f>'Meal count'!BV27</f>
        <v>0</v>
      </c>
      <c r="D41" s="28">
        <f>'Meal count'!BM27</f>
        <v>0</v>
      </c>
      <c r="E41" s="28">
        <f>'Meal count'!BN27</f>
        <v>0</v>
      </c>
      <c r="F41" s="28">
        <f>'Meal count'!BO27</f>
        <v>0</v>
      </c>
      <c r="G41" s="28">
        <f>'Meal count'!BP27</f>
        <v>0</v>
      </c>
      <c r="H41" s="28">
        <f>'Meal count'!BQ27</f>
        <v>0</v>
      </c>
      <c r="I41" s="28">
        <f>'Meal count'!BR27</f>
        <v>0</v>
      </c>
      <c r="J41" s="28">
        <f>'Meal count'!BS27</f>
        <v>0</v>
      </c>
      <c r="K41" s="28">
        <f>'Meal count'!BT27</f>
        <v>0</v>
      </c>
      <c r="L41" s="28">
        <f>'Meal count'!BU27</f>
        <v>0</v>
      </c>
      <c r="M41" s="28">
        <f t="shared" si="1"/>
        <v>0</v>
      </c>
      <c r="N41" s="28">
        <f t="shared" si="2"/>
        <v>0</v>
      </c>
    </row>
    <row r="42" spans="1:14">
      <c r="A42" s="27">
        <f>'Meal count'!A28</f>
        <v>0</v>
      </c>
      <c r="B42" s="28">
        <f>'Meal count'!B28</f>
        <v>0</v>
      </c>
      <c r="C42" s="28">
        <f>'Meal count'!BV28</f>
        <v>0</v>
      </c>
      <c r="D42" s="28">
        <f>'Meal count'!BM28</f>
        <v>0</v>
      </c>
      <c r="E42" s="28">
        <f>'Meal count'!BN28</f>
        <v>0</v>
      </c>
      <c r="F42" s="28">
        <f>'Meal count'!BO28</f>
        <v>0</v>
      </c>
      <c r="G42" s="28">
        <f>'Meal count'!BP28</f>
        <v>0</v>
      </c>
      <c r="H42" s="28">
        <f>'Meal count'!BQ28</f>
        <v>0</v>
      </c>
      <c r="I42" s="28">
        <f>'Meal count'!BR28</f>
        <v>0</v>
      </c>
      <c r="J42" s="28">
        <f>'Meal count'!BS28</f>
        <v>0</v>
      </c>
      <c r="K42" s="28">
        <f>'Meal count'!BT28</f>
        <v>0</v>
      </c>
      <c r="L42" s="28">
        <f>'Meal count'!BU28</f>
        <v>0</v>
      </c>
      <c r="M42" s="28">
        <f t="shared" si="1"/>
        <v>0</v>
      </c>
      <c r="N42" s="28">
        <f t="shared" si="2"/>
        <v>0</v>
      </c>
    </row>
    <row r="43" spans="1:14">
      <c r="A43" s="27">
        <f>'Meal count'!A29</f>
        <v>0</v>
      </c>
      <c r="B43" s="28">
        <f>'Meal count'!B29</f>
        <v>0</v>
      </c>
      <c r="C43" s="28">
        <f>'Meal count'!BV29</f>
        <v>0</v>
      </c>
      <c r="D43" s="28">
        <f>'Meal count'!BM29</f>
        <v>0</v>
      </c>
      <c r="E43" s="28">
        <f>'Meal count'!BN29</f>
        <v>0</v>
      </c>
      <c r="F43" s="28">
        <f>'Meal count'!BO29</f>
        <v>0</v>
      </c>
      <c r="G43" s="28">
        <f>'Meal count'!BP29</f>
        <v>0</v>
      </c>
      <c r="H43" s="28">
        <f>'Meal count'!BQ29</f>
        <v>0</v>
      </c>
      <c r="I43" s="28">
        <f>'Meal count'!BR29</f>
        <v>0</v>
      </c>
      <c r="J43" s="28">
        <f>'Meal count'!BS29</f>
        <v>0</v>
      </c>
      <c r="K43" s="28">
        <f>'Meal count'!BT29</f>
        <v>0</v>
      </c>
      <c r="L43" s="28">
        <f>'Meal count'!BU29</f>
        <v>0</v>
      </c>
      <c r="M43" s="28">
        <f t="shared" si="1"/>
        <v>0</v>
      </c>
      <c r="N43" s="28">
        <f t="shared" si="2"/>
        <v>0</v>
      </c>
    </row>
    <row r="44" spans="1:14">
      <c r="A44" s="27">
        <f>'Meal count'!A30</f>
        <v>0</v>
      </c>
      <c r="B44" s="28">
        <f>'Meal count'!B30</f>
        <v>0</v>
      </c>
      <c r="C44" s="28">
        <f>'Meal count'!BV30</f>
        <v>0</v>
      </c>
      <c r="D44" s="28">
        <f>'Meal count'!BM30</f>
        <v>0</v>
      </c>
      <c r="E44" s="28">
        <f>'Meal count'!BN30</f>
        <v>0</v>
      </c>
      <c r="F44" s="28">
        <f>'Meal count'!BO30</f>
        <v>0</v>
      </c>
      <c r="G44" s="28">
        <f>'Meal count'!BP30</f>
        <v>0</v>
      </c>
      <c r="H44" s="28">
        <f>'Meal count'!BQ30</f>
        <v>0</v>
      </c>
      <c r="I44" s="28">
        <f>'Meal count'!BR30</f>
        <v>0</v>
      </c>
      <c r="J44" s="28">
        <f>'Meal count'!BS30</f>
        <v>0</v>
      </c>
      <c r="K44" s="28">
        <f>'Meal count'!BT30</f>
        <v>0</v>
      </c>
      <c r="L44" s="28">
        <f>'Meal count'!BU30</f>
        <v>0</v>
      </c>
      <c r="M44" s="28">
        <f t="shared" si="1"/>
        <v>0</v>
      </c>
      <c r="N44" s="28">
        <f t="shared" si="2"/>
        <v>0</v>
      </c>
    </row>
    <row r="45" spans="1:14">
      <c r="A45" s="27">
        <f>'Meal count'!A31</f>
        <v>0</v>
      </c>
      <c r="B45" s="28">
        <f>'Meal count'!B31</f>
        <v>0</v>
      </c>
      <c r="C45" s="28">
        <f>'Meal count'!BV31</f>
        <v>0</v>
      </c>
      <c r="D45" s="28">
        <f>'Meal count'!BM31</f>
        <v>0</v>
      </c>
      <c r="E45" s="28">
        <f>'Meal count'!BN31</f>
        <v>0</v>
      </c>
      <c r="F45" s="28">
        <f>'Meal count'!BO31</f>
        <v>0</v>
      </c>
      <c r="G45" s="28">
        <f>'Meal count'!BP31</f>
        <v>0</v>
      </c>
      <c r="H45" s="28">
        <f>'Meal count'!BQ31</f>
        <v>0</v>
      </c>
      <c r="I45" s="28">
        <f>'Meal count'!BR31</f>
        <v>0</v>
      </c>
      <c r="J45" s="28">
        <f>'Meal count'!BS31</f>
        <v>0</v>
      </c>
      <c r="K45" s="28">
        <f>'Meal count'!BT31</f>
        <v>0</v>
      </c>
      <c r="L45" s="28">
        <f>'Meal count'!BU31</f>
        <v>0</v>
      </c>
      <c r="M45" s="28">
        <f t="shared" si="1"/>
        <v>0</v>
      </c>
      <c r="N45" s="28">
        <f t="shared" si="2"/>
        <v>0</v>
      </c>
    </row>
    <row r="46" spans="1:14">
      <c r="A46" s="27">
        <f>'Meal count'!A32</f>
        <v>0</v>
      </c>
      <c r="B46" s="28">
        <f>'Meal count'!B32</f>
        <v>0</v>
      </c>
      <c r="C46" s="28">
        <f>'Meal count'!BV32</f>
        <v>0</v>
      </c>
      <c r="D46" s="28">
        <f>'Meal count'!BM32</f>
        <v>0</v>
      </c>
      <c r="E46" s="28">
        <f>'Meal count'!BN32</f>
        <v>0</v>
      </c>
      <c r="F46" s="28">
        <f>'Meal count'!BO32</f>
        <v>0</v>
      </c>
      <c r="G46" s="28">
        <f>'Meal count'!BP32</f>
        <v>0</v>
      </c>
      <c r="H46" s="28">
        <f>'Meal count'!BQ32</f>
        <v>0</v>
      </c>
      <c r="I46" s="28">
        <f>'Meal count'!BR32</f>
        <v>0</v>
      </c>
      <c r="J46" s="28">
        <f>'Meal count'!BS32</f>
        <v>0</v>
      </c>
      <c r="K46" s="28">
        <f>'Meal count'!BT32</f>
        <v>1</v>
      </c>
      <c r="L46" s="28">
        <f>'Meal count'!BU32</f>
        <v>0</v>
      </c>
      <c r="M46" s="28">
        <f t="shared" si="1"/>
        <v>25</v>
      </c>
      <c r="N46" s="28">
        <f t="shared" si="2"/>
        <v>-25</v>
      </c>
    </row>
    <row r="47" spans="1:14">
      <c r="A47" s="27">
        <f>'Meal count'!A33</f>
        <v>0</v>
      </c>
      <c r="B47" s="28">
        <f>'Meal count'!B33</f>
        <v>0</v>
      </c>
      <c r="C47" s="28">
        <f>'Meal count'!BV33</f>
        <v>0</v>
      </c>
      <c r="D47" s="28">
        <f>'Meal count'!BM33</f>
        <v>0</v>
      </c>
      <c r="E47" s="28">
        <f>'Meal count'!BN33</f>
        <v>0</v>
      </c>
      <c r="F47" s="28">
        <f>'Meal count'!BO33</f>
        <v>0</v>
      </c>
      <c r="G47" s="28">
        <f>'Meal count'!BP33</f>
        <v>0</v>
      </c>
      <c r="H47" s="28">
        <f>'Meal count'!BQ33</f>
        <v>0</v>
      </c>
      <c r="I47" s="28">
        <f>'Meal count'!BR33</f>
        <v>0</v>
      </c>
      <c r="J47" s="28">
        <f>'Meal count'!BS33</f>
        <v>0</v>
      </c>
      <c r="K47" s="28">
        <f>'Meal count'!BT33</f>
        <v>0</v>
      </c>
      <c r="L47" s="28">
        <f>'Meal count'!BU33</f>
        <v>0</v>
      </c>
      <c r="M47" s="28">
        <f t="shared" si="1"/>
        <v>0</v>
      </c>
      <c r="N47" s="28">
        <f t="shared" si="2"/>
        <v>0</v>
      </c>
    </row>
    <row r="48" spans="1:14">
      <c r="A48" s="27">
        <f>'Meal count'!A34</f>
        <v>0</v>
      </c>
      <c r="B48" s="28">
        <f>'Meal count'!B34</f>
        <v>0</v>
      </c>
      <c r="C48" s="28">
        <f>'Meal count'!BV34</f>
        <v>0</v>
      </c>
      <c r="D48" s="28">
        <f>'Meal count'!BM34</f>
        <v>0</v>
      </c>
      <c r="E48" s="28">
        <f>'Meal count'!BN34</f>
        <v>0</v>
      </c>
      <c r="F48" s="28">
        <f>'Meal count'!BO34</f>
        <v>0</v>
      </c>
      <c r="G48" s="28">
        <f>'Meal count'!BP34</f>
        <v>0</v>
      </c>
      <c r="H48" s="28">
        <f>'Meal count'!BQ34</f>
        <v>0</v>
      </c>
      <c r="I48" s="28">
        <f>'Meal count'!BR34</f>
        <v>0</v>
      </c>
      <c r="J48" s="28">
        <f>'Meal count'!BS34</f>
        <v>0</v>
      </c>
      <c r="K48" s="28">
        <f>'Meal count'!BT34</f>
        <v>0</v>
      </c>
      <c r="L48" s="28">
        <f>'Meal count'!BU34</f>
        <v>0</v>
      </c>
      <c r="M48" s="28">
        <f t="shared" si="1"/>
        <v>0</v>
      </c>
      <c r="N48" s="28">
        <f t="shared" si="2"/>
        <v>0</v>
      </c>
    </row>
    <row r="49" spans="1:14">
      <c r="A49" s="27">
        <f>'Meal count'!A35</f>
        <v>0</v>
      </c>
      <c r="B49" s="28">
        <f>'Meal count'!B35</f>
        <v>0</v>
      </c>
      <c r="C49" s="28">
        <f>'Meal count'!BV35</f>
        <v>0</v>
      </c>
      <c r="D49" s="28">
        <f>'Meal count'!BM35</f>
        <v>0</v>
      </c>
      <c r="E49" s="28">
        <f>'Meal count'!BN35</f>
        <v>0</v>
      </c>
      <c r="F49" s="28">
        <f>'Meal count'!BO35</f>
        <v>0</v>
      </c>
      <c r="G49" s="28">
        <f>'Meal count'!BP35</f>
        <v>0</v>
      </c>
      <c r="H49" s="28">
        <f>'Meal count'!BQ35</f>
        <v>0</v>
      </c>
      <c r="I49" s="28">
        <f>'Meal count'!BR35</f>
        <v>0</v>
      </c>
      <c r="J49" s="28">
        <f>'Meal count'!BS35</f>
        <v>0</v>
      </c>
      <c r="K49" s="28">
        <f>'Meal count'!BT35</f>
        <v>0</v>
      </c>
      <c r="L49" s="28">
        <f>'Meal count'!BU35</f>
        <v>0</v>
      </c>
      <c r="M49" s="28">
        <f t="shared" si="1"/>
        <v>0</v>
      </c>
      <c r="N49" s="28">
        <f t="shared" si="2"/>
        <v>0</v>
      </c>
    </row>
    <row r="50" spans="1:14">
      <c r="A50" s="27">
        <f>'Meal count'!A36</f>
        <v>0</v>
      </c>
      <c r="B50" s="28">
        <f>'Meal count'!B36</f>
        <v>0</v>
      </c>
      <c r="C50" s="28">
        <f>'Meal count'!BV36</f>
        <v>0</v>
      </c>
      <c r="D50" s="28">
        <f>'Meal count'!BM36</f>
        <v>0</v>
      </c>
      <c r="E50" s="28">
        <f>'Meal count'!BN36</f>
        <v>0</v>
      </c>
      <c r="F50" s="28">
        <f>'Meal count'!BO36</f>
        <v>0</v>
      </c>
      <c r="G50" s="28">
        <f>'Meal count'!BP36</f>
        <v>0</v>
      </c>
      <c r="H50" s="28">
        <f>'Meal count'!BQ36</f>
        <v>0</v>
      </c>
      <c r="I50" s="28">
        <f>'Meal count'!BR36</f>
        <v>0</v>
      </c>
      <c r="J50" s="28">
        <f>'Meal count'!BS36</f>
        <v>0</v>
      </c>
      <c r="K50" s="28">
        <f>'Meal count'!BT36</f>
        <v>0</v>
      </c>
      <c r="L50" s="28">
        <f>'Meal count'!BU36</f>
        <v>0</v>
      </c>
      <c r="M50" s="28">
        <f t="shared" si="1"/>
        <v>0</v>
      </c>
      <c r="N50" s="28">
        <f t="shared" si="2"/>
        <v>0</v>
      </c>
    </row>
    <row r="51" spans="1:14">
      <c r="A51" s="27">
        <f>'Meal count'!A37</f>
        <v>0</v>
      </c>
      <c r="B51" s="28">
        <f>'Meal count'!B37</f>
        <v>0</v>
      </c>
      <c r="C51" s="28">
        <f>'Meal count'!BV37</f>
        <v>0</v>
      </c>
      <c r="D51" s="28">
        <f>'Meal count'!BM37</f>
        <v>0</v>
      </c>
      <c r="E51" s="28">
        <f>'Meal count'!BN37</f>
        <v>0</v>
      </c>
      <c r="F51" s="28">
        <f>'Meal count'!BO37</f>
        <v>0</v>
      </c>
      <c r="G51" s="28">
        <f>'Meal count'!BP37</f>
        <v>0</v>
      </c>
      <c r="H51" s="28">
        <f>'Meal count'!BQ37</f>
        <v>0</v>
      </c>
      <c r="I51" s="28">
        <f>'Meal count'!BR37</f>
        <v>0</v>
      </c>
      <c r="J51" s="28">
        <f>'Meal count'!BS37</f>
        <v>0</v>
      </c>
      <c r="K51" s="28">
        <f>'Meal count'!BT37</f>
        <v>0</v>
      </c>
      <c r="L51" s="28">
        <f>'Meal count'!BU37</f>
        <v>0</v>
      </c>
      <c r="M51" s="28">
        <f t="shared" si="1"/>
        <v>0</v>
      </c>
      <c r="N51" s="28">
        <f t="shared" si="2"/>
        <v>0</v>
      </c>
    </row>
    <row r="52" spans="1:14">
      <c r="A52" s="27">
        <f>'Meal count'!A38</f>
        <v>0</v>
      </c>
      <c r="B52" s="28">
        <f>'Meal count'!B38</f>
        <v>0</v>
      </c>
      <c r="C52" s="28">
        <f>'Meal count'!BV38</f>
        <v>0</v>
      </c>
      <c r="D52" s="28">
        <f>'Meal count'!BM38</f>
        <v>0</v>
      </c>
      <c r="E52" s="28">
        <f>'Meal count'!BN38</f>
        <v>0</v>
      </c>
      <c r="F52" s="28">
        <f>'Meal count'!BO38</f>
        <v>0</v>
      </c>
      <c r="G52" s="28">
        <f>'Meal count'!BP38</f>
        <v>0</v>
      </c>
      <c r="H52" s="28">
        <f>'Meal count'!BQ38</f>
        <v>0</v>
      </c>
      <c r="I52" s="28">
        <f>'Meal count'!BR38</f>
        <v>0</v>
      </c>
      <c r="J52" s="28">
        <f>'Meal count'!BS38</f>
        <v>0</v>
      </c>
      <c r="K52" s="28">
        <f>'Meal count'!BT38</f>
        <v>0</v>
      </c>
      <c r="L52" s="28">
        <f>'Meal count'!BU38</f>
        <v>0</v>
      </c>
      <c r="M52" s="28">
        <f t="shared" si="1"/>
        <v>0</v>
      </c>
      <c r="N52" s="28">
        <f t="shared" si="2"/>
        <v>0</v>
      </c>
    </row>
    <row r="53" spans="1:14">
      <c r="A53" s="27">
        <f>'Meal count'!A39</f>
        <v>0</v>
      </c>
      <c r="B53" s="28">
        <f>'Meal count'!B39</f>
        <v>0</v>
      </c>
      <c r="C53" s="28">
        <f>'Meal count'!BV39</f>
        <v>0</v>
      </c>
      <c r="D53" s="28">
        <f>'Meal count'!BM39</f>
        <v>0</v>
      </c>
      <c r="E53" s="28">
        <f>'Meal count'!BN39</f>
        <v>0</v>
      </c>
      <c r="F53" s="28">
        <f>'Meal count'!BO39</f>
        <v>0</v>
      </c>
      <c r="G53" s="28">
        <f>'Meal count'!BP39</f>
        <v>0</v>
      </c>
      <c r="H53" s="28">
        <f>'Meal count'!BQ39</f>
        <v>0</v>
      </c>
      <c r="I53" s="28">
        <f>'Meal count'!BR39</f>
        <v>0</v>
      </c>
      <c r="J53" s="28">
        <f>'Meal count'!BS39</f>
        <v>0</v>
      </c>
      <c r="K53" s="28">
        <f>'Meal count'!BT39</f>
        <v>0</v>
      </c>
      <c r="L53" s="28">
        <f>'Meal count'!BU39</f>
        <v>0</v>
      </c>
      <c r="M53" s="28">
        <f t="shared" si="1"/>
        <v>0</v>
      </c>
      <c r="N53" s="28">
        <f t="shared" si="2"/>
        <v>0</v>
      </c>
    </row>
    <row r="54" spans="1:14">
      <c r="A54" s="27">
        <f>'Meal count'!A40</f>
        <v>0</v>
      </c>
      <c r="B54" s="28">
        <f>'Meal count'!B40</f>
        <v>0</v>
      </c>
      <c r="C54" s="28">
        <f>'Meal count'!BV40</f>
        <v>0</v>
      </c>
      <c r="D54" s="28">
        <f>'Meal count'!BM40</f>
        <v>0</v>
      </c>
      <c r="E54" s="28">
        <f>'Meal count'!BN40</f>
        <v>0</v>
      </c>
      <c r="F54" s="28">
        <f>'Meal count'!BO40</f>
        <v>0</v>
      </c>
      <c r="G54" s="28">
        <f>'Meal count'!BP40</f>
        <v>0</v>
      </c>
      <c r="H54" s="28">
        <f>'Meal count'!BQ40</f>
        <v>0</v>
      </c>
      <c r="I54" s="28">
        <f>'Meal count'!BR40</f>
        <v>0</v>
      </c>
      <c r="J54" s="28">
        <f>'Meal count'!BS40</f>
        <v>0</v>
      </c>
      <c r="K54" s="28">
        <f>'Meal count'!BT40</f>
        <v>0</v>
      </c>
      <c r="L54" s="28">
        <f>'Meal count'!BU40</f>
        <v>0</v>
      </c>
      <c r="M54" s="28">
        <f t="shared" si="1"/>
        <v>0</v>
      </c>
      <c r="N54" s="28">
        <f t="shared" si="2"/>
        <v>0</v>
      </c>
    </row>
    <row r="55" spans="1:14">
      <c r="A55" s="27">
        <f>'Meal count'!A41</f>
        <v>0</v>
      </c>
      <c r="B55" s="28">
        <f>'Meal count'!B41</f>
        <v>0</v>
      </c>
      <c r="C55" s="28">
        <f>'Meal count'!BV41</f>
        <v>0</v>
      </c>
      <c r="D55" s="28">
        <f>'Meal count'!BM41</f>
        <v>0</v>
      </c>
      <c r="E55" s="28">
        <f>'Meal count'!BN41</f>
        <v>0</v>
      </c>
      <c r="F55" s="28">
        <f>'Meal count'!BO41</f>
        <v>0</v>
      </c>
      <c r="G55" s="28">
        <f>'Meal count'!BP41</f>
        <v>0</v>
      </c>
      <c r="H55" s="28">
        <f>'Meal count'!BQ41</f>
        <v>0</v>
      </c>
      <c r="I55" s="28">
        <f>'Meal count'!BR41</f>
        <v>0</v>
      </c>
      <c r="J55" s="28">
        <f>'Meal count'!BS41</f>
        <v>0</v>
      </c>
      <c r="K55" s="28">
        <f>'Meal count'!BT41</f>
        <v>0</v>
      </c>
      <c r="L55" s="28">
        <f>'Meal count'!BU41</f>
        <v>0</v>
      </c>
      <c r="M55" s="28">
        <f t="shared" si="1"/>
        <v>0</v>
      </c>
      <c r="N55" s="28">
        <f t="shared" si="2"/>
        <v>0</v>
      </c>
    </row>
    <row r="56" spans="1:14">
      <c r="A56" s="27">
        <f>'Meal count'!A42</f>
        <v>0</v>
      </c>
      <c r="B56" s="28">
        <f>'Meal count'!B42</f>
        <v>0</v>
      </c>
      <c r="C56" s="28">
        <f>'Meal count'!BV42</f>
        <v>0</v>
      </c>
      <c r="D56" s="28">
        <f>'Meal count'!BM42</f>
        <v>0</v>
      </c>
      <c r="E56" s="28">
        <f>'Meal count'!BN42</f>
        <v>0</v>
      </c>
      <c r="F56" s="28">
        <f>'Meal count'!BO42</f>
        <v>0</v>
      </c>
      <c r="G56" s="28">
        <f>'Meal count'!BP42</f>
        <v>0</v>
      </c>
      <c r="H56" s="28">
        <f>'Meal count'!BQ42</f>
        <v>0</v>
      </c>
      <c r="I56" s="28">
        <f>'Meal count'!BR42</f>
        <v>0</v>
      </c>
      <c r="J56" s="28">
        <f>'Meal count'!BS42</f>
        <v>0</v>
      </c>
      <c r="K56" s="28">
        <f>'Meal count'!BT42</f>
        <v>0</v>
      </c>
      <c r="L56" s="28">
        <f>'Meal count'!BU42</f>
        <v>0</v>
      </c>
      <c r="M56" s="28">
        <f t="shared" si="1"/>
        <v>0</v>
      </c>
      <c r="N56" s="28">
        <f t="shared" si="2"/>
        <v>0</v>
      </c>
    </row>
    <row r="57" spans="1:14">
      <c r="A57" s="27">
        <f>'Meal count'!A43</f>
        <v>0</v>
      </c>
      <c r="B57" s="28">
        <f>'Meal count'!B43</f>
        <v>0</v>
      </c>
      <c r="C57" s="28">
        <f>'Meal count'!BV43</f>
        <v>0</v>
      </c>
      <c r="D57" s="28">
        <f>'Meal count'!BM43</f>
        <v>0</v>
      </c>
      <c r="E57" s="28">
        <f>'Meal count'!BN43</f>
        <v>0</v>
      </c>
      <c r="F57" s="28">
        <f>'Meal count'!BO43</f>
        <v>0</v>
      </c>
      <c r="G57" s="28">
        <f>'Meal count'!BP43</f>
        <v>0</v>
      </c>
      <c r="H57" s="28">
        <f>'Meal count'!BQ43</f>
        <v>0</v>
      </c>
      <c r="I57" s="28">
        <f>'Meal count'!BR43</f>
        <v>0</v>
      </c>
      <c r="J57" s="28">
        <f>'Meal count'!BS43</f>
        <v>0</v>
      </c>
      <c r="K57" s="28">
        <f>'Meal count'!BT43</f>
        <v>0</v>
      </c>
      <c r="L57" s="28">
        <f>'Meal count'!BU43</f>
        <v>0</v>
      </c>
      <c r="M57" s="28">
        <f t="shared" si="1"/>
        <v>0</v>
      </c>
      <c r="N57" s="28">
        <f t="shared" si="2"/>
        <v>0</v>
      </c>
    </row>
    <row r="58" spans="1:14">
      <c r="A58" s="27">
        <f>'Meal count'!A44</f>
        <v>0</v>
      </c>
      <c r="B58" s="28">
        <f>'Meal count'!B44</f>
        <v>0</v>
      </c>
      <c r="C58" s="28">
        <f>'Meal count'!BV44</f>
        <v>0</v>
      </c>
      <c r="D58" s="28">
        <f>'Meal count'!BM44</f>
        <v>0</v>
      </c>
      <c r="E58" s="28">
        <f>'Meal count'!BN44</f>
        <v>0</v>
      </c>
      <c r="F58" s="28">
        <f>'Meal count'!BO44</f>
        <v>0</v>
      </c>
      <c r="G58" s="28">
        <f>'Meal count'!BP44</f>
        <v>0</v>
      </c>
      <c r="H58" s="28">
        <f>'Meal count'!BQ44</f>
        <v>0</v>
      </c>
      <c r="I58" s="28">
        <f>'Meal count'!BR44</f>
        <v>0</v>
      </c>
      <c r="J58" s="28">
        <f>'Meal count'!BS44</f>
        <v>0</v>
      </c>
      <c r="K58" s="28">
        <f>'Meal count'!BT44</f>
        <v>0</v>
      </c>
      <c r="L58" s="28">
        <f>'Meal count'!BU44</f>
        <v>0</v>
      </c>
      <c r="M58" s="28">
        <f t="shared" si="1"/>
        <v>0</v>
      </c>
      <c r="N58" s="28">
        <f t="shared" si="2"/>
        <v>0</v>
      </c>
    </row>
    <row r="59" spans="1:14">
      <c r="A59" s="27">
        <f>'Meal count'!A45</f>
        <v>0</v>
      </c>
      <c r="B59" s="28">
        <f>'Meal count'!B45</f>
        <v>0</v>
      </c>
      <c r="C59" s="28">
        <f>'Meal count'!BV45</f>
        <v>0</v>
      </c>
      <c r="D59" s="28">
        <f>'Meal count'!BM45</f>
        <v>0</v>
      </c>
      <c r="E59" s="28">
        <f>'Meal count'!BN45</f>
        <v>0</v>
      </c>
      <c r="F59" s="28">
        <f>'Meal count'!BO45</f>
        <v>0</v>
      </c>
      <c r="G59" s="28">
        <f>'Meal count'!BP45</f>
        <v>0</v>
      </c>
      <c r="H59" s="28">
        <f>'Meal count'!BQ45</f>
        <v>0</v>
      </c>
      <c r="I59" s="28">
        <f>'Meal count'!BR45</f>
        <v>0</v>
      </c>
      <c r="J59" s="28">
        <f>'Meal count'!BS45</f>
        <v>0</v>
      </c>
      <c r="K59" s="28">
        <f>'Meal count'!BT45</f>
        <v>0</v>
      </c>
      <c r="L59" s="28">
        <f>'Meal count'!BU45</f>
        <v>0</v>
      </c>
      <c r="M59" s="28">
        <f t="shared" si="1"/>
        <v>0</v>
      </c>
      <c r="N59" s="28">
        <f t="shared" si="2"/>
        <v>0</v>
      </c>
    </row>
    <row r="60" spans="1:14">
      <c r="A60" s="27">
        <f>'Meal count'!A46</f>
        <v>0</v>
      </c>
      <c r="B60" s="28">
        <f>'Meal count'!B46</f>
        <v>0</v>
      </c>
      <c r="C60" s="28">
        <f>'Meal count'!BV46</f>
        <v>0</v>
      </c>
      <c r="D60" s="28">
        <f>'Meal count'!BM46</f>
        <v>0</v>
      </c>
      <c r="E60" s="28">
        <f>'Meal count'!BN46</f>
        <v>0</v>
      </c>
      <c r="F60" s="28">
        <f>'Meal count'!BO46</f>
        <v>0</v>
      </c>
      <c r="G60" s="28">
        <f>'Meal count'!BP46</f>
        <v>0</v>
      </c>
      <c r="H60" s="28">
        <f>'Meal count'!BQ46</f>
        <v>0</v>
      </c>
      <c r="I60" s="28">
        <f>'Meal count'!BR46</f>
        <v>0</v>
      </c>
      <c r="J60" s="28">
        <f>'Meal count'!BS46</f>
        <v>0</v>
      </c>
      <c r="K60" s="28">
        <f>'Meal count'!BT46</f>
        <v>0</v>
      </c>
      <c r="L60" s="28">
        <f>'Meal count'!BU46</f>
        <v>0</v>
      </c>
      <c r="M60" s="28">
        <f t="shared" si="1"/>
        <v>0</v>
      </c>
      <c r="N60" s="28">
        <f t="shared" si="2"/>
        <v>0</v>
      </c>
    </row>
    <row r="61" spans="1:14">
      <c r="A61" s="27">
        <f>'Meal count'!A47</f>
        <v>0</v>
      </c>
      <c r="B61" s="28">
        <f>'Meal count'!B47</f>
        <v>0</v>
      </c>
      <c r="C61" s="28">
        <f>'Meal count'!BV47</f>
        <v>0</v>
      </c>
      <c r="D61" s="28">
        <f>'Meal count'!BM47</f>
        <v>0</v>
      </c>
      <c r="E61" s="28">
        <f>'Meal count'!BN47</f>
        <v>0</v>
      </c>
      <c r="F61" s="28">
        <f>'Meal count'!BO47</f>
        <v>0</v>
      </c>
      <c r="G61" s="28">
        <f>'Meal count'!BP47</f>
        <v>0</v>
      </c>
      <c r="H61" s="28">
        <f>'Meal count'!BQ47</f>
        <v>0</v>
      </c>
      <c r="I61" s="28">
        <f>'Meal count'!BR47</f>
        <v>0</v>
      </c>
      <c r="J61" s="28">
        <f>'Meal count'!BS47</f>
        <v>0</v>
      </c>
      <c r="K61" s="28">
        <f>'Meal count'!BT47</f>
        <v>0</v>
      </c>
      <c r="L61" s="28">
        <f>'Meal count'!BU47</f>
        <v>0</v>
      </c>
      <c r="M61" s="28">
        <f t="shared" si="1"/>
        <v>0</v>
      </c>
      <c r="N61" s="28">
        <f t="shared" si="2"/>
        <v>0</v>
      </c>
    </row>
    <row r="62" spans="1:14">
      <c r="A62" s="27">
        <f>'Meal count'!A48</f>
        <v>0</v>
      </c>
      <c r="B62" s="28">
        <f>'Meal count'!B48</f>
        <v>0</v>
      </c>
      <c r="C62" s="28">
        <f>'Meal count'!BV48</f>
        <v>0</v>
      </c>
      <c r="D62" s="28">
        <f>'Meal count'!BM48</f>
        <v>0</v>
      </c>
      <c r="E62" s="28">
        <f>'Meal count'!BN48</f>
        <v>0</v>
      </c>
      <c r="F62" s="28">
        <f>'Meal count'!BO48</f>
        <v>0</v>
      </c>
      <c r="G62" s="28">
        <f>'Meal count'!BP48</f>
        <v>0</v>
      </c>
      <c r="H62" s="28">
        <f>'Meal count'!BQ48</f>
        <v>0</v>
      </c>
      <c r="I62" s="28">
        <f>'Meal count'!BR48</f>
        <v>0</v>
      </c>
      <c r="J62" s="28">
        <f>'Meal count'!BS48</f>
        <v>0</v>
      </c>
      <c r="K62" s="28">
        <f>'Meal count'!BT48</f>
        <v>0</v>
      </c>
      <c r="L62" s="28">
        <f>'Meal count'!BU48</f>
        <v>0</v>
      </c>
      <c r="M62" s="28">
        <f t="shared" si="1"/>
        <v>0</v>
      </c>
      <c r="N62" s="28">
        <f t="shared" si="2"/>
        <v>0</v>
      </c>
    </row>
    <row r="63" spans="1:14">
      <c r="A63" s="27">
        <f>'Meal count'!A49</f>
        <v>0</v>
      </c>
      <c r="B63" s="28">
        <f>'Meal count'!B49</f>
        <v>0</v>
      </c>
      <c r="C63" s="28">
        <f>'Meal count'!BV49</f>
        <v>0</v>
      </c>
      <c r="D63" s="28">
        <f>'Meal count'!BM49</f>
        <v>0</v>
      </c>
      <c r="E63" s="28">
        <f>'Meal count'!BN49</f>
        <v>0</v>
      </c>
      <c r="F63" s="28">
        <f>'Meal count'!BO49</f>
        <v>0</v>
      </c>
      <c r="G63" s="28">
        <f>'Meal count'!BP49</f>
        <v>0</v>
      </c>
      <c r="H63" s="28">
        <f>'Meal count'!BQ49</f>
        <v>0</v>
      </c>
      <c r="I63" s="28">
        <f>'Meal count'!BR49</f>
        <v>0</v>
      </c>
      <c r="J63" s="28">
        <f>'Meal count'!BS49</f>
        <v>0</v>
      </c>
      <c r="K63" s="28">
        <f>'Meal count'!BT49</f>
        <v>0</v>
      </c>
      <c r="L63" s="28">
        <f>'Meal count'!BU49</f>
        <v>0</v>
      </c>
      <c r="M63" s="28">
        <f t="shared" si="1"/>
        <v>0</v>
      </c>
      <c r="N63" s="28">
        <f t="shared" si="2"/>
        <v>0</v>
      </c>
    </row>
    <row r="64" spans="1:14">
      <c r="A64" s="27">
        <f>'Meal count'!A50</f>
        <v>0</v>
      </c>
      <c r="B64" s="28">
        <f>'Meal count'!B50</f>
        <v>0</v>
      </c>
      <c r="C64" s="28">
        <f>'Meal count'!BV50</f>
        <v>0</v>
      </c>
      <c r="D64" s="28">
        <f>'Meal count'!BM50</f>
        <v>0</v>
      </c>
      <c r="E64" s="28">
        <f>'Meal count'!BN50</f>
        <v>0</v>
      </c>
      <c r="F64" s="28">
        <f>'Meal count'!BO50</f>
        <v>0</v>
      </c>
      <c r="G64" s="28">
        <f>'Meal count'!BP50</f>
        <v>0</v>
      </c>
      <c r="H64" s="28">
        <f>'Meal count'!BQ50</f>
        <v>0</v>
      </c>
      <c r="I64" s="28">
        <f>'Meal count'!BR50</f>
        <v>0</v>
      </c>
      <c r="J64" s="28">
        <f>'Meal count'!BS50</f>
        <v>0</v>
      </c>
      <c r="K64" s="28">
        <f>'Meal count'!BT50</f>
        <v>0</v>
      </c>
      <c r="L64" s="28">
        <f>'Meal count'!BU50</f>
        <v>0</v>
      </c>
      <c r="M64" s="28">
        <f t="shared" si="1"/>
        <v>0</v>
      </c>
      <c r="N64" s="28">
        <f t="shared" si="2"/>
        <v>0</v>
      </c>
    </row>
    <row r="65" spans="1:14">
      <c r="A65" s="27">
        <f>'Meal count'!A51</f>
        <v>0</v>
      </c>
      <c r="B65" s="28">
        <f>'Meal count'!B51</f>
        <v>0</v>
      </c>
      <c r="C65" s="28">
        <f>'Meal count'!BV51</f>
        <v>0</v>
      </c>
      <c r="D65" s="28">
        <f>'Meal count'!BM51</f>
        <v>0</v>
      </c>
      <c r="E65" s="28">
        <f>'Meal count'!BN51</f>
        <v>0</v>
      </c>
      <c r="F65" s="28">
        <f>'Meal count'!BO51</f>
        <v>0</v>
      </c>
      <c r="G65" s="28">
        <f>'Meal count'!BP51</f>
        <v>0</v>
      </c>
      <c r="H65" s="28">
        <f>'Meal count'!BQ51</f>
        <v>0</v>
      </c>
      <c r="I65" s="28">
        <f>'Meal count'!BR51</f>
        <v>0</v>
      </c>
      <c r="J65" s="28">
        <f>'Meal count'!BS51</f>
        <v>0</v>
      </c>
      <c r="K65" s="28">
        <f>'Meal count'!BT51</f>
        <v>0</v>
      </c>
      <c r="L65" s="28">
        <f>'Meal count'!BU51</f>
        <v>0</v>
      </c>
      <c r="M65" s="28">
        <f t="shared" si="1"/>
        <v>0</v>
      </c>
      <c r="N65" s="28">
        <f t="shared" si="2"/>
        <v>0</v>
      </c>
    </row>
    <row r="66" spans="1:14">
      <c r="A66" s="27">
        <f>'Meal count'!A52</f>
        <v>0</v>
      </c>
      <c r="B66" s="28">
        <f>'Meal count'!B52</f>
        <v>0</v>
      </c>
      <c r="C66" s="28">
        <f>'Meal count'!BV52</f>
        <v>0</v>
      </c>
      <c r="D66" s="28">
        <f>'Meal count'!BM52</f>
        <v>0</v>
      </c>
      <c r="E66" s="28">
        <f>'Meal count'!BN52</f>
        <v>0</v>
      </c>
      <c r="F66" s="28">
        <f>'Meal count'!BO52</f>
        <v>0</v>
      </c>
      <c r="G66" s="28">
        <f>'Meal count'!BP52</f>
        <v>0</v>
      </c>
      <c r="H66" s="28">
        <f>'Meal count'!BQ52</f>
        <v>0</v>
      </c>
      <c r="I66" s="28">
        <f>'Meal count'!BR52</f>
        <v>0</v>
      </c>
      <c r="J66" s="28">
        <f>'Meal count'!BS52</f>
        <v>0</v>
      </c>
      <c r="K66" s="28">
        <f>'Meal count'!BT52</f>
        <v>0</v>
      </c>
      <c r="L66" s="28">
        <f>'Meal count'!BU52</f>
        <v>0</v>
      </c>
      <c r="M66" s="28">
        <f t="shared" si="1"/>
        <v>0</v>
      </c>
      <c r="N66" s="28">
        <f t="shared" si="2"/>
        <v>0</v>
      </c>
    </row>
    <row r="67" spans="1:14">
      <c r="A67" s="27">
        <f>'Meal count'!A53</f>
        <v>0</v>
      </c>
      <c r="B67" s="28">
        <f>'Meal count'!B53</f>
        <v>0</v>
      </c>
      <c r="C67" s="28">
        <f>'Meal count'!BV53</f>
        <v>0</v>
      </c>
      <c r="D67" s="28">
        <f>'Meal count'!BM53</f>
        <v>0</v>
      </c>
      <c r="E67" s="28">
        <f>'Meal count'!BN53</f>
        <v>0</v>
      </c>
      <c r="F67" s="28">
        <f>'Meal count'!BO53</f>
        <v>0</v>
      </c>
      <c r="G67" s="28">
        <f>'Meal count'!BP53</f>
        <v>0</v>
      </c>
      <c r="H67" s="28">
        <f>'Meal count'!BQ53</f>
        <v>0</v>
      </c>
      <c r="I67" s="28">
        <f>'Meal count'!BR53</f>
        <v>0</v>
      </c>
      <c r="J67" s="28">
        <f>'Meal count'!BS53</f>
        <v>0</v>
      </c>
      <c r="K67" s="28">
        <f>'Meal count'!BT53</f>
        <v>0</v>
      </c>
      <c r="L67" s="28">
        <f>'Meal count'!BU53</f>
        <v>0</v>
      </c>
      <c r="M67" s="28">
        <f t="shared" si="1"/>
        <v>0</v>
      </c>
      <c r="N67" s="28">
        <f t="shared" si="2"/>
        <v>0</v>
      </c>
    </row>
    <row r="68" spans="1:14">
      <c r="A68" s="27">
        <f>'Meal count'!A54</f>
        <v>0</v>
      </c>
      <c r="B68" s="28">
        <f>'Meal count'!B54</f>
        <v>0</v>
      </c>
      <c r="C68" s="28">
        <f>'Meal count'!BV54</f>
        <v>0</v>
      </c>
      <c r="D68" s="28">
        <f>'Meal count'!BM54</f>
        <v>0</v>
      </c>
      <c r="E68" s="28">
        <f>'Meal count'!BN54</f>
        <v>0</v>
      </c>
      <c r="F68" s="28">
        <f>'Meal count'!BO54</f>
        <v>0</v>
      </c>
      <c r="G68" s="28">
        <f>'Meal count'!BP54</f>
        <v>0</v>
      </c>
      <c r="H68" s="28">
        <f>'Meal count'!BQ54</f>
        <v>0</v>
      </c>
      <c r="I68" s="28">
        <f>'Meal count'!BR54</f>
        <v>0</v>
      </c>
      <c r="J68" s="28">
        <f>'Meal count'!BS54</f>
        <v>0</v>
      </c>
      <c r="K68" s="28">
        <f>'Meal count'!BT54</f>
        <v>0</v>
      </c>
      <c r="L68" s="28">
        <f>'Meal count'!BU54</f>
        <v>0</v>
      </c>
      <c r="M68" s="28">
        <f t="shared" si="1"/>
        <v>0</v>
      </c>
      <c r="N68" s="28">
        <f t="shared" si="2"/>
        <v>0</v>
      </c>
    </row>
    <row r="69" spans="1:14">
      <c r="A69" s="27">
        <f>'Meal count'!A55</f>
        <v>0</v>
      </c>
      <c r="B69" s="28">
        <f>'Meal count'!B55</f>
        <v>0</v>
      </c>
      <c r="C69" s="28">
        <f>'Meal count'!BV55</f>
        <v>0</v>
      </c>
      <c r="D69" s="28">
        <f>'Meal count'!BM55</f>
        <v>0</v>
      </c>
      <c r="E69" s="28">
        <f>'Meal count'!BN55</f>
        <v>0</v>
      </c>
      <c r="F69" s="28">
        <f>'Meal count'!BO55</f>
        <v>0</v>
      </c>
      <c r="G69" s="28">
        <f>'Meal count'!BP55</f>
        <v>0</v>
      </c>
      <c r="H69" s="28">
        <f>'Meal count'!BQ55</f>
        <v>0</v>
      </c>
      <c r="I69" s="28">
        <f>'Meal count'!BR55</f>
        <v>0</v>
      </c>
      <c r="J69" s="28">
        <f>'Meal count'!BS55</f>
        <v>0</v>
      </c>
      <c r="K69" s="28">
        <f>'Meal count'!BT55</f>
        <v>0</v>
      </c>
      <c r="L69" s="28">
        <f>'Meal count'!BU55</f>
        <v>0</v>
      </c>
      <c r="M69" s="28">
        <f t="shared" si="1"/>
        <v>0</v>
      </c>
      <c r="N69" s="28">
        <f t="shared" si="2"/>
        <v>0</v>
      </c>
    </row>
    <row r="70" spans="1:14">
      <c r="A70" s="27">
        <f>'Meal count'!A56</f>
        <v>0</v>
      </c>
      <c r="B70" s="28">
        <f>'Meal count'!B56</f>
        <v>0</v>
      </c>
      <c r="C70" s="28">
        <f>'Meal count'!BV56</f>
        <v>0</v>
      </c>
      <c r="D70" s="28">
        <f>'Meal count'!BM56</f>
        <v>0</v>
      </c>
      <c r="E70" s="28">
        <f>'Meal count'!BN56</f>
        <v>0</v>
      </c>
      <c r="F70" s="28">
        <f>'Meal count'!BO56</f>
        <v>0</v>
      </c>
      <c r="G70" s="28">
        <f>'Meal count'!BP56</f>
        <v>0</v>
      </c>
      <c r="H70" s="28">
        <f>'Meal count'!BQ56</f>
        <v>0</v>
      </c>
      <c r="I70" s="28">
        <f>'Meal count'!BR56</f>
        <v>0</v>
      </c>
      <c r="J70" s="28">
        <f>'Meal count'!BS56</f>
        <v>0</v>
      </c>
      <c r="K70" s="28">
        <f>'Meal count'!BT56</f>
        <v>0</v>
      </c>
      <c r="L70" s="28">
        <f>'Meal count'!BU56</f>
        <v>0</v>
      </c>
      <c r="M70" s="28">
        <f t="shared" si="1"/>
        <v>0</v>
      </c>
      <c r="N70" s="28">
        <f t="shared" si="2"/>
        <v>0</v>
      </c>
    </row>
    <row r="71" spans="1:14">
      <c r="A71" s="27">
        <f>'Meal count'!A57</f>
        <v>0</v>
      </c>
      <c r="B71" s="28">
        <f>'Meal count'!B57</f>
        <v>0</v>
      </c>
      <c r="C71" s="28">
        <f>'Meal count'!BV57</f>
        <v>0</v>
      </c>
      <c r="D71" s="28">
        <f>'Meal count'!BM57</f>
        <v>0</v>
      </c>
      <c r="E71" s="28">
        <f>'Meal count'!BN57</f>
        <v>0</v>
      </c>
      <c r="F71" s="28">
        <f>'Meal count'!BO57</f>
        <v>0</v>
      </c>
      <c r="G71" s="28">
        <f>'Meal count'!BP57</f>
        <v>0</v>
      </c>
      <c r="H71" s="28">
        <f>'Meal count'!BQ57</f>
        <v>0</v>
      </c>
      <c r="I71" s="28">
        <f>'Meal count'!BR57</f>
        <v>0</v>
      </c>
      <c r="J71" s="28">
        <f>'Meal count'!BS57</f>
        <v>0</v>
      </c>
      <c r="K71" s="28">
        <f>'Meal count'!BT57</f>
        <v>0</v>
      </c>
      <c r="L71" s="28">
        <f>'Meal count'!BU57</f>
        <v>0</v>
      </c>
      <c r="M71" s="28">
        <f t="shared" si="1"/>
        <v>0</v>
      </c>
      <c r="N71" s="28">
        <f t="shared" si="2"/>
        <v>0</v>
      </c>
    </row>
    <row r="72" spans="1:14">
      <c r="A72" s="27">
        <f>'Meal count'!A58</f>
        <v>0</v>
      </c>
      <c r="B72" s="28">
        <f>'Meal count'!B58</f>
        <v>0</v>
      </c>
      <c r="C72" s="28">
        <f>'Meal count'!BV58</f>
        <v>0</v>
      </c>
      <c r="D72" s="28">
        <f>'Meal count'!BM58</f>
        <v>0</v>
      </c>
      <c r="E72" s="28">
        <f>'Meal count'!BN58</f>
        <v>0</v>
      </c>
      <c r="F72" s="28">
        <f>'Meal count'!BO58</f>
        <v>0</v>
      </c>
      <c r="G72" s="28">
        <f>'Meal count'!BP58</f>
        <v>0</v>
      </c>
      <c r="H72" s="28">
        <f>'Meal count'!BQ58</f>
        <v>0</v>
      </c>
      <c r="I72" s="28">
        <f>'Meal count'!BR58</f>
        <v>0</v>
      </c>
      <c r="J72" s="28">
        <f>'Meal count'!BS58</f>
        <v>0</v>
      </c>
      <c r="K72" s="28">
        <f>'Meal count'!BT58</f>
        <v>0</v>
      </c>
      <c r="L72" s="28">
        <f>'Meal count'!BU58</f>
        <v>0</v>
      </c>
      <c r="M72" s="28">
        <f t="shared" si="1"/>
        <v>0</v>
      </c>
      <c r="N72" s="28">
        <f t="shared" si="2"/>
        <v>0</v>
      </c>
    </row>
    <row r="73" spans="1:14">
      <c r="A73" s="27">
        <f>'Meal count'!A59</f>
        <v>0</v>
      </c>
      <c r="B73" s="28">
        <f>'Meal count'!B59</f>
        <v>0</v>
      </c>
      <c r="C73" s="28">
        <f>'Meal count'!BV59</f>
        <v>0</v>
      </c>
      <c r="D73" s="28">
        <f>'Meal count'!BM59</f>
        <v>0</v>
      </c>
      <c r="E73" s="28">
        <f>'Meal count'!BN59</f>
        <v>0</v>
      </c>
      <c r="F73" s="28">
        <f>'Meal count'!BO59</f>
        <v>0</v>
      </c>
      <c r="G73" s="28">
        <f>'Meal count'!BP59</f>
        <v>0</v>
      </c>
      <c r="H73" s="28">
        <f>'Meal count'!BQ59</f>
        <v>0</v>
      </c>
      <c r="I73" s="28">
        <f>'Meal count'!BR59</f>
        <v>0</v>
      </c>
      <c r="J73" s="28">
        <f>'Meal count'!BS59</f>
        <v>0</v>
      </c>
      <c r="K73" s="28">
        <f>'Meal count'!BT59</f>
        <v>0</v>
      </c>
      <c r="L73" s="28">
        <f>'Meal count'!BU59</f>
        <v>0</v>
      </c>
      <c r="M73" s="28">
        <f t="shared" si="1"/>
        <v>0</v>
      </c>
      <c r="N73" s="28">
        <f t="shared" si="2"/>
        <v>0</v>
      </c>
    </row>
    <row r="74" spans="1:14">
      <c r="A74" s="27">
        <f>'Meal count'!A60</f>
        <v>0</v>
      </c>
      <c r="B74" s="28">
        <f>'Meal count'!B60</f>
        <v>0</v>
      </c>
      <c r="C74" s="28">
        <f>'Meal count'!BV60</f>
        <v>0</v>
      </c>
      <c r="D74" s="28">
        <f>'Meal count'!BM60</f>
        <v>0</v>
      </c>
      <c r="E74" s="28">
        <f>'Meal count'!BN60</f>
        <v>0</v>
      </c>
      <c r="F74" s="28">
        <f>'Meal count'!BO60</f>
        <v>0</v>
      </c>
      <c r="G74" s="28">
        <f>'Meal count'!BP60</f>
        <v>0</v>
      </c>
      <c r="H74" s="28">
        <f>'Meal count'!BQ60</f>
        <v>0</v>
      </c>
      <c r="I74" s="28">
        <f>'Meal count'!BR60</f>
        <v>0</v>
      </c>
      <c r="J74" s="28">
        <f>'Meal count'!BS60</f>
        <v>0</v>
      </c>
      <c r="K74" s="28">
        <f>'Meal count'!BT60</f>
        <v>0</v>
      </c>
      <c r="L74" s="28">
        <f>'Meal count'!BU60</f>
        <v>0</v>
      </c>
      <c r="M74" s="28">
        <f t="shared" si="1"/>
        <v>0</v>
      </c>
      <c r="N74" s="28">
        <f t="shared" si="2"/>
        <v>0</v>
      </c>
    </row>
    <row r="75" spans="1:14">
      <c r="A75" s="27">
        <f>'Meal count'!A61</f>
        <v>0</v>
      </c>
      <c r="B75" s="28">
        <f>'Meal count'!B61</f>
        <v>0</v>
      </c>
      <c r="C75" s="28">
        <f>'Meal count'!BV61</f>
        <v>0</v>
      </c>
      <c r="D75" s="28">
        <f>'Meal count'!BM61</f>
        <v>0</v>
      </c>
      <c r="E75" s="28">
        <f>'Meal count'!BN61</f>
        <v>0</v>
      </c>
      <c r="F75" s="28">
        <f>'Meal count'!BO61</f>
        <v>0</v>
      </c>
      <c r="G75" s="28">
        <f>'Meal count'!BP61</f>
        <v>0</v>
      </c>
      <c r="H75" s="28">
        <f>'Meal count'!BQ61</f>
        <v>0</v>
      </c>
      <c r="I75" s="28">
        <f>'Meal count'!BR61</f>
        <v>0</v>
      </c>
      <c r="J75" s="28">
        <f>'Meal count'!BS61</f>
        <v>0</v>
      </c>
      <c r="K75" s="28">
        <f>'Meal count'!BT61</f>
        <v>0</v>
      </c>
      <c r="L75" s="28">
        <f>'Meal count'!BU61</f>
        <v>0</v>
      </c>
      <c r="M75" s="28">
        <f t="shared" si="1"/>
        <v>0</v>
      </c>
      <c r="N75" s="28">
        <f t="shared" si="2"/>
        <v>0</v>
      </c>
    </row>
    <row r="76" spans="1:14">
      <c r="A76" s="27">
        <f>'Meal count'!A62</f>
        <v>0</v>
      </c>
      <c r="B76" s="28">
        <f>'Meal count'!B62</f>
        <v>0</v>
      </c>
      <c r="C76" s="28">
        <f>'Meal count'!BV62</f>
        <v>0</v>
      </c>
      <c r="D76" s="28">
        <f>'Meal count'!BM62</f>
        <v>0</v>
      </c>
      <c r="E76" s="28">
        <f>'Meal count'!BN62</f>
        <v>0</v>
      </c>
      <c r="F76" s="28">
        <f>'Meal count'!BO62</f>
        <v>0</v>
      </c>
      <c r="G76" s="28">
        <f>'Meal count'!BP62</f>
        <v>0</v>
      </c>
      <c r="H76" s="28">
        <f>'Meal count'!BQ62</f>
        <v>0</v>
      </c>
      <c r="I76" s="28">
        <f>'Meal count'!BR62</f>
        <v>0</v>
      </c>
      <c r="J76" s="28">
        <f>'Meal count'!BS62</f>
        <v>0</v>
      </c>
      <c r="K76" s="28">
        <f>'Meal count'!BT62</f>
        <v>0</v>
      </c>
      <c r="L76" s="28">
        <f>'Meal count'!BU62</f>
        <v>0</v>
      </c>
      <c r="M76" s="28">
        <f t="shared" si="1"/>
        <v>0</v>
      </c>
      <c r="N76" s="28">
        <f t="shared" si="2"/>
        <v>0</v>
      </c>
    </row>
    <row r="77" spans="1:14">
      <c r="A77" s="27">
        <f>'Meal count'!A63</f>
        <v>0</v>
      </c>
      <c r="B77" s="28">
        <f>'Meal count'!B63</f>
        <v>0</v>
      </c>
      <c r="C77" s="28">
        <f>'Meal count'!BV63</f>
        <v>0</v>
      </c>
      <c r="D77" s="28">
        <f>'Meal count'!BM63</f>
        <v>0</v>
      </c>
      <c r="E77" s="28">
        <f>'Meal count'!BN63</f>
        <v>0</v>
      </c>
      <c r="F77" s="28">
        <f>'Meal count'!BO63</f>
        <v>0</v>
      </c>
      <c r="G77" s="28">
        <f>'Meal count'!BP63</f>
        <v>0</v>
      </c>
      <c r="H77" s="28">
        <f>'Meal count'!BQ63</f>
        <v>0</v>
      </c>
      <c r="I77" s="28">
        <f>'Meal count'!BR63</f>
        <v>0</v>
      </c>
      <c r="J77" s="28">
        <f>'Meal count'!BS63</f>
        <v>0</v>
      </c>
      <c r="K77" s="28">
        <f>'Meal count'!BT63</f>
        <v>0</v>
      </c>
      <c r="L77" s="28">
        <f>'Meal count'!BU63</f>
        <v>0</v>
      </c>
      <c r="M77" s="28">
        <f t="shared" si="1"/>
        <v>0</v>
      </c>
      <c r="N77" s="28">
        <f t="shared" si="2"/>
        <v>0</v>
      </c>
    </row>
    <row r="78" spans="1:14">
      <c r="A78" s="27">
        <f>'Meal count'!A64</f>
        <v>0</v>
      </c>
      <c r="B78" s="28">
        <f>'Meal count'!B64</f>
        <v>0</v>
      </c>
      <c r="C78" s="28">
        <f>'Meal count'!BV64</f>
        <v>0</v>
      </c>
      <c r="D78" s="28">
        <f>'Meal count'!BM64</f>
        <v>0</v>
      </c>
      <c r="E78" s="28">
        <f>'Meal count'!BN64</f>
        <v>0</v>
      </c>
      <c r="F78" s="28">
        <f>'Meal count'!BO64</f>
        <v>0</v>
      </c>
      <c r="G78" s="28">
        <f>'Meal count'!BP64</f>
        <v>0</v>
      </c>
      <c r="H78" s="28">
        <f>'Meal count'!BQ64</f>
        <v>0</v>
      </c>
      <c r="I78" s="28">
        <f>'Meal count'!BR64</f>
        <v>0</v>
      </c>
      <c r="J78" s="28">
        <f>'Meal count'!BS64</f>
        <v>0</v>
      </c>
      <c r="K78" s="28">
        <f>'Meal count'!BT64</f>
        <v>0</v>
      </c>
      <c r="L78" s="28">
        <f>'Meal count'!BU64</f>
        <v>0</v>
      </c>
      <c r="M78" s="28">
        <f t="shared" si="1"/>
        <v>0</v>
      </c>
      <c r="N78" s="28">
        <f t="shared" si="2"/>
        <v>0</v>
      </c>
    </row>
    <row r="79" spans="1:14">
      <c r="A79" s="27">
        <f>'Meal count'!A65</f>
        <v>0</v>
      </c>
      <c r="B79" s="28">
        <f>'Meal count'!B65</f>
        <v>0</v>
      </c>
      <c r="C79" s="28">
        <f>'Meal count'!BV65</f>
        <v>0</v>
      </c>
      <c r="D79" s="28">
        <f>'Meal count'!BM65</f>
        <v>0</v>
      </c>
      <c r="E79" s="28">
        <f>'Meal count'!BN65</f>
        <v>0</v>
      </c>
      <c r="F79" s="28">
        <f>'Meal count'!BO65</f>
        <v>0</v>
      </c>
      <c r="G79" s="28">
        <f>'Meal count'!BP65</f>
        <v>0</v>
      </c>
      <c r="H79" s="28">
        <f>'Meal count'!BQ65</f>
        <v>0</v>
      </c>
      <c r="I79" s="28">
        <f>'Meal count'!BR65</f>
        <v>0</v>
      </c>
      <c r="J79" s="28">
        <f>'Meal count'!BS65</f>
        <v>0</v>
      </c>
      <c r="K79" s="28">
        <f>'Meal count'!BT65</f>
        <v>0</v>
      </c>
      <c r="L79" s="28">
        <f>'Meal count'!BU65</f>
        <v>0</v>
      </c>
      <c r="M79" s="28">
        <f t="shared" si="1"/>
        <v>0</v>
      </c>
      <c r="N79" s="28">
        <f t="shared" si="2"/>
        <v>0</v>
      </c>
    </row>
    <row r="80" spans="1:14">
      <c r="A80" s="27">
        <f>'Meal count'!A66</f>
        <v>0</v>
      </c>
      <c r="B80" s="28">
        <f>'Meal count'!B66</f>
        <v>0</v>
      </c>
      <c r="C80" s="28">
        <f>'Meal count'!BV66</f>
        <v>0</v>
      </c>
      <c r="D80" s="28">
        <f>'Meal count'!BM66</f>
        <v>0</v>
      </c>
      <c r="E80" s="28">
        <f>'Meal count'!BN66</f>
        <v>0</v>
      </c>
      <c r="F80" s="28">
        <f>'Meal count'!BO66</f>
        <v>0</v>
      </c>
      <c r="G80" s="28">
        <f>'Meal count'!BP66</f>
        <v>0</v>
      </c>
      <c r="H80" s="28">
        <f>'Meal count'!BQ66</f>
        <v>0</v>
      </c>
      <c r="I80" s="28">
        <f>'Meal count'!BR66</f>
        <v>0</v>
      </c>
      <c r="J80" s="28">
        <f>'Meal count'!BS66</f>
        <v>0</v>
      </c>
      <c r="K80" s="28">
        <f>'Meal count'!BT66</f>
        <v>0</v>
      </c>
      <c r="L80" s="28">
        <f>'Meal count'!BU66</f>
        <v>0</v>
      </c>
      <c r="M80" s="28">
        <f t="shared" si="1"/>
        <v>0</v>
      </c>
      <c r="N80" s="28">
        <f t="shared" si="2"/>
        <v>0</v>
      </c>
    </row>
    <row r="81" spans="1:14">
      <c r="A81" s="27">
        <f>'Meal count'!A67</f>
        <v>0</v>
      </c>
      <c r="B81" s="28">
        <f>'Meal count'!B67</f>
        <v>0</v>
      </c>
      <c r="C81" s="28">
        <f>'Meal count'!BV67</f>
        <v>0</v>
      </c>
      <c r="D81" s="28">
        <f>'Meal count'!BM67</f>
        <v>0</v>
      </c>
      <c r="E81" s="28">
        <f>'Meal count'!BN67</f>
        <v>0</v>
      </c>
      <c r="F81" s="28">
        <f>'Meal count'!BO67</f>
        <v>0</v>
      </c>
      <c r="G81" s="28">
        <f>'Meal count'!BP67</f>
        <v>0</v>
      </c>
      <c r="H81" s="28">
        <f>'Meal count'!BQ67</f>
        <v>0</v>
      </c>
      <c r="I81" s="28">
        <f>'Meal count'!BR67</f>
        <v>0</v>
      </c>
      <c r="J81" s="28">
        <f>'Meal count'!BS67</f>
        <v>0</v>
      </c>
      <c r="K81" s="28">
        <f>'Meal count'!BT67</f>
        <v>0</v>
      </c>
      <c r="L81" s="28">
        <f>'Meal count'!BU67</f>
        <v>0</v>
      </c>
      <c r="M81" s="28">
        <f t="shared" si="1"/>
        <v>0</v>
      </c>
      <c r="N81" s="28">
        <f t="shared" si="2"/>
        <v>0</v>
      </c>
    </row>
    <row r="82" spans="1:14">
      <c r="A82" s="27">
        <f>'Meal count'!A68</f>
        <v>0</v>
      </c>
      <c r="B82" s="28">
        <f>'Meal count'!B68</f>
        <v>0</v>
      </c>
      <c r="C82" s="28">
        <f>'Meal count'!BV68</f>
        <v>0</v>
      </c>
      <c r="D82" s="28">
        <f>'Meal count'!BM68</f>
        <v>0</v>
      </c>
      <c r="E82" s="28">
        <f>'Meal count'!BN68</f>
        <v>0</v>
      </c>
      <c r="F82" s="28">
        <f>'Meal count'!BO68</f>
        <v>0</v>
      </c>
      <c r="G82" s="28">
        <f>'Meal count'!BP68</f>
        <v>0</v>
      </c>
      <c r="H82" s="28">
        <f>'Meal count'!BQ68</f>
        <v>0</v>
      </c>
      <c r="I82" s="28">
        <f>'Meal count'!BR68</f>
        <v>0</v>
      </c>
      <c r="J82" s="28">
        <f>'Meal count'!BS68</f>
        <v>0</v>
      </c>
      <c r="K82" s="28">
        <f>'Meal count'!BT68</f>
        <v>0</v>
      </c>
      <c r="L82" s="28">
        <f>'Meal count'!BU68</f>
        <v>0</v>
      </c>
      <c r="M82" s="28">
        <f t="shared" ref="M82:M135" si="3">D82*$I$6+E82*($I$6+5)+F82*($I$6+10)+G82*$B$2+H82*$B$3+I82*$B$4+J82*$B$5+K82*$B$6+L82*$B$7</f>
        <v>0</v>
      </c>
      <c r="N82" s="28">
        <f t="shared" ref="N82:N135" si="4">C82-M82</f>
        <v>0</v>
      </c>
    </row>
    <row r="83" spans="1:14">
      <c r="A83" s="27">
        <f>'Meal count'!A69</f>
        <v>0</v>
      </c>
      <c r="B83" s="28">
        <f>'Meal count'!B69</f>
        <v>0</v>
      </c>
      <c r="C83" s="28">
        <f>'Meal count'!BV69</f>
        <v>0</v>
      </c>
      <c r="D83" s="28">
        <f>'Meal count'!BM69</f>
        <v>0</v>
      </c>
      <c r="E83" s="28">
        <f>'Meal count'!BN69</f>
        <v>0</v>
      </c>
      <c r="F83" s="28">
        <f>'Meal count'!BO69</f>
        <v>0</v>
      </c>
      <c r="G83" s="28">
        <f>'Meal count'!BP69</f>
        <v>0</v>
      </c>
      <c r="H83" s="28">
        <f>'Meal count'!BQ69</f>
        <v>0</v>
      </c>
      <c r="I83" s="28">
        <f>'Meal count'!BR69</f>
        <v>0</v>
      </c>
      <c r="J83" s="28">
        <f>'Meal count'!BS69</f>
        <v>0</v>
      </c>
      <c r="K83" s="28">
        <f>'Meal count'!BT69</f>
        <v>0</v>
      </c>
      <c r="L83" s="28">
        <f>'Meal count'!BU69</f>
        <v>0</v>
      </c>
      <c r="M83" s="28">
        <f t="shared" si="3"/>
        <v>0</v>
      </c>
      <c r="N83" s="28">
        <f t="shared" si="4"/>
        <v>0</v>
      </c>
    </row>
    <row r="84" spans="1:14">
      <c r="A84" s="27">
        <f>'Meal count'!A70</f>
        <v>0</v>
      </c>
      <c r="B84" s="28">
        <f>'Meal count'!B70</f>
        <v>0</v>
      </c>
      <c r="C84" s="28">
        <f>'Meal count'!BV70</f>
        <v>0</v>
      </c>
      <c r="D84" s="28">
        <f>'Meal count'!BM70</f>
        <v>0</v>
      </c>
      <c r="E84" s="28">
        <f>'Meal count'!BN70</f>
        <v>0</v>
      </c>
      <c r="F84" s="28">
        <f>'Meal count'!BO70</f>
        <v>0</v>
      </c>
      <c r="G84" s="28">
        <f>'Meal count'!BP70</f>
        <v>0</v>
      </c>
      <c r="H84" s="28">
        <f>'Meal count'!BQ70</f>
        <v>0</v>
      </c>
      <c r="I84" s="28">
        <f>'Meal count'!BR70</f>
        <v>0</v>
      </c>
      <c r="J84" s="28">
        <f>'Meal count'!BS70</f>
        <v>0</v>
      </c>
      <c r="K84" s="28">
        <f>'Meal count'!BT70</f>
        <v>0</v>
      </c>
      <c r="L84" s="28">
        <f>'Meal count'!BU70</f>
        <v>0</v>
      </c>
      <c r="M84" s="28">
        <f t="shared" si="3"/>
        <v>0</v>
      </c>
      <c r="N84" s="28">
        <f t="shared" si="4"/>
        <v>0</v>
      </c>
    </row>
    <row r="85" spans="1:14">
      <c r="A85" s="27">
        <f>'Meal count'!A71</f>
        <v>0</v>
      </c>
      <c r="B85" s="28">
        <f>'Meal count'!B71</f>
        <v>0</v>
      </c>
      <c r="C85" s="28">
        <f>'Meal count'!BV71</f>
        <v>0</v>
      </c>
      <c r="D85" s="28">
        <f>'Meal count'!BM71</f>
        <v>0</v>
      </c>
      <c r="E85" s="28">
        <f>'Meal count'!BN71</f>
        <v>0</v>
      </c>
      <c r="F85" s="28">
        <f>'Meal count'!BO71</f>
        <v>0</v>
      </c>
      <c r="G85" s="28">
        <f>'Meal count'!BP71</f>
        <v>0</v>
      </c>
      <c r="H85" s="28">
        <f>'Meal count'!BQ71</f>
        <v>0</v>
      </c>
      <c r="I85" s="28">
        <f>'Meal count'!BR71</f>
        <v>0</v>
      </c>
      <c r="J85" s="28">
        <f>'Meal count'!BS71</f>
        <v>0</v>
      </c>
      <c r="K85" s="28">
        <f>'Meal count'!BT71</f>
        <v>0</v>
      </c>
      <c r="L85" s="28">
        <f>'Meal count'!BU71</f>
        <v>0</v>
      </c>
      <c r="M85" s="28">
        <f t="shared" si="3"/>
        <v>0</v>
      </c>
      <c r="N85" s="28">
        <f t="shared" si="4"/>
        <v>0</v>
      </c>
    </row>
    <row r="86" spans="1:14">
      <c r="A86" s="27">
        <f>'Meal count'!A72</f>
        <v>0</v>
      </c>
      <c r="B86" s="28">
        <f>'Meal count'!B72</f>
        <v>0</v>
      </c>
      <c r="C86" s="28">
        <f>'Meal count'!BV72</f>
        <v>0</v>
      </c>
      <c r="D86" s="28">
        <f>'Meal count'!BM72</f>
        <v>0</v>
      </c>
      <c r="E86" s="28">
        <f>'Meal count'!BN72</f>
        <v>0</v>
      </c>
      <c r="F86" s="28">
        <f>'Meal count'!BO72</f>
        <v>0</v>
      </c>
      <c r="G86" s="28">
        <f>'Meal count'!BP72</f>
        <v>0</v>
      </c>
      <c r="H86" s="28">
        <f>'Meal count'!BQ72</f>
        <v>0</v>
      </c>
      <c r="I86" s="28">
        <f>'Meal count'!BR72</f>
        <v>0</v>
      </c>
      <c r="J86" s="28">
        <f>'Meal count'!BS72</f>
        <v>0</v>
      </c>
      <c r="K86" s="28">
        <f>'Meal count'!BT72</f>
        <v>0</v>
      </c>
      <c r="L86" s="28">
        <f>'Meal count'!BU72</f>
        <v>0</v>
      </c>
      <c r="M86" s="28">
        <f t="shared" si="3"/>
        <v>0</v>
      </c>
      <c r="N86" s="28">
        <f t="shared" si="4"/>
        <v>0</v>
      </c>
    </row>
    <row r="87" spans="1:14">
      <c r="A87" s="27">
        <f>'Meal count'!A73</f>
        <v>0</v>
      </c>
      <c r="B87" s="28">
        <f>'Meal count'!B73</f>
        <v>0</v>
      </c>
      <c r="C87" s="28">
        <f>'Meal count'!BV73</f>
        <v>0</v>
      </c>
      <c r="D87" s="28">
        <f>'Meal count'!BM73</f>
        <v>0</v>
      </c>
      <c r="E87" s="28">
        <f>'Meal count'!BN73</f>
        <v>0</v>
      </c>
      <c r="F87" s="28">
        <f>'Meal count'!BO73</f>
        <v>0</v>
      </c>
      <c r="G87" s="28">
        <f>'Meal count'!BP73</f>
        <v>0</v>
      </c>
      <c r="H87" s="28">
        <f>'Meal count'!BQ73</f>
        <v>0</v>
      </c>
      <c r="I87" s="28">
        <f>'Meal count'!BR73</f>
        <v>0</v>
      </c>
      <c r="J87" s="28">
        <f>'Meal count'!BS73</f>
        <v>0</v>
      </c>
      <c r="K87" s="28">
        <f>'Meal count'!BT73</f>
        <v>0</v>
      </c>
      <c r="L87" s="28">
        <f>'Meal count'!BU73</f>
        <v>0</v>
      </c>
      <c r="M87" s="28">
        <f t="shared" si="3"/>
        <v>0</v>
      </c>
      <c r="N87" s="28">
        <f t="shared" si="4"/>
        <v>0</v>
      </c>
    </row>
    <row r="88" spans="1:14">
      <c r="A88" s="27">
        <f>'Meal count'!A74</f>
        <v>0</v>
      </c>
      <c r="B88" s="28">
        <f>'Meal count'!B74</f>
        <v>0</v>
      </c>
      <c r="C88" s="28">
        <f>'Meal count'!BV74</f>
        <v>0</v>
      </c>
      <c r="D88" s="28">
        <f>'Meal count'!BM74</f>
        <v>0</v>
      </c>
      <c r="E88" s="28">
        <f>'Meal count'!BN74</f>
        <v>0</v>
      </c>
      <c r="F88" s="28">
        <f>'Meal count'!BO74</f>
        <v>0</v>
      </c>
      <c r="G88" s="28">
        <f>'Meal count'!BP74</f>
        <v>0</v>
      </c>
      <c r="H88" s="28">
        <f>'Meal count'!BQ74</f>
        <v>0</v>
      </c>
      <c r="I88" s="28">
        <f>'Meal count'!BR74</f>
        <v>0</v>
      </c>
      <c r="J88" s="28">
        <f>'Meal count'!BS74</f>
        <v>0</v>
      </c>
      <c r="K88" s="28">
        <f>'Meal count'!BT74</f>
        <v>0</v>
      </c>
      <c r="L88" s="28">
        <f>'Meal count'!BU74</f>
        <v>0</v>
      </c>
      <c r="M88" s="28">
        <f t="shared" si="3"/>
        <v>0</v>
      </c>
      <c r="N88" s="28">
        <f t="shared" si="4"/>
        <v>0</v>
      </c>
    </row>
    <row r="89" spans="1:14">
      <c r="A89" s="27">
        <f>'Meal count'!A75</f>
        <v>0</v>
      </c>
      <c r="B89" s="28">
        <f>'Meal count'!B75</f>
        <v>0</v>
      </c>
      <c r="C89" s="28">
        <f>'Meal count'!BV75</f>
        <v>0</v>
      </c>
      <c r="D89" s="28">
        <f>'Meal count'!BM75</f>
        <v>0</v>
      </c>
      <c r="E89" s="28">
        <f>'Meal count'!BN75</f>
        <v>0</v>
      </c>
      <c r="F89" s="28">
        <f>'Meal count'!BO75</f>
        <v>0</v>
      </c>
      <c r="G89" s="28">
        <f>'Meal count'!BP75</f>
        <v>0</v>
      </c>
      <c r="H89" s="28">
        <f>'Meal count'!BQ75</f>
        <v>0</v>
      </c>
      <c r="I89" s="28">
        <f>'Meal count'!BR75</f>
        <v>0</v>
      </c>
      <c r="J89" s="28">
        <f>'Meal count'!BS75</f>
        <v>0</v>
      </c>
      <c r="K89" s="28">
        <f>'Meal count'!BT75</f>
        <v>0</v>
      </c>
      <c r="L89" s="28">
        <f>'Meal count'!BU75</f>
        <v>0</v>
      </c>
      <c r="M89" s="28">
        <f t="shared" si="3"/>
        <v>0</v>
      </c>
      <c r="N89" s="28">
        <f t="shared" si="4"/>
        <v>0</v>
      </c>
    </row>
    <row r="90" spans="1:14">
      <c r="A90" s="27">
        <f>'Meal count'!A76</f>
        <v>0</v>
      </c>
      <c r="B90" s="28">
        <f>'Meal count'!B76</f>
        <v>0</v>
      </c>
      <c r="C90" s="28">
        <f>'Meal count'!BV76</f>
        <v>0</v>
      </c>
      <c r="D90" s="28">
        <f>'Meal count'!BM76</f>
        <v>0</v>
      </c>
      <c r="E90" s="28">
        <f>'Meal count'!BN76</f>
        <v>0</v>
      </c>
      <c r="F90" s="28">
        <f>'Meal count'!BO76</f>
        <v>0</v>
      </c>
      <c r="G90" s="28">
        <f>'Meal count'!BP76</f>
        <v>0</v>
      </c>
      <c r="H90" s="28">
        <f>'Meal count'!BQ76</f>
        <v>0</v>
      </c>
      <c r="I90" s="28">
        <f>'Meal count'!BR76</f>
        <v>0</v>
      </c>
      <c r="J90" s="28">
        <f>'Meal count'!BS76</f>
        <v>0</v>
      </c>
      <c r="K90" s="28">
        <f>'Meal count'!BT76</f>
        <v>0</v>
      </c>
      <c r="L90" s="28">
        <f>'Meal count'!BU76</f>
        <v>0</v>
      </c>
      <c r="M90" s="28">
        <f t="shared" si="3"/>
        <v>0</v>
      </c>
      <c r="N90" s="28">
        <f t="shared" si="4"/>
        <v>0</v>
      </c>
    </row>
    <row r="91" spans="1:14">
      <c r="A91" s="27">
        <f>'Meal count'!A77</f>
        <v>0</v>
      </c>
      <c r="B91" s="28">
        <f>'Meal count'!B77</f>
        <v>0</v>
      </c>
      <c r="C91" s="28">
        <f>'Meal count'!BV77</f>
        <v>0</v>
      </c>
      <c r="D91" s="28">
        <f>'Meal count'!BM77</f>
        <v>0</v>
      </c>
      <c r="E91" s="28">
        <f>'Meal count'!BN77</f>
        <v>0</v>
      </c>
      <c r="F91" s="28">
        <f>'Meal count'!BO77</f>
        <v>0</v>
      </c>
      <c r="G91" s="28">
        <f>'Meal count'!BP77</f>
        <v>0</v>
      </c>
      <c r="H91" s="28">
        <f>'Meal count'!BQ77</f>
        <v>0</v>
      </c>
      <c r="I91" s="28">
        <f>'Meal count'!BR77</f>
        <v>0</v>
      </c>
      <c r="J91" s="28">
        <f>'Meal count'!BS77</f>
        <v>0</v>
      </c>
      <c r="K91" s="28">
        <f>'Meal count'!BT77</f>
        <v>0</v>
      </c>
      <c r="L91" s="28">
        <f>'Meal count'!BU77</f>
        <v>0</v>
      </c>
      <c r="M91" s="28">
        <f t="shared" si="3"/>
        <v>0</v>
      </c>
      <c r="N91" s="28">
        <f t="shared" si="4"/>
        <v>0</v>
      </c>
    </row>
    <row r="92" spans="1:14">
      <c r="A92" s="27">
        <f>'Meal count'!A78</f>
        <v>0</v>
      </c>
      <c r="B92" s="28">
        <f>'Meal count'!B78</f>
        <v>0</v>
      </c>
      <c r="C92" s="28">
        <f>'Meal count'!BV78</f>
        <v>0</v>
      </c>
      <c r="D92" s="28">
        <f>'Meal count'!BM78</f>
        <v>0</v>
      </c>
      <c r="E92" s="28">
        <f>'Meal count'!BN78</f>
        <v>0</v>
      </c>
      <c r="F92" s="28">
        <f>'Meal count'!BO78</f>
        <v>0</v>
      </c>
      <c r="G92" s="28">
        <f>'Meal count'!BP78</f>
        <v>0</v>
      </c>
      <c r="H92" s="28">
        <f>'Meal count'!BQ78</f>
        <v>0</v>
      </c>
      <c r="I92" s="28">
        <f>'Meal count'!BR78</f>
        <v>0</v>
      </c>
      <c r="J92" s="28">
        <f>'Meal count'!BS78</f>
        <v>0</v>
      </c>
      <c r="K92" s="28">
        <f>'Meal count'!BT78</f>
        <v>0</v>
      </c>
      <c r="L92" s="28">
        <f>'Meal count'!BU78</f>
        <v>0</v>
      </c>
      <c r="M92" s="28">
        <f t="shared" si="3"/>
        <v>0</v>
      </c>
      <c r="N92" s="28">
        <f t="shared" si="4"/>
        <v>0</v>
      </c>
    </row>
    <row r="93" spans="1:14">
      <c r="A93" s="27">
        <f>'Meal count'!A79</f>
        <v>0</v>
      </c>
      <c r="B93" s="28">
        <f>'Meal count'!B79</f>
        <v>0</v>
      </c>
      <c r="C93" s="28">
        <f>'Meal count'!BV79</f>
        <v>0</v>
      </c>
      <c r="D93" s="28">
        <f>'Meal count'!BM79</f>
        <v>0</v>
      </c>
      <c r="E93" s="28">
        <f>'Meal count'!BN79</f>
        <v>0</v>
      </c>
      <c r="F93" s="28">
        <f>'Meal count'!BO79</f>
        <v>0</v>
      </c>
      <c r="G93" s="28">
        <f>'Meal count'!BP79</f>
        <v>0</v>
      </c>
      <c r="H93" s="28">
        <f>'Meal count'!BQ79</f>
        <v>0</v>
      </c>
      <c r="I93" s="28">
        <f>'Meal count'!BR79</f>
        <v>0</v>
      </c>
      <c r="J93" s="28">
        <f>'Meal count'!BS79</f>
        <v>0</v>
      </c>
      <c r="K93" s="28">
        <f>'Meal count'!BT79</f>
        <v>0</v>
      </c>
      <c r="L93" s="28">
        <f>'Meal count'!BU79</f>
        <v>0</v>
      </c>
      <c r="M93" s="28">
        <f t="shared" si="3"/>
        <v>0</v>
      </c>
      <c r="N93" s="28">
        <f t="shared" si="4"/>
        <v>0</v>
      </c>
    </row>
    <row r="94" spans="1:14">
      <c r="A94" s="27">
        <f>'Meal count'!A80</f>
        <v>0</v>
      </c>
      <c r="B94" s="28">
        <f>'Meal count'!B80</f>
        <v>0</v>
      </c>
      <c r="C94" s="28">
        <f>'Meal count'!BV80</f>
        <v>0</v>
      </c>
      <c r="D94" s="28">
        <f>'Meal count'!BM80</f>
        <v>0</v>
      </c>
      <c r="E94" s="28">
        <f>'Meal count'!BN80</f>
        <v>0</v>
      </c>
      <c r="F94" s="28">
        <f>'Meal count'!BO80</f>
        <v>0</v>
      </c>
      <c r="G94" s="28">
        <f>'Meal count'!BP80</f>
        <v>0</v>
      </c>
      <c r="H94" s="28">
        <f>'Meal count'!BQ80</f>
        <v>0</v>
      </c>
      <c r="I94" s="28">
        <f>'Meal count'!BR80</f>
        <v>0</v>
      </c>
      <c r="J94" s="28">
        <f>'Meal count'!BS80</f>
        <v>0</v>
      </c>
      <c r="K94" s="28">
        <f>'Meal count'!BT80</f>
        <v>0</v>
      </c>
      <c r="L94" s="28">
        <f>'Meal count'!BU80</f>
        <v>0</v>
      </c>
      <c r="M94" s="28">
        <f t="shared" si="3"/>
        <v>0</v>
      </c>
      <c r="N94" s="28">
        <f t="shared" si="4"/>
        <v>0</v>
      </c>
    </row>
    <row r="95" spans="1:14">
      <c r="A95" s="27">
        <f>'Meal count'!A81</f>
        <v>0</v>
      </c>
      <c r="B95" s="28">
        <f>'Meal count'!B81</f>
        <v>0</v>
      </c>
      <c r="C95" s="28">
        <f>'Meal count'!BV81</f>
        <v>0</v>
      </c>
      <c r="D95" s="28">
        <f>'Meal count'!BM81</f>
        <v>0</v>
      </c>
      <c r="E95" s="28">
        <f>'Meal count'!BN81</f>
        <v>0</v>
      </c>
      <c r="F95" s="28">
        <f>'Meal count'!BO81</f>
        <v>0</v>
      </c>
      <c r="G95" s="28">
        <f>'Meal count'!BP81</f>
        <v>0</v>
      </c>
      <c r="H95" s="28">
        <f>'Meal count'!BQ81</f>
        <v>0</v>
      </c>
      <c r="I95" s="28">
        <f>'Meal count'!BR81</f>
        <v>0</v>
      </c>
      <c r="J95" s="28">
        <f>'Meal count'!BS81</f>
        <v>0</v>
      </c>
      <c r="K95" s="28">
        <f>'Meal count'!BT81</f>
        <v>0</v>
      </c>
      <c r="L95" s="28">
        <f>'Meal count'!BU81</f>
        <v>0</v>
      </c>
      <c r="M95" s="28">
        <f t="shared" si="3"/>
        <v>0</v>
      </c>
      <c r="N95" s="28">
        <f t="shared" si="4"/>
        <v>0</v>
      </c>
    </row>
    <row r="96" spans="1:14">
      <c r="A96" s="27">
        <f>'Meal count'!A82</f>
        <v>0</v>
      </c>
      <c r="B96" s="28">
        <f>'Meal count'!B82</f>
        <v>0</v>
      </c>
      <c r="C96" s="28">
        <f>'Meal count'!BV82</f>
        <v>0</v>
      </c>
      <c r="D96" s="28">
        <f>'Meal count'!BM82</f>
        <v>0</v>
      </c>
      <c r="E96" s="28">
        <f>'Meal count'!BN82</f>
        <v>0</v>
      </c>
      <c r="F96" s="28">
        <f>'Meal count'!BO82</f>
        <v>0</v>
      </c>
      <c r="G96" s="28">
        <f>'Meal count'!BP82</f>
        <v>0</v>
      </c>
      <c r="H96" s="28">
        <f>'Meal count'!BQ82</f>
        <v>0</v>
      </c>
      <c r="I96" s="28">
        <f>'Meal count'!BR82</f>
        <v>0</v>
      </c>
      <c r="J96" s="28">
        <f>'Meal count'!BS82</f>
        <v>0</v>
      </c>
      <c r="K96" s="28">
        <f>'Meal count'!BT82</f>
        <v>0</v>
      </c>
      <c r="L96" s="28">
        <f>'Meal count'!BU82</f>
        <v>0</v>
      </c>
      <c r="M96" s="28">
        <f t="shared" si="3"/>
        <v>0</v>
      </c>
      <c r="N96" s="28">
        <f t="shared" si="4"/>
        <v>0</v>
      </c>
    </row>
    <row r="97" spans="1:14">
      <c r="A97" s="27">
        <f>'Meal count'!A83</f>
        <v>0</v>
      </c>
      <c r="B97" s="28">
        <f>'Meal count'!B83</f>
        <v>0</v>
      </c>
      <c r="C97" s="28">
        <f>'Meal count'!BV83</f>
        <v>0</v>
      </c>
      <c r="D97" s="28">
        <f>'Meal count'!BM83</f>
        <v>0</v>
      </c>
      <c r="E97" s="28">
        <f>'Meal count'!BN83</f>
        <v>0</v>
      </c>
      <c r="F97" s="28">
        <f>'Meal count'!BO83</f>
        <v>0</v>
      </c>
      <c r="G97" s="28">
        <f>'Meal count'!BP83</f>
        <v>0</v>
      </c>
      <c r="H97" s="28">
        <f>'Meal count'!BQ83</f>
        <v>0</v>
      </c>
      <c r="I97" s="28">
        <f>'Meal count'!BR83</f>
        <v>0</v>
      </c>
      <c r="J97" s="28">
        <f>'Meal count'!BS83</f>
        <v>0</v>
      </c>
      <c r="K97" s="28">
        <f>'Meal count'!BT83</f>
        <v>0</v>
      </c>
      <c r="L97" s="28">
        <f>'Meal count'!BU83</f>
        <v>0</v>
      </c>
      <c r="M97" s="28">
        <f t="shared" si="3"/>
        <v>0</v>
      </c>
      <c r="N97" s="28">
        <f t="shared" si="4"/>
        <v>0</v>
      </c>
    </row>
    <row r="98" spans="1:14">
      <c r="A98" s="27">
        <f>'Meal count'!A84</f>
        <v>0</v>
      </c>
      <c r="B98" s="28">
        <f>'Meal count'!B84</f>
        <v>0</v>
      </c>
      <c r="C98" s="28">
        <f>'Meal count'!BV84</f>
        <v>0</v>
      </c>
      <c r="D98" s="28">
        <f>'Meal count'!BM84</f>
        <v>0</v>
      </c>
      <c r="E98" s="28">
        <f>'Meal count'!BN84</f>
        <v>0</v>
      </c>
      <c r="F98" s="28">
        <f>'Meal count'!BO84</f>
        <v>0</v>
      </c>
      <c r="G98" s="28">
        <f>'Meal count'!BP84</f>
        <v>0</v>
      </c>
      <c r="H98" s="28">
        <f>'Meal count'!BQ84</f>
        <v>0</v>
      </c>
      <c r="I98" s="28">
        <f>'Meal count'!BR84</f>
        <v>0</v>
      </c>
      <c r="J98" s="28">
        <f>'Meal count'!BS84</f>
        <v>0</v>
      </c>
      <c r="K98" s="28">
        <f>'Meal count'!BT84</f>
        <v>0</v>
      </c>
      <c r="L98" s="28">
        <f>'Meal count'!BU84</f>
        <v>0</v>
      </c>
      <c r="M98" s="28">
        <f t="shared" si="3"/>
        <v>0</v>
      </c>
      <c r="N98" s="28">
        <f t="shared" si="4"/>
        <v>0</v>
      </c>
    </row>
    <row r="99" spans="1:14">
      <c r="A99" s="27">
        <f>'Meal count'!A85</f>
        <v>0</v>
      </c>
      <c r="B99" s="28">
        <f>'Meal count'!B85</f>
        <v>0</v>
      </c>
      <c r="C99" s="28">
        <f>'Meal count'!BV85</f>
        <v>0</v>
      </c>
      <c r="D99" s="28">
        <f>'Meal count'!BM85</f>
        <v>0</v>
      </c>
      <c r="E99" s="28">
        <f>'Meal count'!BN85</f>
        <v>0</v>
      </c>
      <c r="F99" s="28">
        <f>'Meal count'!BO85</f>
        <v>0</v>
      </c>
      <c r="G99" s="28">
        <f>'Meal count'!BP85</f>
        <v>0</v>
      </c>
      <c r="H99" s="28">
        <f>'Meal count'!BQ85</f>
        <v>0</v>
      </c>
      <c r="I99" s="28">
        <f>'Meal count'!BR85</f>
        <v>0</v>
      </c>
      <c r="J99" s="28">
        <f>'Meal count'!BS85</f>
        <v>0</v>
      </c>
      <c r="K99" s="28">
        <f>'Meal count'!BT85</f>
        <v>0</v>
      </c>
      <c r="L99" s="28">
        <f>'Meal count'!BU85</f>
        <v>0</v>
      </c>
      <c r="M99" s="28">
        <f t="shared" si="3"/>
        <v>0</v>
      </c>
      <c r="N99" s="28">
        <f t="shared" si="4"/>
        <v>0</v>
      </c>
    </row>
    <row r="100" spans="1:14">
      <c r="A100" s="27">
        <f>'Meal count'!A86</f>
        <v>0</v>
      </c>
      <c r="B100" s="28">
        <f>'Meal count'!B86</f>
        <v>0</v>
      </c>
      <c r="C100" s="28">
        <f>'Meal count'!BV86</f>
        <v>0</v>
      </c>
      <c r="D100" s="28">
        <f>'Meal count'!BM86</f>
        <v>0</v>
      </c>
      <c r="E100" s="28">
        <f>'Meal count'!BN86</f>
        <v>0</v>
      </c>
      <c r="F100" s="28">
        <f>'Meal count'!BO86</f>
        <v>0</v>
      </c>
      <c r="G100" s="28">
        <f>'Meal count'!BP86</f>
        <v>0</v>
      </c>
      <c r="H100" s="28">
        <f>'Meal count'!BQ86</f>
        <v>0</v>
      </c>
      <c r="I100" s="28">
        <f>'Meal count'!BR86</f>
        <v>0</v>
      </c>
      <c r="J100" s="28">
        <f>'Meal count'!BS86</f>
        <v>0</v>
      </c>
      <c r="K100" s="28">
        <f>'Meal count'!BT86</f>
        <v>0</v>
      </c>
      <c r="L100" s="28">
        <f>'Meal count'!BU86</f>
        <v>0</v>
      </c>
      <c r="M100" s="28">
        <f t="shared" si="3"/>
        <v>0</v>
      </c>
      <c r="N100" s="28">
        <f t="shared" si="4"/>
        <v>0</v>
      </c>
    </row>
    <row r="101" spans="1:14">
      <c r="A101" s="27">
        <f>'Meal count'!A87</f>
        <v>0</v>
      </c>
      <c r="B101" s="28">
        <f>'Meal count'!B87</f>
        <v>0</v>
      </c>
      <c r="C101" s="28">
        <f>'Meal count'!BV87</f>
        <v>0</v>
      </c>
      <c r="D101" s="28">
        <f>'Meal count'!BM87</f>
        <v>0</v>
      </c>
      <c r="E101" s="28">
        <f>'Meal count'!BN87</f>
        <v>0</v>
      </c>
      <c r="F101" s="28">
        <f>'Meal count'!BO87</f>
        <v>0</v>
      </c>
      <c r="G101" s="28">
        <f>'Meal count'!BP87</f>
        <v>0</v>
      </c>
      <c r="H101" s="28">
        <f>'Meal count'!BQ87</f>
        <v>0</v>
      </c>
      <c r="I101" s="28">
        <f>'Meal count'!BR87</f>
        <v>0</v>
      </c>
      <c r="J101" s="28">
        <f>'Meal count'!BS87</f>
        <v>0</v>
      </c>
      <c r="K101" s="28">
        <f>'Meal count'!BT87</f>
        <v>0</v>
      </c>
      <c r="L101" s="28">
        <f>'Meal count'!BU87</f>
        <v>0</v>
      </c>
      <c r="M101" s="28">
        <f t="shared" si="3"/>
        <v>0</v>
      </c>
      <c r="N101" s="28">
        <f t="shared" si="4"/>
        <v>0</v>
      </c>
    </row>
    <row r="102" spans="1:14">
      <c r="A102" s="27">
        <f>'Meal count'!A88</f>
        <v>0</v>
      </c>
      <c r="B102" s="28">
        <f>'Meal count'!B88</f>
        <v>0</v>
      </c>
      <c r="C102" s="28">
        <f>'Meal count'!BV88</f>
        <v>0</v>
      </c>
      <c r="D102" s="28">
        <f>'Meal count'!BM88</f>
        <v>0</v>
      </c>
      <c r="E102" s="28">
        <f>'Meal count'!BN88</f>
        <v>0</v>
      </c>
      <c r="F102" s="28">
        <f>'Meal count'!BO88</f>
        <v>0</v>
      </c>
      <c r="G102" s="28">
        <f>'Meal count'!BP88</f>
        <v>0</v>
      </c>
      <c r="H102" s="28">
        <f>'Meal count'!BQ88</f>
        <v>0</v>
      </c>
      <c r="I102" s="28">
        <f>'Meal count'!BR88</f>
        <v>0</v>
      </c>
      <c r="J102" s="28">
        <f>'Meal count'!BS88</f>
        <v>0</v>
      </c>
      <c r="K102" s="28">
        <f>'Meal count'!BT88</f>
        <v>0</v>
      </c>
      <c r="L102" s="28">
        <f>'Meal count'!BU88</f>
        <v>0</v>
      </c>
      <c r="M102" s="28">
        <f t="shared" si="3"/>
        <v>0</v>
      </c>
      <c r="N102" s="28">
        <f t="shared" si="4"/>
        <v>0</v>
      </c>
    </row>
    <row r="103" spans="1:14">
      <c r="A103" s="27">
        <f>'Meal count'!A89</f>
        <v>0</v>
      </c>
      <c r="B103" s="28">
        <f>'Meal count'!B89</f>
        <v>0</v>
      </c>
      <c r="C103" s="28">
        <f>'Meal count'!BV89</f>
        <v>0</v>
      </c>
      <c r="D103" s="28">
        <f>'Meal count'!BM89</f>
        <v>0</v>
      </c>
      <c r="E103" s="28">
        <f>'Meal count'!BN89</f>
        <v>0</v>
      </c>
      <c r="F103" s="28">
        <f>'Meal count'!BO89</f>
        <v>0</v>
      </c>
      <c r="G103" s="28">
        <f>'Meal count'!BP89</f>
        <v>0</v>
      </c>
      <c r="H103" s="28">
        <f>'Meal count'!BQ89</f>
        <v>0</v>
      </c>
      <c r="I103" s="28">
        <f>'Meal count'!BR89</f>
        <v>0</v>
      </c>
      <c r="J103" s="28">
        <f>'Meal count'!BS89</f>
        <v>0</v>
      </c>
      <c r="K103" s="28">
        <f>'Meal count'!BT89</f>
        <v>0</v>
      </c>
      <c r="L103" s="28">
        <f>'Meal count'!BU89</f>
        <v>0</v>
      </c>
      <c r="M103" s="28">
        <f t="shared" si="3"/>
        <v>0</v>
      </c>
      <c r="N103" s="28">
        <f t="shared" si="4"/>
        <v>0</v>
      </c>
    </row>
    <row r="104" spans="1:14">
      <c r="A104" s="27">
        <f>'Meal count'!A90</f>
        <v>0</v>
      </c>
      <c r="B104" s="28">
        <f>'Meal count'!B90</f>
        <v>0</v>
      </c>
      <c r="C104" s="28">
        <f>'Meal count'!BV90</f>
        <v>0</v>
      </c>
      <c r="D104" s="28">
        <f>'Meal count'!BM90</f>
        <v>0</v>
      </c>
      <c r="E104" s="28">
        <f>'Meal count'!BN90</f>
        <v>0</v>
      </c>
      <c r="F104" s="28">
        <f>'Meal count'!BO90</f>
        <v>0</v>
      </c>
      <c r="G104" s="28">
        <f>'Meal count'!BP90</f>
        <v>0</v>
      </c>
      <c r="H104" s="28">
        <f>'Meal count'!BQ90</f>
        <v>0</v>
      </c>
      <c r="I104" s="28">
        <f>'Meal count'!BR90</f>
        <v>0</v>
      </c>
      <c r="J104" s="28">
        <f>'Meal count'!BS90</f>
        <v>0</v>
      </c>
      <c r="K104" s="28">
        <f>'Meal count'!BT90</f>
        <v>0</v>
      </c>
      <c r="L104" s="28">
        <f>'Meal count'!BU90</f>
        <v>0</v>
      </c>
      <c r="M104" s="28">
        <f t="shared" si="3"/>
        <v>0</v>
      </c>
      <c r="N104" s="28">
        <f t="shared" si="4"/>
        <v>0</v>
      </c>
    </row>
    <row r="105" spans="1:14">
      <c r="A105" s="27">
        <f>'Meal count'!A91</f>
        <v>0</v>
      </c>
      <c r="B105" s="28">
        <f>'Meal count'!B91</f>
        <v>0</v>
      </c>
      <c r="C105" s="28">
        <f>'Meal count'!BV91</f>
        <v>0</v>
      </c>
      <c r="D105" s="28">
        <f>'Meal count'!BM91</f>
        <v>0</v>
      </c>
      <c r="E105" s="28">
        <f>'Meal count'!BN91</f>
        <v>0</v>
      </c>
      <c r="F105" s="28">
        <f>'Meal count'!BO91</f>
        <v>0</v>
      </c>
      <c r="G105" s="28">
        <f>'Meal count'!BP91</f>
        <v>0</v>
      </c>
      <c r="H105" s="28">
        <f>'Meal count'!BQ91</f>
        <v>0</v>
      </c>
      <c r="I105" s="28">
        <f>'Meal count'!BR91</f>
        <v>0</v>
      </c>
      <c r="J105" s="28">
        <f>'Meal count'!BS91</f>
        <v>0</v>
      </c>
      <c r="K105" s="28">
        <f>'Meal count'!BT91</f>
        <v>0</v>
      </c>
      <c r="L105" s="28">
        <f>'Meal count'!BU91</f>
        <v>0</v>
      </c>
      <c r="M105" s="28">
        <f t="shared" si="3"/>
        <v>0</v>
      </c>
      <c r="N105" s="28">
        <f t="shared" si="4"/>
        <v>0</v>
      </c>
    </row>
    <row r="106" spans="1:14">
      <c r="A106" s="27">
        <f>'Meal count'!A92</f>
        <v>0</v>
      </c>
      <c r="B106" s="28">
        <f>'Meal count'!B92</f>
        <v>0</v>
      </c>
      <c r="C106" s="28">
        <f>'Meal count'!BV92</f>
        <v>0</v>
      </c>
      <c r="D106" s="28">
        <f>'Meal count'!BM92</f>
        <v>0</v>
      </c>
      <c r="E106" s="28">
        <f>'Meal count'!BN92</f>
        <v>0</v>
      </c>
      <c r="F106" s="28">
        <f>'Meal count'!BO92</f>
        <v>0</v>
      </c>
      <c r="G106" s="28">
        <f>'Meal count'!BP92</f>
        <v>0</v>
      </c>
      <c r="H106" s="28">
        <f>'Meal count'!BQ92</f>
        <v>0</v>
      </c>
      <c r="I106" s="28">
        <f>'Meal count'!BR92</f>
        <v>0</v>
      </c>
      <c r="J106" s="28">
        <f>'Meal count'!BS92</f>
        <v>0</v>
      </c>
      <c r="K106" s="28">
        <f>'Meal count'!BT92</f>
        <v>0</v>
      </c>
      <c r="L106" s="28">
        <f>'Meal count'!BU92</f>
        <v>0</v>
      </c>
      <c r="M106" s="28">
        <f t="shared" si="3"/>
        <v>0</v>
      </c>
      <c r="N106" s="28">
        <f t="shared" si="4"/>
        <v>0</v>
      </c>
    </row>
    <row r="107" spans="1:14">
      <c r="A107" s="27">
        <f>'Meal count'!A93</f>
        <v>0</v>
      </c>
      <c r="B107" s="28">
        <f>'Meal count'!B93</f>
        <v>0</v>
      </c>
      <c r="C107" s="28">
        <f>'Meal count'!BV93</f>
        <v>0</v>
      </c>
      <c r="D107" s="28">
        <f>'Meal count'!BM93</f>
        <v>0</v>
      </c>
      <c r="E107" s="28">
        <f>'Meal count'!BN93</f>
        <v>0</v>
      </c>
      <c r="F107" s="28">
        <f>'Meal count'!BO93</f>
        <v>0</v>
      </c>
      <c r="G107" s="28">
        <f>'Meal count'!BP93</f>
        <v>0</v>
      </c>
      <c r="H107" s="28">
        <f>'Meal count'!BQ93</f>
        <v>0</v>
      </c>
      <c r="I107" s="28">
        <f>'Meal count'!BR93</f>
        <v>0</v>
      </c>
      <c r="J107" s="28">
        <f>'Meal count'!BS93</f>
        <v>0</v>
      </c>
      <c r="K107" s="28">
        <f>'Meal count'!BT93</f>
        <v>0</v>
      </c>
      <c r="L107" s="28">
        <f>'Meal count'!BU93</f>
        <v>0</v>
      </c>
      <c r="M107" s="28">
        <f t="shared" si="3"/>
        <v>0</v>
      </c>
      <c r="N107" s="28">
        <f t="shared" si="4"/>
        <v>0</v>
      </c>
    </row>
    <row r="108" spans="1:14">
      <c r="A108" s="27">
        <f>'Meal count'!A94</f>
        <v>0</v>
      </c>
      <c r="B108" s="28">
        <f>'Meal count'!B94</f>
        <v>0</v>
      </c>
      <c r="C108" s="28">
        <f>'Meal count'!BV94</f>
        <v>0</v>
      </c>
      <c r="D108" s="28">
        <f>'Meal count'!BM94</f>
        <v>0</v>
      </c>
      <c r="E108" s="28">
        <f>'Meal count'!BN94</f>
        <v>0</v>
      </c>
      <c r="F108" s="28">
        <f>'Meal count'!BO94</f>
        <v>0</v>
      </c>
      <c r="G108" s="28">
        <f>'Meal count'!BP94</f>
        <v>0</v>
      </c>
      <c r="H108" s="28">
        <f>'Meal count'!BQ94</f>
        <v>0</v>
      </c>
      <c r="I108" s="28">
        <f>'Meal count'!BR94</f>
        <v>0</v>
      </c>
      <c r="J108" s="28">
        <f>'Meal count'!BS94</f>
        <v>0</v>
      </c>
      <c r="K108" s="28">
        <f>'Meal count'!BT94</f>
        <v>0</v>
      </c>
      <c r="L108" s="28">
        <f>'Meal count'!BU94</f>
        <v>0</v>
      </c>
      <c r="M108" s="28">
        <f t="shared" si="3"/>
        <v>0</v>
      </c>
      <c r="N108" s="28">
        <f t="shared" si="4"/>
        <v>0</v>
      </c>
    </row>
    <row r="109" spans="1:14">
      <c r="A109" s="27">
        <f>'Meal count'!A95</f>
        <v>0</v>
      </c>
      <c r="B109" s="28">
        <f>'Meal count'!B95</f>
        <v>0</v>
      </c>
      <c r="C109" s="28">
        <f>'Meal count'!BV95</f>
        <v>0</v>
      </c>
      <c r="D109" s="28">
        <f>'Meal count'!BM95</f>
        <v>0</v>
      </c>
      <c r="E109" s="28">
        <f>'Meal count'!BN95</f>
        <v>0</v>
      </c>
      <c r="F109" s="28">
        <f>'Meal count'!BO95</f>
        <v>0</v>
      </c>
      <c r="G109" s="28">
        <f>'Meal count'!BP95</f>
        <v>0</v>
      </c>
      <c r="H109" s="28">
        <f>'Meal count'!BQ95</f>
        <v>0</v>
      </c>
      <c r="I109" s="28">
        <f>'Meal count'!BR95</f>
        <v>0</v>
      </c>
      <c r="J109" s="28">
        <f>'Meal count'!BS95</f>
        <v>0</v>
      </c>
      <c r="K109" s="28">
        <f>'Meal count'!BT95</f>
        <v>0</v>
      </c>
      <c r="L109" s="28">
        <f>'Meal count'!BU95</f>
        <v>0</v>
      </c>
      <c r="M109" s="28">
        <f t="shared" si="3"/>
        <v>0</v>
      </c>
      <c r="N109" s="28">
        <f t="shared" si="4"/>
        <v>0</v>
      </c>
    </row>
    <row r="110" spans="1:14">
      <c r="A110" s="27">
        <f>'Meal count'!A96</f>
        <v>0</v>
      </c>
      <c r="B110" s="28">
        <f>'Meal count'!B96</f>
        <v>0</v>
      </c>
      <c r="C110" s="28">
        <f>'Meal count'!BV96</f>
        <v>0</v>
      </c>
      <c r="D110" s="28">
        <f>'Meal count'!BM96</f>
        <v>0</v>
      </c>
      <c r="E110" s="28">
        <f>'Meal count'!BN96</f>
        <v>0</v>
      </c>
      <c r="F110" s="28">
        <f>'Meal count'!BO96</f>
        <v>0</v>
      </c>
      <c r="G110" s="28">
        <f>'Meal count'!BP96</f>
        <v>0</v>
      </c>
      <c r="H110" s="28">
        <f>'Meal count'!BQ96</f>
        <v>0</v>
      </c>
      <c r="I110" s="28">
        <f>'Meal count'!BR96</f>
        <v>0</v>
      </c>
      <c r="J110" s="28">
        <f>'Meal count'!BS96</f>
        <v>0</v>
      </c>
      <c r="K110" s="28">
        <f>'Meal count'!BT96</f>
        <v>0</v>
      </c>
      <c r="L110" s="28">
        <f>'Meal count'!BU96</f>
        <v>0</v>
      </c>
      <c r="M110" s="28">
        <f t="shared" si="3"/>
        <v>0</v>
      </c>
      <c r="N110" s="28">
        <f t="shared" si="4"/>
        <v>0</v>
      </c>
    </row>
    <row r="111" spans="1:14">
      <c r="A111" s="27">
        <f>'Meal count'!A97</f>
        <v>0</v>
      </c>
      <c r="B111" s="28">
        <f>'Meal count'!B97</f>
        <v>0</v>
      </c>
      <c r="C111" s="28">
        <f>'Meal count'!BV97</f>
        <v>0</v>
      </c>
      <c r="D111" s="28">
        <f>'Meal count'!BM97</f>
        <v>0</v>
      </c>
      <c r="E111" s="28">
        <f>'Meal count'!BN97</f>
        <v>0</v>
      </c>
      <c r="F111" s="28">
        <f>'Meal count'!BO97</f>
        <v>0</v>
      </c>
      <c r="G111" s="28">
        <f>'Meal count'!BP97</f>
        <v>0</v>
      </c>
      <c r="H111" s="28">
        <f>'Meal count'!BQ97</f>
        <v>0</v>
      </c>
      <c r="I111" s="28">
        <f>'Meal count'!BR97</f>
        <v>0</v>
      </c>
      <c r="J111" s="28">
        <f>'Meal count'!BS97</f>
        <v>0</v>
      </c>
      <c r="K111" s="28">
        <f>'Meal count'!BT97</f>
        <v>0</v>
      </c>
      <c r="L111" s="28">
        <f>'Meal count'!BU97</f>
        <v>0</v>
      </c>
      <c r="M111" s="28">
        <f t="shared" si="3"/>
        <v>0</v>
      </c>
      <c r="N111" s="28">
        <f t="shared" si="4"/>
        <v>0</v>
      </c>
    </row>
    <row r="112" spans="1:14">
      <c r="A112" s="27">
        <f>'Meal count'!A98</f>
        <v>0</v>
      </c>
      <c r="B112" s="28">
        <f>'Meal count'!B98</f>
        <v>0</v>
      </c>
      <c r="C112" s="28">
        <f>'Meal count'!BV98</f>
        <v>0</v>
      </c>
      <c r="D112" s="28">
        <f>'Meal count'!BM98</f>
        <v>0</v>
      </c>
      <c r="E112" s="28">
        <f>'Meal count'!BN98</f>
        <v>0</v>
      </c>
      <c r="F112" s="28">
        <f>'Meal count'!BO98</f>
        <v>0</v>
      </c>
      <c r="G112" s="28">
        <f>'Meal count'!BP98</f>
        <v>0</v>
      </c>
      <c r="H112" s="28">
        <f>'Meal count'!BQ98</f>
        <v>0</v>
      </c>
      <c r="I112" s="28">
        <f>'Meal count'!BR98</f>
        <v>0</v>
      </c>
      <c r="J112" s="28">
        <f>'Meal count'!BS98</f>
        <v>0</v>
      </c>
      <c r="K112" s="28">
        <f>'Meal count'!BT98</f>
        <v>0</v>
      </c>
      <c r="L112" s="28">
        <f>'Meal count'!BU98</f>
        <v>0</v>
      </c>
      <c r="M112" s="28">
        <f t="shared" si="3"/>
        <v>0</v>
      </c>
      <c r="N112" s="28">
        <f t="shared" si="4"/>
        <v>0</v>
      </c>
    </row>
    <row r="113" spans="1:14">
      <c r="A113" s="27">
        <f>'Meal count'!A99</f>
        <v>0</v>
      </c>
      <c r="B113" s="28">
        <f>'Meal count'!B99</f>
        <v>0</v>
      </c>
      <c r="C113" s="28">
        <f>'Meal count'!BV99</f>
        <v>0</v>
      </c>
      <c r="D113" s="28">
        <f>'Meal count'!BM99</f>
        <v>0</v>
      </c>
      <c r="E113" s="28">
        <f>'Meal count'!BN99</f>
        <v>0</v>
      </c>
      <c r="F113" s="28">
        <f>'Meal count'!BO99</f>
        <v>0</v>
      </c>
      <c r="G113" s="28">
        <f>'Meal count'!BP99</f>
        <v>0</v>
      </c>
      <c r="H113" s="28">
        <f>'Meal count'!BQ99</f>
        <v>0</v>
      </c>
      <c r="I113" s="28">
        <f>'Meal count'!BR99</f>
        <v>0</v>
      </c>
      <c r="J113" s="28">
        <f>'Meal count'!BS99</f>
        <v>0</v>
      </c>
      <c r="K113" s="28">
        <f>'Meal count'!BT99</f>
        <v>0</v>
      </c>
      <c r="L113" s="28">
        <f>'Meal count'!BU99</f>
        <v>0</v>
      </c>
      <c r="M113" s="28">
        <f t="shared" si="3"/>
        <v>0</v>
      </c>
      <c r="N113" s="28">
        <f t="shared" si="4"/>
        <v>0</v>
      </c>
    </row>
    <row r="114" spans="1:14">
      <c r="A114" s="27">
        <f>'Meal count'!A100</f>
        <v>0</v>
      </c>
      <c r="B114" s="28">
        <f>'Meal count'!B100</f>
        <v>0</v>
      </c>
      <c r="C114" s="28">
        <f>'Meal count'!BV100</f>
        <v>0</v>
      </c>
      <c r="D114" s="28">
        <f>'Meal count'!BM100</f>
        <v>0</v>
      </c>
      <c r="E114" s="28">
        <f>'Meal count'!BN100</f>
        <v>0</v>
      </c>
      <c r="F114" s="28">
        <f>'Meal count'!BO100</f>
        <v>0</v>
      </c>
      <c r="G114" s="28">
        <f>'Meal count'!BP100</f>
        <v>0</v>
      </c>
      <c r="H114" s="28">
        <f>'Meal count'!BQ100</f>
        <v>0</v>
      </c>
      <c r="I114" s="28">
        <f>'Meal count'!BR100</f>
        <v>0</v>
      </c>
      <c r="J114" s="28">
        <f>'Meal count'!BS100</f>
        <v>0</v>
      </c>
      <c r="K114" s="28">
        <f>'Meal count'!BT100</f>
        <v>0</v>
      </c>
      <c r="L114" s="28">
        <f>'Meal count'!BU100</f>
        <v>0</v>
      </c>
      <c r="M114" s="28">
        <f t="shared" si="3"/>
        <v>0</v>
      </c>
      <c r="N114" s="28">
        <f t="shared" si="4"/>
        <v>0</v>
      </c>
    </row>
    <row r="115" spans="1:14">
      <c r="A115" s="27">
        <f>'Meal count'!A101</f>
        <v>0</v>
      </c>
      <c r="B115" s="28">
        <f>'Meal count'!B101</f>
        <v>0</v>
      </c>
      <c r="C115" s="28">
        <f>'Meal count'!BV101</f>
        <v>0</v>
      </c>
      <c r="D115" s="28">
        <f>'Meal count'!BM101</f>
        <v>0</v>
      </c>
      <c r="E115" s="28">
        <f>'Meal count'!BN101</f>
        <v>0</v>
      </c>
      <c r="F115" s="28">
        <f>'Meal count'!BO101</f>
        <v>0</v>
      </c>
      <c r="G115" s="28">
        <f>'Meal count'!BP101</f>
        <v>0</v>
      </c>
      <c r="H115" s="28">
        <f>'Meal count'!BQ101</f>
        <v>0</v>
      </c>
      <c r="I115" s="28">
        <f>'Meal count'!BR101</f>
        <v>0</v>
      </c>
      <c r="J115" s="28">
        <f>'Meal count'!BS101</f>
        <v>0</v>
      </c>
      <c r="K115" s="28">
        <f>'Meal count'!BT101</f>
        <v>0</v>
      </c>
      <c r="L115" s="28">
        <f>'Meal count'!BU101</f>
        <v>0</v>
      </c>
      <c r="M115" s="28">
        <f t="shared" si="3"/>
        <v>0</v>
      </c>
      <c r="N115" s="28">
        <f t="shared" si="4"/>
        <v>0</v>
      </c>
    </row>
    <row r="116" spans="1:14">
      <c r="A116" s="27">
        <f>'Meal count'!A102</f>
        <v>0</v>
      </c>
      <c r="B116" s="28">
        <f>'Meal count'!B102</f>
        <v>0</v>
      </c>
      <c r="C116" s="28">
        <f>'Meal count'!BV102</f>
        <v>0</v>
      </c>
      <c r="D116" s="28">
        <f>'Meal count'!BM102</f>
        <v>0</v>
      </c>
      <c r="E116" s="28">
        <f>'Meal count'!BN102</f>
        <v>0</v>
      </c>
      <c r="F116" s="28">
        <f>'Meal count'!BO102</f>
        <v>0</v>
      </c>
      <c r="G116" s="28">
        <f>'Meal count'!BP102</f>
        <v>0</v>
      </c>
      <c r="H116" s="28">
        <f>'Meal count'!BQ102</f>
        <v>0</v>
      </c>
      <c r="I116" s="28">
        <f>'Meal count'!BR102</f>
        <v>0</v>
      </c>
      <c r="J116" s="28">
        <f>'Meal count'!BS102</f>
        <v>0</v>
      </c>
      <c r="K116" s="28">
        <f>'Meal count'!BT102</f>
        <v>0</v>
      </c>
      <c r="L116" s="28">
        <f>'Meal count'!BU102</f>
        <v>0</v>
      </c>
      <c r="M116" s="28">
        <f t="shared" si="3"/>
        <v>0</v>
      </c>
      <c r="N116" s="28">
        <f t="shared" si="4"/>
        <v>0</v>
      </c>
    </row>
    <row r="117" spans="1:14">
      <c r="A117" s="27">
        <f>'Meal count'!A103</f>
        <v>0</v>
      </c>
      <c r="B117" s="28">
        <f>'Meal count'!B103</f>
        <v>0</v>
      </c>
      <c r="C117" s="28">
        <f>'Meal count'!BV103</f>
        <v>0</v>
      </c>
      <c r="D117" s="28">
        <f>'Meal count'!BM103</f>
        <v>0</v>
      </c>
      <c r="E117" s="28">
        <f>'Meal count'!BN103</f>
        <v>0</v>
      </c>
      <c r="F117" s="28">
        <f>'Meal count'!BO103</f>
        <v>0</v>
      </c>
      <c r="G117" s="28">
        <f>'Meal count'!BP103</f>
        <v>0</v>
      </c>
      <c r="H117" s="28">
        <f>'Meal count'!BQ103</f>
        <v>0</v>
      </c>
      <c r="I117" s="28">
        <f>'Meal count'!BR103</f>
        <v>0</v>
      </c>
      <c r="J117" s="28">
        <f>'Meal count'!BS103</f>
        <v>0</v>
      </c>
      <c r="K117" s="28">
        <f>'Meal count'!BT103</f>
        <v>0</v>
      </c>
      <c r="L117" s="28">
        <f>'Meal count'!BU103</f>
        <v>0</v>
      </c>
      <c r="M117" s="28">
        <f t="shared" si="3"/>
        <v>0</v>
      </c>
      <c r="N117" s="28">
        <f t="shared" si="4"/>
        <v>0</v>
      </c>
    </row>
    <row r="118" spans="1:14">
      <c r="A118" s="27">
        <f>'Meal count'!A104</f>
        <v>0</v>
      </c>
      <c r="B118" s="28">
        <f>'Meal count'!B104</f>
        <v>0</v>
      </c>
      <c r="C118" s="28">
        <f>'Meal count'!BV104</f>
        <v>0</v>
      </c>
      <c r="D118" s="28">
        <f>'Meal count'!BM104</f>
        <v>0</v>
      </c>
      <c r="E118" s="28">
        <f>'Meal count'!BN104</f>
        <v>0</v>
      </c>
      <c r="F118" s="28">
        <f>'Meal count'!BO104</f>
        <v>0</v>
      </c>
      <c r="G118" s="28">
        <f>'Meal count'!BP104</f>
        <v>0</v>
      </c>
      <c r="H118" s="28">
        <f>'Meal count'!BQ104</f>
        <v>0</v>
      </c>
      <c r="I118" s="28">
        <f>'Meal count'!BR104</f>
        <v>0</v>
      </c>
      <c r="J118" s="28">
        <f>'Meal count'!BS104</f>
        <v>0</v>
      </c>
      <c r="K118" s="28">
        <f>'Meal count'!BT104</f>
        <v>0</v>
      </c>
      <c r="L118" s="28">
        <f>'Meal count'!BU104</f>
        <v>0</v>
      </c>
      <c r="M118" s="28">
        <f t="shared" si="3"/>
        <v>0</v>
      </c>
      <c r="N118" s="28">
        <f t="shared" si="4"/>
        <v>0</v>
      </c>
    </row>
    <row r="119" spans="1:14">
      <c r="A119" s="27">
        <f>'Meal count'!A105</f>
        <v>0</v>
      </c>
      <c r="B119" s="28">
        <f>'Meal count'!B105</f>
        <v>0</v>
      </c>
      <c r="C119" s="28">
        <f>'Meal count'!BV105</f>
        <v>0</v>
      </c>
      <c r="D119" s="28">
        <f>'Meal count'!BM105</f>
        <v>0</v>
      </c>
      <c r="E119" s="28">
        <f>'Meal count'!BN105</f>
        <v>0</v>
      </c>
      <c r="F119" s="28">
        <f>'Meal count'!BO105</f>
        <v>0</v>
      </c>
      <c r="G119" s="28">
        <f>'Meal count'!BP105</f>
        <v>0</v>
      </c>
      <c r="H119" s="28">
        <f>'Meal count'!BQ105</f>
        <v>0</v>
      </c>
      <c r="I119" s="28">
        <f>'Meal count'!BR105</f>
        <v>0</v>
      </c>
      <c r="J119" s="28">
        <f>'Meal count'!BS105</f>
        <v>0</v>
      </c>
      <c r="K119" s="28">
        <f>'Meal count'!BT105</f>
        <v>0</v>
      </c>
      <c r="L119" s="28">
        <f>'Meal count'!BU105</f>
        <v>0</v>
      </c>
      <c r="M119" s="28">
        <f t="shared" si="3"/>
        <v>0</v>
      </c>
      <c r="N119" s="28">
        <f t="shared" si="4"/>
        <v>0</v>
      </c>
    </row>
    <row r="120" spans="1:14">
      <c r="A120" s="27">
        <f>'Meal count'!A106</f>
        <v>0</v>
      </c>
      <c r="B120" s="28">
        <f>'Meal count'!B106</f>
        <v>0</v>
      </c>
      <c r="C120" s="28">
        <f>'Meal count'!BV106</f>
        <v>0</v>
      </c>
      <c r="D120" s="28">
        <f>'Meal count'!BM106</f>
        <v>0</v>
      </c>
      <c r="E120" s="28">
        <f>'Meal count'!BN106</f>
        <v>0</v>
      </c>
      <c r="F120" s="28">
        <f>'Meal count'!BO106</f>
        <v>0</v>
      </c>
      <c r="G120" s="28">
        <f>'Meal count'!BP106</f>
        <v>0</v>
      </c>
      <c r="H120" s="28">
        <f>'Meal count'!BQ106</f>
        <v>0</v>
      </c>
      <c r="I120" s="28">
        <f>'Meal count'!BR106</f>
        <v>0</v>
      </c>
      <c r="J120" s="28">
        <f>'Meal count'!BS106</f>
        <v>0</v>
      </c>
      <c r="K120" s="28">
        <f>'Meal count'!BT106</f>
        <v>0</v>
      </c>
      <c r="L120" s="28">
        <f>'Meal count'!BU106</f>
        <v>0</v>
      </c>
      <c r="M120" s="28">
        <f t="shared" si="3"/>
        <v>0</v>
      </c>
      <c r="N120" s="28">
        <f t="shared" si="4"/>
        <v>0</v>
      </c>
    </row>
    <row r="121" spans="1:14">
      <c r="A121" s="27">
        <f>'Meal count'!A107</f>
        <v>0</v>
      </c>
      <c r="B121" s="28">
        <f>'Meal count'!B107</f>
        <v>0</v>
      </c>
      <c r="C121" s="28">
        <f>'Meal count'!BV107</f>
        <v>0</v>
      </c>
      <c r="D121" s="28">
        <f>'Meal count'!BM107</f>
        <v>1</v>
      </c>
      <c r="E121" s="28">
        <f>'Meal count'!BN107</f>
        <v>0</v>
      </c>
      <c r="F121" s="28">
        <f>'Meal count'!BO107</f>
        <v>0</v>
      </c>
      <c r="G121" s="28">
        <f>'Meal count'!BP107</f>
        <v>0</v>
      </c>
      <c r="H121" s="28">
        <f>'Meal count'!BQ107</f>
        <v>0</v>
      </c>
      <c r="I121" s="28">
        <f>'Meal count'!BR107</f>
        <v>0</v>
      </c>
      <c r="J121" s="28">
        <f>'Meal count'!BS107</f>
        <v>0</v>
      </c>
      <c r="K121" s="28">
        <f>'Meal count'!BT107</f>
        <v>0</v>
      </c>
      <c r="L121" s="28">
        <f>'Meal count'!BU107</f>
        <v>0</v>
      </c>
      <c r="M121" s="28">
        <f t="shared" si="3"/>
        <v>133.46153846153845</v>
      </c>
      <c r="N121" s="28">
        <f t="shared" si="4"/>
        <v>-133.46153846153845</v>
      </c>
    </row>
    <row r="122" spans="1:14">
      <c r="A122" s="27">
        <f>'Meal count'!A108</f>
        <v>0</v>
      </c>
      <c r="B122" s="28">
        <f>'Meal count'!B108</f>
        <v>0</v>
      </c>
      <c r="C122" s="28">
        <f>'Meal count'!BV108</f>
        <v>0</v>
      </c>
      <c r="D122" s="28">
        <f>'Meal count'!BM108</f>
        <v>0</v>
      </c>
      <c r="E122" s="28">
        <f>'Meal count'!BN108</f>
        <v>0</v>
      </c>
      <c r="F122" s="28">
        <f>'Meal count'!BO108</f>
        <v>0</v>
      </c>
      <c r="G122" s="28">
        <f>'Meal count'!BP108</f>
        <v>0</v>
      </c>
      <c r="H122" s="28">
        <f>'Meal count'!BQ108</f>
        <v>0</v>
      </c>
      <c r="I122" s="28">
        <f>'Meal count'!BR108</f>
        <v>0</v>
      </c>
      <c r="J122" s="28">
        <f>'Meal count'!BS108</f>
        <v>0</v>
      </c>
      <c r="K122" s="28">
        <f>'Meal count'!BT108</f>
        <v>0</v>
      </c>
      <c r="L122" s="28">
        <f>'Meal count'!BU108</f>
        <v>1</v>
      </c>
      <c r="M122" s="28">
        <f t="shared" si="3"/>
        <v>30</v>
      </c>
      <c r="N122" s="28">
        <f t="shared" si="4"/>
        <v>-30</v>
      </c>
    </row>
    <row r="123" spans="1:14">
      <c r="A123" s="27">
        <f>'Meal count'!A109</f>
        <v>0</v>
      </c>
      <c r="B123" s="28">
        <f>'Meal count'!B109</f>
        <v>0</v>
      </c>
      <c r="C123" s="28">
        <f>'Meal count'!BV109</f>
        <v>0</v>
      </c>
      <c r="D123" s="28">
        <f>'Meal count'!BM109</f>
        <v>0</v>
      </c>
      <c r="E123" s="28">
        <f>'Meal count'!BN109</f>
        <v>0</v>
      </c>
      <c r="F123" s="28">
        <f>'Meal count'!BO109</f>
        <v>0</v>
      </c>
      <c r="G123" s="28">
        <f>'Meal count'!BP109</f>
        <v>0</v>
      </c>
      <c r="H123" s="28">
        <f>'Meal count'!BQ109</f>
        <v>0</v>
      </c>
      <c r="I123" s="28">
        <f>'Meal count'!BR109</f>
        <v>0</v>
      </c>
      <c r="J123" s="28">
        <f>'Meal count'!BS109</f>
        <v>0</v>
      </c>
      <c r="K123" s="28">
        <f>'Meal count'!BT109</f>
        <v>0</v>
      </c>
      <c r="L123" s="28">
        <f>'Meal count'!BU109</f>
        <v>0</v>
      </c>
      <c r="M123" s="28">
        <f t="shared" si="3"/>
        <v>0</v>
      </c>
      <c r="N123" s="28">
        <f t="shared" si="4"/>
        <v>0</v>
      </c>
    </row>
    <row r="124" spans="1:14">
      <c r="A124" s="27">
        <f>'Meal count'!A110</f>
        <v>0</v>
      </c>
      <c r="B124" s="28">
        <f>'Meal count'!B110</f>
        <v>0</v>
      </c>
      <c r="C124" s="28">
        <f>'Meal count'!BV110</f>
        <v>0</v>
      </c>
      <c r="D124" s="28">
        <f>'Meal count'!BM110</f>
        <v>0</v>
      </c>
      <c r="E124" s="28">
        <f>'Meal count'!BN110</f>
        <v>0</v>
      </c>
      <c r="F124" s="28">
        <f>'Meal count'!BO110</f>
        <v>0</v>
      </c>
      <c r="G124" s="28">
        <f>'Meal count'!BP110</f>
        <v>0</v>
      </c>
      <c r="H124" s="28">
        <f>'Meal count'!BQ110</f>
        <v>0</v>
      </c>
      <c r="I124" s="28">
        <f>'Meal count'!BR110</f>
        <v>0</v>
      </c>
      <c r="J124" s="28">
        <f>'Meal count'!BS110</f>
        <v>0</v>
      </c>
      <c r="K124" s="28">
        <f>'Meal count'!BT110</f>
        <v>0</v>
      </c>
      <c r="L124" s="28">
        <f>'Meal count'!BU110</f>
        <v>0</v>
      </c>
      <c r="M124" s="28">
        <f t="shared" si="3"/>
        <v>0</v>
      </c>
      <c r="N124" s="28">
        <f t="shared" si="4"/>
        <v>0</v>
      </c>
    </row>
    <row r="125" spans="1:14">
      <c r="A125" s="27">
        <f>'Meal count'!A111</f>
        <v>0</v>
      </c>
      <c r="B125" s="28">
        <f>'Meal count'!B111</f>
        <v>0</v>
      </c>
      <c r="C125" s="28">
        <f>'Meal count'!BV111</f>
        <v>0</v>
      </c>
      <c r="D125" s="28">
        <f>'Meal count'!BM111</f>
        <v>0</v>
      </c>
      <c r="E125" s="28">
        <f>'Meal count'!BN111</f>
        <v>0</v>
      </c>
      <c r="F125" s="28">
        <f>'Meal count'!BO111</f>
        <v>0</v>
      </c>
      <c r="G125" s="28">
        <f>'Meal count'!BP111</f>
        <v>0</v>
      </c>
      <c r="H125" s="28">
        <f>'Meal count'!BQ111</f>
        <v>0</v>
      </c>
      <c r="I125" s="28">
        <f>'Meal count'!BR111</f>
        <v>0</v>
      </c>
      <c r="J125" s="28">
        <f>'Meal count'!BS111</f>
        <v>0</v>
      </c>
      <c r="K125" s="28">
        <f>'Meal count'!BT111</f>
        <v>0</v>
      </c>
      <c r="L125" s="28">
        <f>'Meal count'!BU111</f>
        <v>0</v>
      </c>
      <c r="M125" s="28">
        <f t="shared" si="3"/>
        <v>0</v>
      </c>
      <c r="N125" s="28">
        <f t="shared" si="4"/>
        <v>0</v>
      </c>
    </row>
    <row r="126" spans="1:14">
      <c r="A126" s="27">
        <f>'Meal count'!A112</f>
        <v>0</v>
      </c>
      <c r="B126" s="28">
        <f>'Meal count'!B112</f>
        <v>0</v>
      </c>
      <c r="C126" s="28">
        <f>'Meal count'!BV112</f>
        <v>0</v>
      </c>
      <c r="D126" s="28">
        <f>'Meal count'!BM112</f>
        <v>0</v>
      </c>
      <c r="E126" s="28">
        <f>'Meal count'!BN112</f>
        <v>0</v>
      </c>
      <c r="F126" s="28">
        <f>'Meal count'!BO112</f>
        <v>0</v>
      </c>
      <c r="G126" s="28">
        <f>'Meal count'!BP112</f>
        <v>0</v>
      </c>
      <c r="H126" s="28">
        <f>'Meal count'!BQ112</f>
        <v>0</v>
      </c>
      <c r="I126" s="28">
        <f>'Meal count'!BR112</f>
        <v>0</v>
      </c>
      <c r="J126" s="28">
        <f>'Meal count'!BS112</f>
        <v>0</v>
      </c>
      <c r="K126" s="28">
        <f>'Meal count'!BT112</f>
        <v>0</v>
      </c>
      <c r="L126" s="28">
        <f>'Meal count'!BU112</f>
        <v>0</v>
      </c>
      <c r="M126" s="28">
        <f t="shared" si="3"/>
        <v>0</v>
      </c>
      <c r="N126" s="28">
        <f t="shared" si="4"/>
        <v>0</v>
      </c>
    </row>
    <row r="127" spans="1:14">
      <c r="A127" s="27">
        <f>'Meal count'!A113</f>
        <v>0</v>
      </c>
      <c r="B127" s="28">
        <f>'Meal count'!B113</f>
        <v>0</v>
      </c>
      <c r="C127" s="28">
        <f>'Meal count'!BV113</f>
        <v>0</v>
      </c>
      <c r="D127" s="28">
        <f>'Meal count'!BM113</f>
        <v>0</v>
      </c>
      <c r="E127" s="28">
        <f>'Meal count'!BN113</f>
        <v>0</v>
      </c>
      <c r="F127" s="28">
        <f>'Meal count'!BO113</f>
        <v>0</v>
      </c>
      <c r="G127" s="28">
        <f>'Meal count'!BP113</f>
        <v>0</v>
      </c>
      <c r="H127" s="28">
        <f>'Meal count'!BQ113</f>
        <v>0</v>
      </c>
      <c r="I127" s="28">
        <f>'Meal count'!BR113</f>
        <v>0</v>
      </c>
      <c r="J127" s="28">
        <f>'Meal count'!BS113</f>
        <v>0</v>
      </c>
      <c r="K127" s="28">
        <f>'Meal count'!BT113</f>
        <v>0</v>
      </c>
      <c r="L127" s="28">
        <f>'Meal count'!BU113</f>
        <v>0</v>
      </c>
      <c r="M127" s="28">
        <f t="shared" si="3"/>
        <v>0</v>
      </c>
      <c r="N127" s="28">
        <f t="shared" si="4"/>
        <v>0</v>
      </c>
    </row>
    <row r="128" spans="1:14">
      <c r="A128" s="27">
        <f>'Meal count'!A114</f>
        <v>0</v>
      </c>
      <c r="B128" s="28">
        <f>'Meal count'!B114</f>
        <v>0</v>
      </c>
      <c r="C128" s="28">
        <f>'Meal count'!BV114</f>
        <v>0</v>
      </c>
      <c r="D128" s="28">
        <f>'Meal count'!BM114</f>
        <v>0</v>
      </c>
      <c r="E128" s="28">
        <f>'Meal count'!BN114</f>
        <v>0</v>
      </c>
      <c r="F128" s="28">
        <f>'Meal count'!BO114</f>
        <v>0</v>
      </c>
      <c r="G128" s="28">
        <f>'Meal count'!BP114</f>
        <v>0</v>
      </c>
      <c r="H128" s="28">
        <f>'Meal count'!BQ114</f>
        <v>0</v>
      </c>
      <c r="I128" s="28">
        <f>'Meal count'!BR114</f>
        <v>0</v>
      </c>
      <c r="J128" s="28">
        <f>'Meal count'!BS114</f>
        <v>0</v>
      </c>
      <c r="K128" s="28">
        <f>'Meal count'!BT114</f>
        <v>0</v>
      </c>
      <c r="L128" s="28">
        <f>'Meal count'!BU114</f>
        <v>0</v>
      </c>
      <c r="M128" s="28">
        <f t="shared" si="3"/>
        <v>0</v>
      </c>
      <c r="N128" s="28">
        <f t="shared" si="4"/>
        <v>0</v>
      </c>
    </row>
    <row r="129" spans="1:14">
      <c r="A129" s="27">
        <f>'Meal count'!A115</f>
        <v>0</v>
      </c>
      <c r="B129" s="28">
        <f>'Meal count'!B115</f>
        <v>0</v>
      </c>
      <c r="C129" s="28">
        <f>'Meal count'!BV115</f>
        <v>0</v>
      </c>
      <c r="D129" s="28">
        <f>'Meal count'!BM115</f>
        <v>0</v>
      </c>
      <c r="E129" s="28">
        <f>'Meal count'!BN115</f>
        <v>0</v>
      </c>
      <c r="F129" s="28">
        <f>'Meal count'!BO115</f>
        <v>0</v>
      </c>
      <c r="G129" s="28">
        <f>'Meal count'!BP115</f>
        <v>0</v>
      </c>
      <c r="H129" s="28">
        <f>'Meal count'!BQ115</f>
        <v>0</v>
      </c>
      <c r="I129" s="28">
        <f>'Meal count'!BR115</f>
        <v>0</v>
      </c>
      <c r="J129" s="28">
        <f>'Meal count'!BS115</f>
        <v>0</v>
      </c>
      <c r="K129" s="28">
        <f>'Meal count'!BT115</f>
        <v>0</v>
      </c>
      <c r="L129" s="28">
        <f>'Meal count'!BU115</f>
        <v>0</v>
      </c>
      <c r="M129" s="28">
        <f t="shared" si="3"/>
        <v>0</v>
      </c>
      <c r="N129" s="28">
        <f t="shared" si="4"/>
        <v>0</v>
      </c>
    </row>
    <row r="130" spans="1:14">
      <c r="A130" s="27">
        <f>'Meal count'!A116</f>
        <v>0</v>
      </c>
      <c r="B130" s="28">
        <f>'Meal count'!B116</f>
        <v>0</v>
      </c>
      <c r="C130" s="28">
        <f>'Meal count'!BV116</f>
        <v>0</v>
      </c>
      <c r="D130" s="28">
        <f>'Meal count'!BM116</f>
        <v>0</v>
      </c>
      <c r="E130" s="28">
        <f>'Meal count'!BN116</f>
        <v>0</v>
      </c>
      <c r="F130" s="28">
        <f>'Meal count'!BO116</f>
        <v>0</v>
      </c>
      <c r="G130" s="28">
        <f>'Meal count'!BP116</f>
        <v>0</v>
      </c>
      <c r="H130" s="28">
        <f>'Meal count'!BQ116</f>
        <v>0</v>
      </c>
      <c r="I130" s="28">
        <f>'Meal count'!BR116</f>
        <v>0</v>
      </c>
      <c r="J130" s="28">
        <f>'Meal count'!BS116</f>
        <v>0</v>
      </c>
      <c r="K130" s="28">
        <f>'Meal count'!BT116</f>
        <v>0</v>
      </c>
      <c r="L130" s="28">
        <f>'Meal count'!BU116</f>
        <v>0</v>
      </c>
      <c r="M130" s="28">
        <f t="shared" si="3"/>
        <v>0</v>
      </c>
      <c r="N130" s="28">
        <f t="shared" si="4"/>
        <v>0</v>
      </c>
    </row>
    <row r="131" spans="1:14">
      <c r="A131" s="27">
        <f>'Meal count'!A117</f>
        <v>0</v>
      </c>
      <c r="B131" s="28">
        <f>'Meal count'!B117</f>
        <v>0</v>
      </c>
      <c r="C131" s="28">
        <f>'Meal count'!BV117</f>
        <v>0</v>
      </c>
      <c r="D131" s="28">
        <f>'Meal count'!BM117</f>
        <v>0</v>
      </c>
      <c r="E131" s="28">
        <f>'Meal count'!BN117</f>
        <v>0</v>
      </c>
      <c r="F131" s="28">
        <f>'Meal count'!BO117</f>
        <v>0</v>
      </c>
      <c r="G131" s="28">
        <f>'Meal count'!BP117</f>
        <v>0</v>
      </c>
      <c r="H131" s="28">
        <f>'Meal count'!BQ117</f>
        <v>0</v>
      </c>
      <c r="I131" s="28">
        <f>'Meal count'!BR117</f>
        <v>0</v>
      </c>
      <c r="J131" s="28">
        <f>'Meal count'!BS117</f>
        <v>0</v>
      </c>
      <c r="K131" s="28">
        <f>'Meal count'!BT117</f>
        <v>0</v>
      </c>
      <c r="L131" s="28">
        <f>'Meal count'!BU117</f>
        <v>0</v>
      </c>
      <c r="M131" s="28">
        <f t="shared" si="3"/>
        <v>0</v>
      </c>
      <c r="N131" s="28">
        <f t="shared" si="4"/>
        <v>0</v>
      </c>
    </row>
    <row r="132" spans="1:14">
      <c r="A132" s="27">
        <f>'Meal count'!A118</f>
        <v>0</v>
      </c>
      <c r="B132" s="28">
        <f>'Meal count'!B118</f>
        <v>0</v>
      </c>
      <c r="C132" s="28">
        <f>'Meal count'!BV118</f>
        <v>0</v>
      </c>
      <c r="D132" s="28">
        <f>'Meal count'!BM118</f>
        <v>0</v>
      </c>
      <c r="E132" s="28">
        <f>'Meal count'!BN118</f>
        <v>0</v>
      </c>
      <c r="F132" s="28">
        <f>'Meal count'!BO118</f>
        <v>0</v>
      </c>
      <c r="G132" s="28">
        <f>'Meal count'!BP118</f>
        <v>0</v>
      </c>
      <c r="H132" s="28">
        <f>'Meal count'!BQ118</f>
        <v>0</v>
      </c>
      <c r="I132" s="28">
        <f>'Meal count'!BR118</f>
        <v>0</v>
      </c>
      <c r="J132" s="28">
        <f>'Meal count'!BS118</f>
        <v>0</v>
      </c>
      <c r="K132" s="28">
        <f>'Meal count'!BT118</f>
        <v>0</v>
      </c>
      <c r="L132" s="28">
        <f>'Meal count'!BU118</f>
        <v>0</v>
      </c>
      <c r="M132" s="28">
        <f t="shared" si="3"/>
        <v>0</v>
      </c>
      <c r="N132" s="28">
        <f t="shared" si="4"/>
        <v>0</v>
      </c>
    </row>
    <row r="133" spans="1:14">
      <c r="A133" s="27">
        <f>'Meal count'!A119</f>
        <v>0</v>
      </c>
      <c r="B133" s="28">
        <f>'Meal count'!B119</f>
        <v>0</v>
      </c>
      <c r="C133" s="28">
        <f>'Meal count'!BV119</f>
        <v>0</v>
      </c>
      <c r="D133" s="28">
        <f>'Meal count'!BM119</f>
        <v>0</v>
      </c>
      <c r="E133" s="28">
        <f>'Meal count'!BN119</f>
        <v>0</v>
      </c>
      <c r="F133" s="28">
        <f>'Meal count'!BO119</f>
        <v>0</v>
      </c>
      <c r="G133" s="28">
        <f>'Meal count'!BP119</f>
        <v>0</v>
      </c>
      <c r="H133" s="28">
        <f>'Meal count'!BQ119</f>
        <v>0</v>
      </c>
      <c r="I133" s="28">
        <f>'Meal count'!BR119</f>
        <v>0</v>
      </c>
      <c r="J133" s="28">
        <f>'Meal count'!BS119</f>
        <v>0</v>
      </c>
      <c r="K133" s="28">
        <f>'Meal count'!BT119</f>
        <v>0</v>
      </c>
      <c r="L133" s="28">
        <f>'Meal count'!BU119</f>
        <v>0</v>
      </c>
      <c r="M133" s="28">
        <f t="shared" si="3"/>
        <v>0</v>
      </c>
      <c r="N133" s="28">
        <f t="shared" si="4"/>
        <v>0</v>
      </c>
    </row>
    <row r="134" spans="1:14">
      <c r="A134" s="27">
        <f>'Meal count'!A120</f>
        <v>0</v>
      </c>
      <c r="B134" s="28">
        <f>'Meal count'!B120</f>
        <v>0</v>
      </c>
      <c r="C134" s="28">
        <f>'Meal count'!BV120</f>
        <v>0</v>
      </c>
      <c r="D134" s="28">
        <f>'Meal count'!BM120</f>
        <v>0</v>
      </c>
      <c r="E134" s="28">
        <f>'Meal count'!BN120</f>
        <v>0</v>
      </c>
      <c r="F134" s="28">
        <f>'Meal count'!BO120</f>
        <v>0</v>
      </c>
      <c r="G134" s="28">
        <f>'Meal count'!BP120</f>
        <v>0</v>
      </c>
      <c r="H134" s="28">
        <f>'Meal count'!BQ120</f>
        <v>0</v>
      </c>
      <c r="I134" s="28">
        <f>'Meal count'!BR120</f>
        <v>0</v>
      </c>
      <c r="J134" s="28">
        <f>'Meal count'!BS120</f>
        <v>0</v>
      </c>
      <c r="K134" s="28">
        <f>'Meal count'!BT120</f>
        <v>0</v>
      </c>
      <c r="L134" s="28">
        <f>'Meal count'!BU120</f>
        <v>0</v>
      </c>
      <c r="M134" s="28">
        <f t="shared" si="3"/>
        <v>0</v>
      </c>
      <c r="N134" s="28">
        <f t="shared" si="4"/>
        <v>0</v>
      </c>
    </row>
    <row r="135" spans="1:14">
      <c r="A135" s="27">
        <f>'Meal count'!A121</f>
        <v>0</v>
      </c>
      <c r="B135" s="28">
        <f>'Meal count'!B121</f>
        <v>0</v>
      </c>
      <c r="C135" s="28">
        <f>'Meal count'!BV121</f>
        <v>0</v>
      </c>
      <c r="D135" s="28">
        <f>'Meal count'!BM121</f>
        <v>2</v>
      </c>
      <c r="E135" s="28">
        <f>'Meal count'!BN121</f>
        <v>0</v>
      </c>
      <c r="F135" s="28">
        <f>'Meal count'!BO121</f>
        <v>0</v>
      </c>
      <c r="G135" s="28">
        <f>'Meal count'!BP121</f>
        <v>0</v>
      </c>
      <c r="H135" s="28">
        <f>'Meal count'!BQ121</f>
        <v>0</v>
      </c>
      <c r="I135" s="28">
        <f>'Meal count'!BR121</f>
        <v>0</v>
      </c>
      <c r="J135" s="28">
        <f>'Meal count'!BS121</f>
        <v>0</v>
      </c>
      <c r="K135" s="28">
        <f>'Meal count'!BT121</f>
        <v>1</v>
      </c>
      <c r="L135" s="28">
        <f>'Meal count'!BU121</f>
        <v>1</v>
      </c>
      <c r="M135" s="28">
        <f t="shared" si="3"/>
        <v>321.92307692307691</v>
      </c>
      <c r="N135" s="28">
        <f t="shared" si="4"/>
        <v>-321.92307692307691</v>
      </c>
    </row>
  </sheetData>
  <sheetProtection sheet="1" objects="1" scenarios="1"/>
  <mergeCells count="1">
    <mergeCell ref="B8:D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6A69A"/>
  </sheetPr>
  <dimension ref="A1:CQ322"/>
  <sheetViews>
    <sheetView topLeftCell="BF1" workbookViewId="0">
      <selection activeCell="BR7" sqref="BR7"/>
    </sheetView>
  </sheetViews>
  <sheetFormatPr defaultColWidth="14.42578125" defaultRowHeight="15" customHeight="1"/>
  <cols>
    <col min="1" max="1" width="5.28515625" style="8" customWidth="1"/>
    <col min="2" max="2" width="19.85546875" style="8" customWidth="1"/>
    <col min="3" max="3" width="2.28515625" style="8" customWidth="1"/>
    <col min="4" max="4" width="2.42578125" style="8" customWidth="1"/>
    <col min="5" max="5" width="4.42578125" style="8" customWidth="1"/>
    <col min="6" max="7" width="3.5703125" style="8" customWidth="1"/>
    <col min="8" max="8" width="4" style="8" customWidth="1"/>
    <col min="9" max="9" width="3.7109375" style="8" customWidth="1"/>
    <col min="10" max="10" width="5.140625" style="8" customWidth="1"/>
    <col min="11" max="12" width="3.7109375" style="8" customWidth="1"/>
    <col min="13" max="13" width="4.5703125" style="8" customWidth="1"/>
    <col min="14" max="14" width="5" style="8" customWidth="1"/>
    <col min="15" max="15" width="5.140625" style="8" customWidth="1"/>
    <col min="16" max="16" width="3.5703125" style="8" customWidth="1"/>
    <col min="17" max="17" width="4.42578125" style="8" customWidth="1"/>
    <col min="18" max="18" width="3.7109375" style="8" customWidth="1"/>
    <col min="19" max="19" width="3.5703125" style="8" customWidth="1"/>
    <col min="20" max="20" width="3.42578125" style="8" customWidth="1"/>
    <col min="21" max="22" width="3.5703125" style="8" customWidth="1"/>
    <col min="23" max="24" width="4.42578125" style="8" customWidth="1"/>
    <col min="25" max="25" width="3.7109375" style="8" customWidth="1"/>
    <col min="26" max="26" width="2.28515625" style="8" customWidth="1"/>
    <col min="27" max="27" width="4.85546875" style="8" customWidth="1"/>
    <col min="28" max="28" width="3.7109375" style="8" customWidth="1"/>
    <col min="29" max="29" width="6.28515625" style="8" customWidth="1"/>
    <col min="30" max="30" width="2.7109375" style="8" customWidth="1"/>
    <col min="31" max="31" width="3.5703125" style="8" customWidth="1"/>
    <col min="32" max="32" width="2.42578125" style="8" customWidth="1"/>
    <col min="33" max="33" width="4.85546875" style="8" customWidth="1"/>
    <col min="34" max="34" width="3.7109375" style="8" customWidth="1"/>
    <col min="35" max="35" width="5.140625" style="8" customWidth="1"/>
    <col min="36" max="36" width="2.7109375" style="8" customWidth="1"/>
    <col min="37" max="37" width="5.140625" style="8" customWidth="1"/>
    <col min="38" max="38" width="3.7109375" style="8" customWidth="1"/>
    <col min="39" max="39" width="5.140625" style="8" customWidth="1"/>
    <col min="40" max="40" width="3.7109375" style="8" customWidth="1"/>
    <col min="41" max="41" width="5" style="8" customWidth="1"/>
    <col min="42" max="42" width="3.7109375" style="8" customWidth="1"/>
    <col min="43" max="43" width="6.42578125" style="8" customWidth="1"/>
    <col min="44" max="44" width="3.7109375" style="8" customWidth="1"/>
    <col min="45" max="45" width="6.28515625" style="8" customWidth="1"/>
    <col min="46" max="46" width="5.140625" style="8" customWidth="1"/>
    <col min="47" max="47" width="6.42578125" style="8" customWidth="1"/>
    <col min="48" max="48" width="2.7109375" style="8" customWidth="1"/>
    <col min="49" max="49" width="5.85546875" style="8" customWidth="1"/>
    <col min="50" max="50" width="2.28515625" style="8" customWidth="1"/>
    <col min="51" max="51" width="5.140625" style="8" customWidth="1"/>
    <col min="52" max="52" width="3.5703125" style="8" customWidth="1"/>
    <col min="53" max="53" width="6.5703125" style="8" customWidth="1"/>
    <col min="54" max="54" width="2.28515625" style="8" customWidth="1"/>
    <col min="55" max="56" width="5.140625" style="8" customWidth="1"/>
    <col min="57" max="57" width="2.28515625" style="8" customWidth="1"/>
    <col min="58" max="58" width="5" style="8" customWidth="1"/>
    <col min="59" max="59" width="2.28515625" style="8" customWidth="1"/>
    <col min="60" max="60" width="2.42578125" style="8" customWidth="1"/>
    <col min="61" max="61" width="5.140625" style="8" customWidth="1"/>
    <col min="62" max="64" width="3.7109375" style="8" customWidth="1"/>
    <col min="65" max="65" width="10.140625" style="8" customWidth="1"/>
    <col min="66" max="66" width="10" style="8" customWidth="1"/>
    <col min="67" max="67" width="8.85546875" style="8" customWidth="1"/>
    <col min="68" max="68" width="10" style="8" customWidth="1"/>
    <col min="69" max="69" width="9" style="8" customWidth="1"/>
    <col min="70" max="73" width="11.85546875" style="8" customWidth="1"/>
    <col min="74" max="74" width="14.5703125" style="8" customWidth="1"/>
    <col min="75" max="75" width="8.7109375" style="8" hidden="1" customWidth="1"/>
    <col min="76" max="95" width="9.140625" style="8" customWidth="1"/>
    <col min="96" max="16384" width="14.42578125" style="8"/>
  </cols>
  <sheetData>
    <row r="1" spans="1:95" ht="15.75" customHeight="1">
      <c r="A1" s="3"/>
      <c r="B1" s="4"/>
      <c r="C1" s="4" t="s">
        <v>0</v>
      </c>
      <c r="D1" s="4" t="s">
        <v>1</v>
      </c>
      <c r="E1" s="5" t="s">
        <v>0</v>
      </c>
      <c r="F1" s="4" t="s">
        <v>1</v>
      </c>
      <c r="G1" s="4" t="s">
        <v>0</v>
      </c>
      <c r="H1" s="4" t="s">
        <v>1</v>
      </c>
      <c r="I1" s="4" t="s">
        <v>0</v>
      </c>
      <c r="J1" s="4" t="s">
        <v>1</v>
      </c>
      <c r="K1" s="4" t="s">
        <v>0</v>
      </c>
      <c r="L1" s="4" t="s">
        <v>1</v>
      </c>
      <c r="M1" s="4" t="s">
        <v>0</v>
      </c>
      <c r="N1" s="4" t="s">
        <v>1</v>
      </c>
      <c r="O1" s="4" t="s">
        <v>0</v>
      </c>
      <c r="P1" s="4" t="s">
        <v>1</v>
      </c>
      <c r="Q1" s="4" t="s">
        <v>0</v>
      </c>
      <c r="R1" s="4" t="s">
        <v>1</v>
      </c>
      <c r="S1" s="4" t="s">
        <v>0</v>
      </c>
      <c r="T1" s="4" t="s">
        <v>1</v>
      </c>
      <c r="U1" s="4" t="s">
        <v>0</v>
      </c>
      <c r="V1" s="4" t="s">
        <v>1</v>
      </c>
      <c r="W1" s="4" t="s">
        <v>0</v>
      </c>
      <c r="X1" s="4" t="s">
        <v>1</v>
      </c>
      <c r="Y1" s="4" t="s">
        <v>0</v>
      </c>
      <c r="Z1" s="4" t="s">
        <v>1</v>
      </c>
      <c r="AA1" s="4" t="s">
        <v>0</v>
      </c>
      <c r="AB1" s="4" t="s">
        <v>1</v>
      </c>
      <c r="AC1" s="4" t="s">
        <v>0</v>
      </c>
      <c r="AD1" s="4" t="s">
        <v>1</v>
      </c>
      <c r="AE1" s="4" t="s">
        <v>0</v>
      </c>
      <c r="AF1" s="4" t="s">
        <v>1</v>
      </c>
      <c r="AG1" s="4" t="s">
        <v>0</v>
      </c>
      <c r="AH1" s="4" t="s">
        <v>1</v>
      </c>
      <c r="AI1" s="4" t="s">
        <v>0</v>
      </c>
      <c r="AJ1" s="4" t="s">
        <v>1</v>
      </c>
      <c r="AK1" s="4" t="s">
        <v>0</v>
      </c>
      <c r="AL1" s="4" t="s">
        <v>1</v>
      </c>
      <c r="AM1" s="4" t="s">
        <v>0</v>
      </c>
      <c r="AN1" s="4" t="s">
        <v>1</v>
      </c>
      <c r="AO1" s="4" t="s">
        <v>0</v>
      </c>
      <c r="AP1" s="4" t="s">
        <v>1</v>
      </c>
      <c r="AQ1" s="4" t="s">
        <v>0</v>
      </c>
      <c r="AR1" s="4" t="s">
        <v>1</v>
      </c>
      <c r="AS1" s="4" t="s">
        <v>0</v>
      </c>
      <c r="AT1" s="4" t="s">
        <v>1</v>
      </c>
      <c r="AU1" s="4" t="s">
        <v>0</v>
      </c>
      <c r="AV1" s="4" t="s">
        <v>1</v>
      </c>
      <c r="AW1" s="4" t="s">
        <v>0</v>
      </c>
      <c r="AX1" s="4" t="s">
        <v>1</v>
      </c>
      <c r="AY1" s="4" t="s">
        <v>0</v>
      </c>
      <c r="AZ1" s="4" t="s">
        <v>1</v>
      </c>
      <c r="BA1" s="4" t="s">
        <v>0</v>
      </c>
      <c r="BB1" s="4" t="s">
        <v>1</v>
      </c>
      <c r="BC1" s="4" t="s">
        <v>0</v>
      </c>
      <c r="BD1" s="4" t="s">
        <v>1</v>
      </c>
      <c r="BE1" s="4" t="s">
        <v>0</v>
      </c>
      <c r="BF1" s="4" t="s">
        <v>1</v>
      </c>
      <c r="BG1" s="4" t="s">
        <v>0</v>
      </c>
      <c r="BH1" s="4" t="s">
        <v>1</v>
      </c>
      <c r="BI1" s="4" t="s">
        <v>0</v>
      </c>
      <c r="BJ1" s="4" t="s">
        <v>1</v>
      </c>
      <c r="BK1" s="6" t="s">
        <v>0</v>
      </c>
      <c r="BL1" s="6" t="s">
        <v>1</v>
      </c>
      <c r="BM1" s="7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</row>
    <row r="2" spans="1:95">
      <c r="A2" s="9" t="s">
        <v>2</v>
      </c>
      <c r="B2" s="9" t="s">
        <v>3</v>
      </c>
      <c r="C2" s="10">
        <v>1</v>
      </c>
      <c r="D2" s="11"/>
      <c r="E2" s="10">
        <f>C2+1</f>
        <v>2</v>
      </c>
      <c r="F2" s="11"/>
      <c r="G2" s="10">
        <f>E2+1</f>
        <v>3</v>
      </c>
      <c r="H2" s="11"/>
      <c r="I2" s="10">
        <f>G2+1</f>
        <v>4</v>
      </c>
      <c r="J2" s="11"/>
      <c r="K2" s="10">
        <f>I2+1</f>
        <v>5</v>
      </c>
      <c r="L2" s="11"/>
      <c r="M2" s="10">
        <f>K2+1</f>
        <v>6</v>
      </c>
      <c r="N2" s="11"/>
      <c r="O2" s="10">
        <f>M2+1</f>
        <v>7</v>
      </c>
      <c r="P2" s="11"/>
      <c r="Q2" s="10">
        <f>O2+1</f>
        <v>8</v>
      </c>
      <c r="R2" s="11"/>
      <c r="S2" s="10">
        <f>Q2+1</f>
        <v>9</v>
      </c>
      <c r="T2" s="11"/>
      <c r="U2" s="10">
        <f>S2+1</f>
        <v>10</v>
      </c>
      <c r="V2" s="11"/>
      <c r="W2" s="10">
        <f>U2+1</f>
        <v>11</v>
      </c>
      <c r="X2" s="11"/>
      <c r="Y2" s="10">
        <f>W2+1</f>
        <v>12</v>
      </c>
      <c r="Z2" s="11"/>
      <c r="AA2" s="10">
        <f>Y2+1</f>
        <v>13</v>
      </c>
      <c r="AB2" s="11"/>
      <c r="AC2" s="10">
        <f>AA2+1</f>
        <v>14</v>
      </c>
      <c r="AD2" s="11"/>
      <c r="AE2" s="10">
        <f>AC2+1</f>
        <v>15</v>
      </c>
      <c r="AF2" s="11"/>
      <c r="AG2" s="10">
        <f>AE2+1</f>
        <v>16</v>
      </c>
      <c r="AH2" s="11"/>
      <c r="AI2" s="10">
        <f>AG2+1</f>
        <v>17</v>
      </c>
      <c r="AJ2" s="11"/>
      <c r="AK2" s="10">
        <f>AI2+1</f>
        <v>18</v>
      </c>
      <c r="AL2" s="11"/>
      <c r="AM2" s="10">
        <f>AK2+1</f>
        <v>19</v>
      </c>
      <c r="AN2" s="11"/>
      <c r="AO2" s="10">
        <f>AM2+1</f>
        <v>20</v>
      </c>
      <c r="AP2" s="11"/>
      <c r="AQ2" s="10">
        <f>AO2+1</f>
        <v>21</v>
      </c>
      <c r="AR2" s="11"/>
      <c r="AS2" s="10">
        <f>AQ2+1</f>
        <v>22</v>
      </c>
      <c r="AT2" s="11"/>
      <c r="AU2" s="10">
        <f>AS2+1</f>
        <v>23</v>
      </c>
      <c r="AV2" s="11"/>
      <c r="AW2" s="10">
        <f>AU2+1</f>
        <v>24</v>
      </c>
      <c r="AX2" s="11"/>
      <c r="AY2" s="10">
        <f>AW2+1</f>
        <v>25</v>
      </c>
      <c r="AZ2" s="11"/>
      <c r="BA2" s="10">
        <f>AY2+1</f>
        <v>26</v>
      </c>
      <c r="BB2" s="11"/>
      <c r="BC2" s="10">
        <f>BA2+1</f>
        <v>27</v>
      </c>
      <c r="BD2" s="11"/>
      <c r="BE2" s="10">
        <f>BC2+1</f>
        <v>28</v>
      </c>
      <c r="BF2" s="11"/>
      <c r="BG2" s="10">
        <f>BE2+1</f>
        <v>29</v>
      </c>
      <c r="BH2" s="11"/>
      <c r="BI2" s="10">
        <f>BG2+1</f>
        <v>30</v>
      </c>
      <c r="BJ2" s="11"/>
      <c r="BK2" s="12">
        <v>31</v>
      </c>
      <c r="BL2" s="11"/>
      <c r="BM2" s="9" t="s">
        <v>4</v>
      </c>
      <c r="BN2" s="9" t="s">
        <v>5</v>
      </c>
      <c r="BO2" s="9" t="s">
        <v>6</v>
      </c>
      <c r="BP2" s="9" t="s">
        <v>7</v>
      </c>
      <c r="BQ2" s="9" t="s">
        <v>8</v>
      </c>
      <c r="BR2" s="9" t="s">
        <v>9</v>
      </c>
      <c r="BS2" s="9" t="s">
        <v>10</v>
      </c>
      <c r="BT2" s="9" t="s">
        <v>52</v>
      </c>
      <c r="BU2" s="9" t="s">
        <v>53</v>
      </c>
      <c r="BV2" s="9" t="s">
        <v>11</v>
      </c>
      <c r="BW2" s="9" t="s">
        <v>12</v>
      </c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</row>
    <row r="3" spans="1:95" ht="15.75" customHeight="1">
      <c r="A3" s="42"/>
      <c r="B3" s="43" t="s">
        <v>56</v>
      </c>
      <c r="C3" s="44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 t="s">
        <v>33</v>
      </c>
      <c r="BK3" s="45" t="s">
        <v>35</v>
      </c>
      <c r="BL3" s="45" t="s">
        <v>33</v>
      </c>
      <c r="BM3" s="13">
        <f>SUMPRODUCT(LEN(C3:BL3)-LEN(SUBSTITUTE(UPPER(C3:BL3),"Y","")))</f>
        <v>1</v>
      </c>
      <c r="BN3" s="14">
        <f>SUMPRODUCT(LEN(C3:BL3)-LEN(SUBSTITUTE(UPPER(C3:BL3),"S","")))</f>
        <v>0</v>
      </c>
      <c r="BO3" s="14">
        <f>SUMPRODUCT(LEN(C3:BL3)-LEN(SUBSTITUTE(UPPER(C3:BL3),"G","")))</f>
        <v>0</v>
      </c>
      <c r="BP3" s="14">
        <f>SUMPRODUCT(LEN(C3:BL3)-LEN(SUBSTITUTE(UPPER(C3:BL3),"E","")))</f>
        <v>0</v>
      </c>
      <c r="BQ3" s="14">
        <f>SUMPRODUCT(LEN(C3:BL3)-LEN(SUBSTITUTE(UPPER(C3:BL3),"V","")))</f>
        <v>0</v>
      </c>
      <c r="BR3" s="14">
        <f>SUMPRODUCT(LEN(C3:BL3)-LEN(SUBSTITUTE(UPPER(C3:BL3),"C","")))</f>
        <v>0</v>
      </c>
      <c r="BS3" s="14">
        <f>SUMPRODUCT(LEN(D3:BL3)-LEN(SUBSTITUTE(UPPER(D3:BL3),"F","")))</f>
        <v>2</v>
      </c>
      <c r="BT3" s="14">
        <f>SUMPRODUCT(LEN(E3:BM3)-LEN(SUBSTITUTE(UPPER(E3:BM3),"M","")))</f>
        <v>0</v>
      </c>
      <c r="BU3" s="14">
        <f>SUMPRODUCT(LEN(F3:BN3)-LEN(SUBSTITUTE(UPPER(F3:BN3),"D","")))</f>
        <v>0</v>
      </c>
      <c r="BV3" s="14"/>
      <c r="BW3" s="14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</row>
    <row r="4" spans="1:95" ht="15.75" customHeight="1">
      <c r="A4" s="46"/>
      <c r="B4" s="47"/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 t="s">
        <v>38</v>
      </c>
      <c r="BK4" s="48" t="s">
        <v>36</v>
      </c>
      <c r="BL4" s="48" t="s">
        <v>37</v>
      </c>
      <c r="BM4" s="13">
        <f t="shared" ref="BM4:BM67" si="0">SUMPRODUCT(LEN(C4:BL4)-LEN(SUBSTITUTE(UPPER(C4:BL4),"Y","")))</f>
        <v>0</v>
      </c>
      <c r="BN4" s="14">
        <f t="shared" ref="BN4:BN67" si="1">SUMPRODUCT(LEN(C4:BL4)-LEN(SUBSTITUTE(UPPER(C4:BL4),"S","")))</f>
        <v>3</v>
      </c>
      <c r="BO4" s="14">
        <f t="shared" ref="BO4:BO67" si="2">SUMPRODUCT(LEN(C4:BL4)-LEN(SUBSTITUTE(UPPER(C4:BL4),"G","")))</f>
        <v>0</v>
      </c>
      <c r="BP4" s="14">
        <f t="shared" ref="BP4:BP67" si="3">SUMPRODUCT(LEN(C4:BL4)-LEN(SUBSTITUTE(UPPER(C4:BL4),"E","")))</f>
        <v>1</v>
      </c>
      <c r="BQ4" s="14">
        <f t="shared" ref="BQ4:BQ67" si="4">SUMPRODUCT(LEN(C4:BL4)-LEN(SUBSTITUTE(UPPER(C4:BL4),"V","")))</f>
        <v>0</v>
      </c>
      <c r="BR4" s="14">
        <f t="shared" ref="BR4:BR67" si="5">SUMPRODUCT(LEN(C4:BL4)-LEN(SUBSTITUTE(UPPER(C4:BL4),"C","")))</f>
        <v>0</v>
      </c>
      <c r="BS4" s="14">
        <f t="shared" ref="BS4:BS67" si="6">SUMPRODUCT(LEN(D4:BL4)-LEN(SUBSTITUTE(UPPER(D4:BL4),"F","")))</f>
        <v>0</v>
      </c>
      <c r="BT4" s="14">
        <f t="shared" ref="BT4:BT67" si="7">SUMPRODUCT(LEN(E4:BM4)-LEN(SUBSTITUTE(UPPER(E4:BM4),"M","")))</f>
        <v>0</v>
      </c>
      <c r="BU4" s="14">
        <f t="shared" ref="BU4:BU67" si="8">SUMPRODUCT(LEN(F4:BN4)-LEN(SUBSTITUTE(UPPER(F4:BN4),"D","")))</f>
        <v>0</v>
      </c>
      <c r="BV4" s="16"/>
      <c r="BW4" s="17">
        <v>60</v>
      </c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</row>
    <row r="5" spans="1:95" ht="15.75" customHeight="1">
      <c r="A5" s="42"/>
      <c r="B5" s="49"/>
      <c r="C5" s="45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13">
        <f t="shared" si="0"/>
        <v>0</v>
      </c>
      <c r="BN5" s="14">
        <f t="shared" si="1"/>
        <v>0</v>
      </c>
      <c r="BO5" s="14">
        <f t="shared" si="2"/>
        <v>0</v>
      </c>
      <c r="BP5" s="14">
        <f t="shared" si="3"/>
        <v>0</v>
      </c>
      <c r="BQ5" s="14">
        <f t="shared" si="4"/>
        <v>0</v>
      </c>
      <c r="BR5" s="14">
        <f t="shared" si="5"/>
        <v>0</v>
      </c>
      <c r="BS5" s="14">
        <f t="shared" si="6"/>
        <v>0</v>
      </c>
      <c r="BT5" s="14">
        <f t="shared" si="7"/>
        <v>0</v>
      </c>
      <c r="BU5" s="14">
        <f t="shared" si="8"/>
        <v>0</v>
      </c>
      <c r="BV5" s="14"/>
      <c r="BW5" s="19">
        <v>60</v>
      </c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</row>
    <row r="6" spans="1:95" ht="15.75" customHeight="1">
      <c r="A6" s="46"/>
      <c r="B6" s="51"/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13">
        <f t="shared" si="0"/>
        <v>0</v>
      </c>
      <c r="BN6" s="14">
        <f t="shared" si="1"/>
        <v>0</v>
      </c>
      <c r="BO6" s="14">
        <f t="shared" si="2"/>
        <v>0</v>
      </c>
      <c r="BP6" s="14">
        <f t="shared" si="3"/>
        <v>0</v>
      </c>
      <c r="BQ6" s="14">
        <f t="shared" si="4"/>
        <v>0</v>
      </c>
      <c r="BR6" s="14">
        <f t="shared" si="5"/>
        <v>0</v>
      </c>
      <c r="BS6" s="14">
        <f t="shared" si="6"/>
        <v>0</v>
      </c>
      <c r="BT6" s="14">
        <f t="shared" si="7"/>
        <v>0</v>
      </c>
      <c r="BU6" s="14">
        <f t="shared" si="8"/>
        <v>0</v>
      </c>
      <c r="BV6" s="16"/>
      <c r="BW6" s="17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</row>
    <row r="7" spans="1:95" ht="15.75" customHeight="1">
      <c r="A7" s="42"/>
      <c r="B7" s="49"/>
      <c r="C7" s="45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13">
        <f t="shared" si="0"/>
        <v>0</v>
      </c>
      <c r="BN7" s="14">
        <f t="shared" si="1"/>
        <v>0</v>
      </c>
      <c r="BO7" s="14">
        <f t="shared" si="2"/>
        <v>0</v>
      </c>
      <c r="BP7" s="14">
        <f t="shared" si="3"/>
        <v>0</v>
      </c>
      <c r="BQ7" s="14">
        <f t="shared" si="4"/>
        <v>0</v>
      </c>
      <c r="BR7" s="14">
        <f t="shared" si="5"/>
        <v>0</v>
      </c>
      <c r="BS7" s="14">
        <f t="shared" si="6"/>
        <v>0</v>
      </c>
      <c r="BT7" s="14">
        <f t="shared" si="7"/>
        <v>0</v>
      </c>
      <c r="BU7" s="14">
        <f t="shared" si="8"/>
        <v>0</v>
      </c>
      <c r="BV7" s="14"/>
      <c r="BW7" s="19">
        <v>60</v>
      </c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</row>
    <row r="8" spans="1:95" ht="15.75" customHeight="1">
      <c r="A8" s="46"/>
      <c r="B8" s="51"/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13">
        <f t="shared" si="0"/>
        <v>0</v>
      </c>
      <c r="BN8" s="14">
        <f t="shared" si="1"/>
        <v>0</v>
      </c>
      <c r="BO8" s="14">
        <f t="shared" si="2"/>
        <v>0</v>
      </c>
      <c r="BP8" s="14">
        <f t="shared" si="3"/>
        <v>0</v>
      </c>
      <c r="BQ8" s="14">
        <f t="shared" si="4"/>
        <v>0</v>
      </c>
      <c r="BR8" s="14">
        <f t="shared" si="5"/>
        <v>0</v>
      </c>
      <c r="BS8" s="14">
        <f t="shared" si="6"/>
        <v>0</v>
      </c>
      <c r="BT8" s="14">
        <f t="shared" si="7"/>
        <v>0</v>
      </c>
      <c r="BU8" s="14">
        <f t="shared" si="8"/>
        <v>0</v>
      </c>
      <c r="BV8" s="16"/>
      <c r="BW8" s="17">
        <v>60</v>
      </c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</row>
    <row r="9" spans="1:95" ht="15.75" customHeight="1">
      <c r="A9" s="42"/>
      <c r="B9" s="49"/>
      <c r="C9" s="45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13">
        <f t="shared" si="0"/>
        <v>0</v>
      </c>
      <c r="BN9" s="14">
        <f t="shared" si="1"/>
        <v>0</v>
      </c>
      <c r="BO9" s="14">
        <f t="shared" si="2"/>
        <v>0</v>
      </c>
      <c r="BP9" s="14">
        <f t="shared" si="3"/>
        <v>0</v>
      </c>
      <c r="BQ9" s="14">
        <f t="shared" si="4"/>
        <v>0</v>
      </c>
      <c r="BR9" s="14">
        <f t="shared" si="5"/>
        <v>0</v>
      </c>
      <c r="BS9" s="14">
        <f t="shared" si="6"/>
        <v>0</v>
      </c>
      <c r="BT9" s="14">
        <f t="shared" si="7"/>
        <v>0</v>
      </c>
      <c r="BU9" s="14">
        <f t="shared" si="8"/>
        <v>0</v>
      </c>
      <c r="BV9" s="14"/>
      <c r="BW9" s="19">
        <v>60</v>
      </c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</row>
    <row r="10" spans="1:95" ht="15.75" customHeight="1">
      <c r="A10" s="46"/>
      <c r="B10" s="51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13">
        <f t="shared" si="0"/>
        <v>0</v>
      </c>
      <c r="BN10" s="14">
        <f t="shared" si="1"/>
        <v>0</v>
      </c>
      <c r="BO10" s="14">
        <f t="shared" si="2"/>
        <v>0</v>
      </c>
      <c r="BP10" s="14">
        <f t="shared" si="3"/>
        <v>0</v>
      </c>
      <c r="BQ10" s="14">
        <f t="shared" si="4"/>
        <v>0</v>
      </c>
      <c r="BR10" s="14">
        <f t="shared" si="5"/>
        <v>0</v>
      </c>
      <c r="BS10" s="14">
        <f t="shared" si="6"/>
        <v>0</v>
      </c>
      <c r="BT10" s="14">
        <f t="shared" si="7"/>
        <v>0</v>
      </c>
      <c r="BU10" s="14">
        <f t="shared" si="8"/>
        <v>0</v>
      </c>
      <c r="BV10" s="16"/>
      <c r="BW10" s="17">
        <v>60</v>
      </c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</row>
    <row r="11" spans="1:95" ht="15.75" customHeight="1">
      <c r="A11" s="42"/>
      <c r="B11" s="49"/>
      <c r="C11" s="45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13">
        <f t="shared" si="0"/>
        <v>0</v>
      </c>
      <c r="BN11" s="14">
        <f t="shared" si="1"/>
        <v>0</v>
      </c>
      <c r="BO11" s="14">
        <f t="shared" si="2"/>
        <v>0</v>
      </c>
      <c r="BP11" s="14">
        <f t="shared" si="3"/>
        <v>0</v>
      </c>
      <c r="BQ11" s="14">
        <f t="shared" si="4"/>
        <v>0</v>
      </c>
      <c r="BR11" s="14">
        <f t="shared" si="5"/>
        <v>0</v>
      </c>
      <c r="BS11" s="14">
        <f t="shared" si="6"/>
        <v>0</v>
      </c>
      <c r="BT11" s="14">
        <f t="shared" si="7"/>
        <v>0</v>
      </c>
      <c r="BU11" s="14">
        <f t="shared" si="8"/>
        <v>0</v>
      </c>
      <c r="BV11" s="14"/>
      <c r="BW11" s="19">
        <v>60</v>
      </c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</row>
    <row r="12" spans="1:95" ht="15.75" customHeight="1">
      <c r="A12" s="46"/>
      <c r="B12" s="51"/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13">
        <f t="shared" si="0"/>
        <v>0</v>
      </c>
      <c r="BN12" s="14">
        <f t="shared" si="1"/>
        <v>0</v>
      </c>
      <c r="BO12" s="14">
        <f t="shared" si="2"/>
        <v>0</v>
      </c>
      <c r="BP12" s="14">
        <f t="shared" si="3"/>
        <v>0</v>
      </c>
      <c r="BQ12" s="14">
        <f t="shared" si="4"/>
        <v>0</v>
      </c>
      <c r="BR12" s="14">
        <f t="shared" si="5"/>
        <v>0</v>
      </c>
      <c r="BS12" s="14">
        <f t="shared" si="6"/>
        <v>0</v>
      </c>
      <c r="BT12" s="14">
        <f t="shared" si="7"/>
        <v>0</v>
      </c>
      <c r="BU12" s="14">
        <f t="shared" si="8"/>
        <v>0</v>
      </c>
      <c r="BV12" s="16"/>
      <c r="BW12" s="17">
        <v>60</v>
      </c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</row>
    <row r="13" spans="1:95" ht="15.75" customHeight="1">
      <c r="A13" s="42"/>
      <c r="B13" s="49"/>
      <c r="C13" s="45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13">
        <f t="shared" si="0"/>
        <v>0</v>
      </c>
      <c r="BN13" s="14">
        <f t="shared" si="1"/>
        <v>0</v>
      </c>
      <c r="BO13" s="14">
        <f t="shared" si="2"/>
        <v>0</v>
      </c>
      <c r="BP13" s="14">
        <f t="shared" si="3"/>
        <v>0</v>
      </c>
      <c r="BQ13" s="14">
        <f t="shared" si="4"/>
        <v>0</v>
      </c>
      <c r="BR13" s="14">
        <f t="shared" si="5"/>
        <v>0</v>
      </c>
      <c r="BS13" s="14">
        <f t="shared" si="6"/>
        <v>0</v>
      </c>
      <c r="BT13" s="14">
        <f t="shared" si="7"/>
        <v>0</v>
      </c>
      <c r="BU13" s="14">
        <f t="shared" si="8"/>
        <v>0</v>
      </c>
      <c r="BV13" s="14"/>
      <c r="BW13" s="19">
        <v>60</v>
      </c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</row>
    <row r="14" spans="1:95" ht="15.75" customHeight="1">
      <c r="A14" s="46"/>
      <c r="B14" s="51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13">
        <f t="shared" si="0"/>
        <v>0</v>
      </c>
      <c r="BN14" s="14">
        <f t="shared" si="1"/>
        <v>0</v>
      </c>
      <c r="BO14" s="14">
        <f t="shared" si="2"/>
        <v>0</v>
      </c>
      <c r="BP14" s="14">
        <f t="shared" si="3"/>
        <v>0</v>
      </c>
      <c r="BQ14" s="14">
        <f t="shared" si="4"/>
        <v>0</v>
      </c>
      <c r="BR14" s="14">
        <f t="shared" si="5"/>
        <v>0</v>
      </c>
      <c r="BS14" s="14">
        <f t="shared" si="6"/>
        <v>0</v>
      </c>
      <c r="BT14" s="14">
        <f t="shared" si="7"/>
        <v>0</v>
      </c>
      <c r="BU14" s="14">
        <f t="shared" si="8"/>
        <v>0</v>
      </c>
      <c r="BV14" s="16"/>
      <c r="BW14" s="17">
        <v>60</v>
      </c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</row>
    <row r="15" spans="1:95" ht="15.75" customHeight="1">
      <c r="A15" s="42"/>
      <c r="B15" s="49"/>
      <c r="C15" s="45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13">
        <f t="shared" si="0"/>
        <v>0</v>
      </c>
      <c r="BN15" s="14">
        <f t="shared" si="1"/>
        <v>0</v>
      </c>
      <c r="BO15" s="14">
        <f t="shared" si="2"/>
        <v>0</v>
      </c>
      <c r="BP15" s="14">
        <f t="shared" si="3"/>
        <v>0</v>
      </c>
      <c r="BQ15" s="14">
        <f t="shared" si="4"/>
        <v>0</v>
      </c>
      <c r="BR15" s="14">
        <f t="shared" si="5"/>
        <v>0</v>
      </c>
      <c r="BS15" s="14">
        <f t="shared" si="6"/>
        <v>0</v>
      </c>
      <c r="BT15" s="14">
        <f t="shared" si="7"/>
        <v>0</v>
      </c>
      <c r="BU15" s="14">
        <f t="shared" si="8"/>
        <v>0</v>
      </c>
      <c r="BV15" s="14"/>
      <c r="BW15" s="19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</row>
    <row r="16" spans="1:95" ht="15.75" customHeight="1">
      <c r="A16" s="46"/>
      <c r="B16" s="51"/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13">
        <f t="shared" si="0"/>
        <v>0</v>
      </c>
      <c r="BN16" s="14">
        <f t="shared" si="1"/>
        <v>0</v>
      </c>
      <c r="BO16" s="14">
        <f t="shared" si="2"/>
        <v>0</v>
      </c>
      <c r="BP16" s="14">
        <f t="shared" si="3"/>
        <v>0</v>
      </c>
      <c r="BQ16" s="14">
        <f t="shared" si="4"/>
        <v>0</v>
      </c>
      <c r="BR16" s="14">
        <f t="shared" si="5"/>
        <v>0</v>
      </c>
      <c r="BS16" s="14">
        <f t="shared" si="6"/>
        <v>0</v>
      </c>
      <c r="BT16" s="14">
        <f t="shared" si="7"/>
        <v>0</v>
      </c>
      <c r="BU16" s="14">
        <f t="shared" si="8"/>
        <v>0</v>
      </c>
      <c r="BV16" s="16"/>
      <c r="BW16" s="17">
        <v>60</v>
      </c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</row>
    <row r="17" spans="1:95" ht="15.75" customHeight="1">
      <c r="A17" s="42"/>
      <c r="B17" s="49"/>
      <c r="C17" s="45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13">
        <f t="shared" si="0"/>
        <v>0</v>
      </c>
      <c r="BN17" s="14">
        <f t="shared" si="1"/>
        <v>0</v>
      </c>
      <c r="BO17" s="14">
        <f t="shared" si="2"/>
        <v>0</v>
      </c>
      <c r="BP17" s="14">
        <f t="shared" si="3"/>
        <v>0</v>
      </c>
      <c r="BQ17" s="14">
        <f t="shared" si="4"/>
        <v>0</v>
      </c>
      <c r="BR17" s="14">
        <f t="shared" si="5"/>
        <v>0</v>
      </c>
      <c r="BS17" s="14">
        <f t="shared" si="6"/>
        <v>0</v>
      </c>
      <c r="BT17" s="14">
        <f t="shared" si="7"/>
        <v>0</v>
      </c>
      <c r="BU17" s="14">
        <f t="shared" si="8"/>
        <v>0</v>
      </c>
      <c r="BV17" s="14"/>
      <c r="BW17" s="19">
        <v>60</v>
      </c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</row>
    <row r="18" spans="1:95" ht="15.75" customHeight="1">
      <c r="A18" s="46"/>
      <c r="B18" s="51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13">
        <f t="shared" si="0"/>
        <v>0</v>
      </c>
      <c r="BN18" s="14">
        <f t="shared" si="1"/>
        <v>0</v>
      </c>
      <c r="BO18" s="14">
        <f t="shared" si="2"/>
        <v>0</v>
      </c>
      <c r="BP18" s="14">
        <f t="shared" si="3"/>
        <v>0</v>
      </c>
      <c r="BQ18" s="14">
        <f t="shared" si="4"/>
        <v>0</v>
      </c>
      <c r="BR18" s="14">
        <f t="shared" si="5"/>
        <v>0</v>
      </c>
      <c r="BS18" s="14">
        <f t="shared" si="6"/>
        <v>0</v>
      </c>
      <c r="BT18" s="14">
        <f t="shared" si="7"/>
        <v>0</v>
      </c>
      <c r="BU18" s="14">
        <f t="shared" si="8"/>
        <v>0</v>
      </c>
      <c r="BV18" s="16"/>
      <c r="BW18" s="17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</row>
    <row r="19" spans="1:95" ht="15.75" customHeight="1">
      <c r="A19" s="42"/>
      <c r="B19" s="49"/>
      <c r="C19" s="45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2" t="s">
        <v>34</v>
      </c>
      <c r="T19" s="52" t="s">
        <v>34</v>
      </c>
      <c r="U19" s="52" t="s">
        <v>34</v>
      </c>
      <c r="V19" s="52" t="s">
        <v>34</v>
      </c>
      <c r="W19" s="52" t="s">
        <v>34</v>
      </c>
      <c r="X19" s="52" t="s">
        <v>34</v>
      </c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13">
        <f t="shared" si="0"/>
        <v>6</v>
      </c>
      <c r="BN19" s="14">
        <f t="shared" si="1"/>
        <v>0</v>
      </c>
      <c r="BO19" s="14">
        <f t="shared" si="2"/>
        <v>0</v>
      </c>
      <c r="BP19" s="14">
        <f t="shared" si="3"/>
        <v>0</v>
      </c>
      <c r="BQ19" s="14">
        <f t="shared" si="4"/>
        <v>0</v>
      </c>
      <c r="BR19" s="14">
        <f t="shared" si="5"/>
        <v>0</v>
      </c>
      <c r="BS19" s="14">
        <f t="shared" si="6"/>
        <v>0</v>
      </c>
      <c r="BT19" s="14">
        <f t="shared" si="7"/>
        <v>0</v>
      </c>
      <c r="BU19" s="14">
        <f t="shared" si="8"/>
        <v>0</v>
      </c>
      <c r="BV19" s="14"/>
      <c r="BW19" s="19">
        <v>60</v>
      </c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</row>
    <row r="20" spans="1:95" ht="15.75" customHeight="1">
      <c r="A20" s="46"/>
      <c r="B20" s="51"/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13">
        <f t="shared" si="0"/>
        <v>0</v>
      </c>
      <c r="BN20" s="14">
        <f t="shared" si="1"/>
        <v>0</v>
      </c>
      <c r="BO20" s="14">
        <f t="shared" si="2"/>
        <v>0</v>
      </c>
      <c r="BP20" s="14">
        <f t="shared" si="3"/>
        <v>0</v>
      </c>
      <c r="BQ20" s="14">
        <f t="shared" si="4"/>
        <v>0</v>
      </c>
      <c r="BR20" s="14">
        <f t="shared" si="5"/>
        <v>0</v>
      </c>
      <c r="BS20" s="14">
        <f t="shared" si="6"/>
        <v>0</v>
      </c>
      <c r="BT20" s="14">
        <f t="shared" si="7"/>
        <v>0</v>
      </c>
      <c r="BU20" s="14">
        <f t="shared" si="8"/>
        <v>0</v>
      </c>
      <c r="BV20" s="16"/>
      <c r="BW20" s="17">
        <v>60</v>
      </c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</row>
    <row r="21" spans="1:95" ht="15.75" customHeight="1">
      <c r="A21" s="42"/>
      <c r="B21" s="49"/>
      <c r="C21" s="45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13">
        <f t="shared" si="0"/>
        <v>0</v>
      </c>
      <c r="BN21" s="14">
        <f t="shared" si="1"/>
        <v>0</v>
      </c>
      <c r="BO21" s="14">
        <f t="shared" si="2"/>
        <v>0</v>
      </c>
      <c r="BP21" s="14">
        <f t="shared" si="3"/>
        <v>0</v>
      </c>
      <c r="BQ21" s="14">
        <f t="shared" si="4"/>
        <v>0</v>
      </c>
      <c r="BR21" s="14">
        <f t="shared" si="5"/>
        <v>0</v>
      </c>
      <c r="BS21" s="14">
        <f t="shared" si="6"/>
        <v>0</v>
      </c>
      <c r="BT21" s="14">
        <f t="shared" si="7"/>
        <v>0</v>
      </c>
      <c r="BU21" s="14">
        <f t="shared" si="8"/>
        <v>0</v>
      </c>
      <c r="BV21" s="14"/>
      <c r="BW21" s="19">
        <v>60</v>
      </c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</row>
    <row r="22" spans="1:95" ht="15.75" customHeight="1">
      <c r="A22" s="46"/>
      <c r="B22" s="51"/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13">
        <f t="shared" si="0"/>
        <v>0</v>
      </c>
      <c r="BN22" s="14">
        <f t="shared" si="1"/>
        <v>0</v>
      </c>
      <c r="BO22" s="14">
        <f t="shared" si="2"/>
        <v>0</v>
      </c>
      <c r="BP22" s="14">
        <f t="shared" si="3"/>
        <v>0</v>
      </c>
      <c r="BQ22" s="14">
        <f t="shared" si="4"/>
        <v>0</v>
      </c>
      <c r="BR22" s="14">
        <f t="shared" si="5"/>
        <v>0</v>
      </c>
      <c r="BS22" s="14">
        <f t="shared" si="6"/>
        <v>0</v>
      </c>
      <c r="BT22" s="14">
        <f t="shared" si="7"/>
        <v>0</v>
      </c>
      <c r="BU22" s="14">
        <f t="shared" si="8"/>
        <v>0</v>
      </c>
      <c r="BV22" s="16"/>
      <c r="BW22" s="17">
        <v>60</v>
      </c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</row>
    <row r="23" spans="1:95" ht="15.75" customHeight="1">
      <c r="A23" s="42"/>
      <c r="B23" s="49"/>
      <c r="C23" s="45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13">
        <f t="shared" si="0"/>
        <v>0</v>
      </c>
      <c r="BN23" s="14">
        <f t="shared" si="1"/>
        <v>0</v>
      </c>
      <c r="BO23" s="14">
        <f t="shared" si="2"/>
        <v>0</v>
      </c>
      <c r="BP23" s="14">
        <f t="shared" si="3"/>
        <v>0</v>
      </c>
      <c r="BQ23" s="14">
        <f t="shared" si="4"/>
        <v>0</v>
      </c>
      <c r="BR23" s="14">
        <f t="shared" si="5"/>
        <v>0</v>
      </c>
      <c r="BS23" s="14">
        <f t="shared" si="6"/>
        <v>0</v>
      </c>
      <c r="BT23" s="14">
        <f t="shared" si="7"/>
        <v>0</v>
      </c>
      <c r="BU23" s="14">
        <f t="shared" si="8"/>
        <v>0</v>
      </c>
      <c r="BV23" s="14"/>
      <c r="BW23" s="19">
        <v>60</v>
      </c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</row>
    <row r="24" spans="1:95" ht="15.75" customHeight="1">
      <c r="A24" s="46"/>
      <c r="B24" s="51"/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13">
        <f t="shared" si="0"/>
        <v>0</v>
      </c>
      <c r="BN24" s="14">
        <f t="shared" si="1"/>
        <v>0</v>
      </c>
      <c r="BO24" s="14">
        <f t="shared" si="2"/>
        <v>0</v>
      </c>
      <c r="BP24" s="14">
        <f t="shared" si="3"/>
        <v>0</v>
      </c>
      <c r="BQ24" s="14">
        <f t="shared" si="4"/>
        <v>0</v>
      </c>
      <c r="BR24" s="14">
        <f t="shared" si="5"/>
        <v>0</v>
      </c>
      <c r="BS24" s="14">
        <f t="shared" si="6"/>
        <v>0</v>
      </c>
      <c r="BT24" s="14">
        <f t="shared" si="7"/>
        <v>0</v>
      </c>
      <c r="BU24" s="14">
        <f t="shared" si="8"/>
        <v>0</v>
      </c>
      <c r="BV24" s="16"/>
      <c r="BW24" s="17">
        <v>60</v>
      </c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</row>
    <row r="25" spans="1:95" ht="15.75" customHeight="1">
      <c r="A25" s="42"/>
      <c r="B25" s="49"/>
      <c r="C25" s="45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13">
        <f t="shared" si="0"/>
        <v>0</v>
      </c>
      <c r="BN25" s="14">
        <f t="shared" si="1"/>
        <v>0</v>
      </c>
      <c r="BO25" s="14">
        <f t="shared" si="2"/>
        <v>0</v>
      </c>
      <c r="BP25" s="14">
        <f t="shared" si="3"/>
        <v>0</v>
      </c>
      <c r="BQ25" s="14">
        <f t="shared" si="4"/>
        <v>0</v>
      </c>
      <c r="BR25" s="14">
        <f t="shared" si="5"/>
        <v>0</v>
      </c>
      <c r="BS25" s="14">
        <f t="shared" si="6"/>
        <v>0</v>
      </c>
      <c r="BT25" s="14">
        <f t="shared" si="7"/>
        <v>0</v>
      </c>
      <c r="BU25" s="14">
        <f t="shared" si="8"/>
        <v>0</v>
      </c>
      <c r="BV25" s="14"/>
      <c r="BW25" s="19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</row>
    <row r="26" spans="1:95" ht="15.75" customHeight="1">
      <c r="A26" s="46"/>
      <c r="B26" s="51"/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13">
        <f t="shared" si="0"/>
        <v>0</v>
      </c>
      <c r="BN26" s="14">
        <f t="shared" si="1"/>
        <v>0</v>
      </c>
      <c r="BO26" s="14">
        <f t="shared" si="2"/>
        <v>0</v>
      </c>
      <c r="BP26" s="14">
        <f t="shared" si="3"/>
        <v>0</v>
      </c>
      <c r="BQ26" s="14">
        <f t="shared" si="4"/>
        <v>0</v>
      </c>
      <c r="BR26" s="14">
        <f t="shared" si="5"/>
        <v>0</v>
      </c>
      <c r="BS26" s="14">
        <f t="shared" si="6"/>
        <v>0</v>
      </c>
      <c r="BT26" s="14">
        <f t="shared" si="7"/>
        <v>0</v>
      </c>
      <c r="BU26" s="14">
        <f t="shared" si="8"/>
        <v>0</v>
      </c>
      <c r="BV26" s="16"/>
      <c r="BW26" s="17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</row>
    <row r="27" spans="1:95" ht="15.75" customHeight="1">
      <c r="A27" s="42"/>
      <c r="B27" s="49"/>
      <c r="C27" s="45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13">
        <f t="shared" si="0"/>
        <v>0</v>
      </c>
      <c r="BN27" s="14">
        <f t="shared" si="1"/>
        <v>0</v>
      </c>
      <c r="BO27" s="14">
        <f t="shared" si="2"/>
        <v>0</v>
      </c>
      <c r="BP27" s="14">
        <f t="shared" si="3"/>
        <v>0</v>
      </c>
      <c r="BQ27" s="14">
        <f t="shared" si="4"/>
        <v>0</v>
      </c>
      <c r="BR27" s="14">
        <f t="shared" si="5"/>
        <v>0</v>
      </c>
      <c r="BS27" s="14">
        <f t="shared" si="6"/>
        <v>0</v>
      </c>
      <c r="BT27" s="14">
        <f t="shared" si="7"/>
        <v>0</v>
      </c>
      <c r="BU27" s="14">
        <f t="shared" si="8"/>
        <v>0</v>
      </c>
      <c r="BV27" s="14"/>
      <c r="BW27" s="19">
        <v>60</v>
      </c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</row>
    <row r="28" spans="1:95" ht="15.75" customHeight="1">
      <c r="A28" s="46"/>
      <c r="B28" s="51"/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13">
        <f t="shared" si="0"/>
        <v>0</v>
      </c>
      <c r="BN28" s="14">
        <f t="shared" si="1"/>
        <v>0</v>
      </c>
      <c r="BO28" s="14">
        <f t="shared" si="2"/>
        <v>0</v>
      </c>
      <c r="BP28" s="14">
        <f t="shared" si="3"/>
        <v>0</v>
      </c>
      <c r="BQ28" s="14">
        <f t="shared" si="4"/>
        <v>0</v>
      </c>
      <c r="BR28" s="14">
        <f t="shared" si="5"/>
        <v>0</v>
      </c>
      <c r="BS28" s="14">
        <f t="shared" si="6"/>
        <v>0</v>
      </c>
      <c r="BT28" s="14">
        <f t="shared" si="7"/>
        <v>0</v>
      </c>
      <c r="BU28" s="14">
        <f t="shared" si="8"/>
        <v>0</v>
      </c>
      <c r="BV28" s="16"/>
      <c r="BW28" s="17">
        <v>60</v>
      </c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</row>
    <row r="29" spans="1:95" ht="15.75" customHeight="1">
      <c r="A29" s="42"/>
      <c r="B29" s="49"/>
      <c r="C29" s="45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13">
        <f t="shared" si="0"/>
        <v>0</v>
      </c>
      <c r="BN29" s="14">
        <f t="shared" si="1"/>
        <v>0</v>
      </c>
      <c r="BO29" s="14">
        <f t="shared" si="2"/>
        <v>0</v>
      </c>
      <c r="BP29" s="14">
        <f t="shared" si="3"/>
        <v>0</v>
      </c>
      <c r="BQ29" s="14">
        <f t="shared" si="4"/>
        <v>0</v>
      </c>
      <c r="BR29" s="14">
        <f t="shared" si="5"/>
        <v>0</v>
      </c>
      <c r="BS29" s="14">
        <f t="shared" si="6"/>
        <v>0</v>
      </c>
      <c r="BT29" s="14">
        <f t="shared" si="7"/>
        <v>0</v>
      </c>
      <c r="BU29" s="14">
        <f t="shared" si="8"/>
        <v>0</v>
      </c>
      <c r="BV29" s="14"/>
      <c r="BW29" s="19">
        <v>60</v>
      </c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</row>
    <row r="30" spans="1:95" ht="15.75" customHeight="1">
      <c r="A30" s="46"/>
      <c r="B30" s="51"/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13">
        <f t="shared" si="0"/>
        <v>0</v>
      </c>
      <c r="BN30" s="14">
        <f t="shared" si="1"/>
        <v>0</v>
      </c>
      <c r="BO30" s="14">
        <f t="shared" si="2"/>
        <v>0</v>
      </c>
      <c r="BP30" s="14">
        <f t="shared" si="3"/>
        <v>0</v>
      </c>
      <c r="BQ30" s="14">
        <f t="shared" si="4"/>
        <v>0</v>
      </c>
      <c r="BR30" s="14">
        <f t="shared" si="5"/>
        <v>0</v>
      </c>
      <c r="BS30" s="14">
        <f t="shared" si="6"/>
        <v>0</v>
      </c>
      <c r="BT30" s="14">
        <f t="shared" si="7"/>
        <v>0</v>
      </c>
      <c r="BU30" s="14">
        <f t="shared" si="8"/>
        <v>0</v>
      </c>
      <c r="BV30" s="16"/>
      <c r="BW30" s="17">
        <v>60</v>
      </c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</row>
    <row r="31" spans="1:95" ht="15.75" customHeight="1">
      <c r="A31" s="42"/>
      <c r="B31" s="49"/>
      <c r="C31" s="45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13">
        <f t="shared" si="0"/>
        <v>0</v>
      </c>
      <c r="BN31" s="14">
        <f t="shared" si="1"/>
        <v>0</v>
      </c>
      <c r="BO31" s="14">
        <f t="shared" si="2"/>
        <v>0</v>
      </c>
      <c r="BP31" s="14">
        <f t="shared" si="3"/>
        <v>0</v>
      </c>
      <c r="BQ31" s="14">
        <f t="shared" si="4"/>
        <v>0</v>
      </c>
      <c r="BR31" s="14">
        <f t="shared" si="5"/>
        <v>0</v>
      </c>
      <c r="BS31" s="14">
        <f t="shared" si="6"/>
        <v>0</v>
      </c>
      <c r="BT31" s="14">
        <f t="shared" si="7"/>
        <v>0</v>
      </c>
      <c r="BU31" s="14">
        <f t="shared" si="8"/>
        <v>0</v>
      </c>
      <c r="BV31" s="14"/>
      <c r="BW31" s="19">
        <v>60</v>
      </c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</row>
    <row r="32" spans="1:95" ht="15.75" customHeight="1">
      <c r="A32" s="46"/>
      <c r="B32" s="51"/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7" t="s">
        <v>13</v>
      </c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13">
        <f t="shared" si="0"/>
        <v>0</v>
      </c>
      <c r="BN32" s="14">
        <f t="shared" si="1"/>
        <v>0</v>
      </c>
      <c r="BO32" s="14">
        <f t="shared" si="2"/>
        <v>0</v>
      </c>
      <c r="BP32" s="14">
        <f t="shared" si="3"/>
        <v>0</v>
      </c>
      <c r="BQ32" s="14">
        <f t="shared" si="4"/>
        <v>0</v>
      </c>
      <c r="BR32" s="14">
        <f t="shared" si="5"/>
        <v>0</v>
      </c>
      <c r="BS32" s="14">
        <f t="shared" si="6"/>
        <v>0</v>
      </c>
      <c r="BT32" s="14">
        <f t="shared" si="7"/>
        <v>1</v>
      </c>
      <c r="BU32" s="14">
        <f t="shared" si="8"/>
        <v>0</v>
      </c>
      <c r="BV32" s="16"/>
      <c r="BW32" s="17">
        <v>60</v>
      </c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</row>
    <row r="33" spans="1:95" ht="15.75" customHeight="1">
      <c r="A33" s="42"/>
      <c r="B33" s="49"/>
      <c r="C33" s="45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13">
        <f t="shared" si="0"/>
        <v>0</v>
      </c>
      <c r="BN33" s="14">
        <f t="shared" si="1"/>
        <v>0</v>
      </c>
      <c r="BO33" s="14">
        <f t="shared" si="2"/>
        <v>0</v>
      </c>
      <c r="BP33" s="14">
        <f t="shared" si="3"/>
        <v>0</v>
      </c>
      <c r="BQ33" s="14">
        <f t="shared" si="4"/>
        <v>0</v>
      </c>
      <c r="BR33" s="14">
        <f t="shared" si="5"/>
        <v>0</v>
      </c>
      <c r="BS33" s="14">
        <f t="shared" si="6"/>
        <v>0</v>
      </c>
      <c r="BT33" s="14">
        <f t="shared" si="7"/>
        <v>0</v>
      </c>
      <c r="BU33" s="14">
        <f t="shared" si="8"/>
        <v>0</v>
      </c>
      <c r="BV33" s="14"/>
      <c r="BW33" s="19">
        <v>60</v>
      </c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</row>
    <row r="34" spans="1:95" ht="15.75" customHeight="1">
      <c r="A34" s="46"/>
      <c r="B34" s="51"/>
      <c r="C34" s="47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13">
        <f t="shared" si="0"/>
        <v>0</v>
      </c>
      <c r="BN34" s="14">
        <f t="shared" si="1"/>
        <v>0</v>
      </c>
      <c r="BO34" s="14">
        <f t="shared" si="2"/>
        <v>0</v>
      </c>
      <c r="BP34" s="14">
        <f t="shared" si="3"/>
        <v>0</v>
      </c>
      <c r="BQ34" s="14">
        <f t="shared" si="4"/>
        <v>0</v>
      </c>
      <c r="BR34" s="14">
        <f t="shared" si="5"/>
        <v>0</v>
      </c>
      <c r="BS34" s="14">
        <f t="shared" si="6"/>
        <v>0</v>
      </c>
      <c r="BT34" s="14">
        <f t="shared" si="7"/>
        <v>0</v>
      </c>
      <c r="BU34" s="14">
        <f t="shared" si="8"/>
        <v>0</v>
      </c>
      <c r="BV34" s="16"/>
      <c r="BW34" s="17">
        <v>60</v>
      </c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</row>
    <row r="35" spans="1:95" ht="15.75" customHeight="1">
      <c r="A35" s="42"/>
      <c r="B35" s="49"/>
      <c r="C35" s="45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13">
        <f t="shared" si="0"/>
        <v>0</v>
      </c>
      <c r="BN35" s="14">
        <f t="shared" si="1"/>
        <v>0</v>
      </c>
      <c r="BO35" s="14">
        <f t="shared" si="2"/>
        <v>0</v>
      </c>
      <c r="BP35" s="14">
        <f t="shared" si="3"/>
        <v>0</v>
      </c>
      <c r="BQ35" s="14">
        <f t="shared" si="4"/>
        <v>0</v>
      </c>
      <c r="BR35" s="14">
        <f t="shared" si="5"/>
        <v>0</v>
      </c>
      <c r="BS35" s="14">
        <f t="shared" si="6"/>
        <v>0</v>
      </c>
      <c r="BT35" s="14">
        <f t="shared" si="7"/>
        <v>0</v>
      </c>
      <c r="BU35" s="14">
        <f t="shared" si="8"/>
        <v>0</v>
      </c>
      <c r="BV35" s="14"/>
      <c r="BW35" s="19">
        <v>60</v>
      </c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</row>
    <row r="36" spans="1:95" ht="15.75" customHeight="1">
      <c r="A36" s="46"/>
      <c r="B36" s="51"/>
      <c r="C36" s="47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13">
        <f t="shared" si="0"/>
        <v>0</v>
      </c>
      <c r="BN36" s="14">
        <f t="shared" si="1"/>
        <v>0</v>
      </c>
      <c r="BO36" s="14">
        <f t="shared" si="2"/>
        <v>0</v>
      </c>
      <c r="BP36" s="14">
        <f t="shared" si="3"/>
        <v>0</v>
      </c>
      <c r="BQ36" s="14">
        <f t="shared" si="4"/>
        <v>0</v>
      </c>
      <c r="BR36" s="14">
        <f t="shared" si="5"/>
        <v>0</v>
      </c>
      <c r="BS36" s="14">
        <f t="shared" si="6"/>
        <v>0</v>
      </c>
      <c r="BT36" s="14">
        <f t="shared" si="7"/>
        <v>0</v>
      </c>
      <c r="BU36" s="14">
        <f t="shared" si="8"/>
        <v>0</v>
      </c>
      <c r="BV36" s="16"/>
      <c r="BW36" s="17">
        <v>60</v>
      </c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</row>
    <row r="37" spans="1:95" ht="15.75" customHeight="1">
      <c r="A37" s="42"/>
      <c r="B37" s="49"/>
      <c r="C37" s="45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13">
        <f t="shared" si="0"/>
        <v>0</v>
      </c>
      <c r="BN37" s="14">
        <f t="shared" si="1"/>
        <v>0</v>
      </c>
      <c r="BO37" s="14">
        <f t="shared" si="2"/>
        <v>0</v>
      </c>
      <c r="BP37" s="14">
        <f t="shared" si="3"/>
        <v>0</v>
      </c>
      <c r="BQ37" s="14">
        <f t="shared" si="4"/>
        <v>0</v>
      </c>
      <c r="BR37" s="14">
        <f t="shared" si="5"/>
        <v>0</v>
      </c>
      <c r="BS37" s="14">
        <f t="shared" si="6"/>
        <v>0</v>
      </c>
      <c r="BT37" s="14">
        <f t="shared" si="7"/>
        <v>0</v>
      </c>
      <c r="BU37" s="14">
        <f t="shared" si="8"/>
        <v>0</v>
      </c>
      <c r="BV37" s="14"/>
      <c r="BW37" s="19">
        <v>60</v>
      </c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</row>
    <row r="38" spans="1:95" ht="15.75" customHeight="1">
      <c r="A38" s="46"/>
      <c r="B38" s="51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13">
        <f t="shared" si="0"/>
        <v>0</v>
      </c>
      <c r="BN38" s="14">
        <f t="shared" si="1"/>
        <v>0</v>
      </c>
      <c r="BO38" s="14">
        <f t="shared" si="2"/>
        <v>0</v>
      </c>
      <c r="BP38" s="14">
        <f t="shared" si="3"/>
        <v>0</v>
      </c>
      <c r="BQ38" s="14">
        <f t="shared" si="4"/>
        <v>0</v>
      </c>
      <c r="BR38" s="14">
        <f t="shared" si="5"/>
        <v>0</v>
      </c>
      <c r="BS38" s="14">
        <f t="shared" si="6"/>
        <v>0</v>
      </c>
      <c r="BT38" s="14">
        <f t="shared" si="7"/>
        <v>0</v>
      </c>
      <c r="BU38" s="14">
        <f t="shared" si="8"/>
        <v>0</v>
      </c>
      <c r="BV38" s="16"/>
      <c r="BW38" s="17">
        <v>60</v>
      </c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</row>
    <row r="39" spans="1:95" ht="15.75" customHeight="1">
      <c r="A39" s="42"/>
      <c r="B39" s="49"/>
      <c r="C39" s="45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13">
        <f t="shared" si="0"/>
        <v>0</v>
      </c>
      <c r="BN39" s="14">
        <f t="shared" si="1"/>
        <v>0</v>
      </c>
      <c r="BO39" s="14">
        <f t="shared" si="2"/>
        <v>0</v>
      </c>
      <c r="BP39" s="14">
        <f t="shared" si="3"/>
        <v>0</v>
      </c>
      <c r="BQ39" s="14">
        <f t="shared" si="4"/>
        <v>0</v>
      </c>
      <c r="BR39" s="14">
        <f t="shared" si="5"/>
        <v>0</v>
      </c>
      <c r="BS39" s="14">
        <f t="shared" si="6"/>
        <v>0</v>
      </c>
      <c r="BT39" s="14">
        <f t="shared" si="7"/>
        <v>0</v>
      </c>
      <c r="BU39" s="14">
        <f t="shared" si="8"/>
        <v>0</v>
      </c>
      <c r="BV39" s="14"/>
      <c r="BW39" s="19">
        <v>60</v>
      </c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</row>
    <row r="40" spans="1:95" ht="15.75" customHeight="1">
      <c r="A40" s="46"/>
      <c r="B40" s="51"/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13">
        <f t="shared" si="0"/>
        <v>0</v>
      </c>
      <c r="BN40" s="14">
        <f t="shared" si="1"/>
        <v>0</v>
      </c>
      <c r="BO40" s="14">
        <f t="shared" si="2"/>
        <v>0</v>
      </c>
      <c r="BP40" s="14">
        <f t="shared" si="3"/>
        <v>0</v>
      </c>
      <c r="BQ40" s="14">
        <f t="shared" si="4"/>
        <v>0</v>
      </c>
      <c r="BR40" s="14">
        <f t="shared" si="5"/>
        <v>0</v>
      </c>
      <c r="BS40" s="14">
        <f t="shared" si="6"/>
        <v>0</v>
      </c>
      <c r="BT40" s="14">
        <f t="shared" si="7"/>
        <v>0</v>
      </c>
      <c r="BU40" s="14">
        <f t="shared" si="8"/>
        <v>0</v>
      </c>
      <c r="BV40" s="16"/>
      <c r="BW40" s="17">
        <v>60</v>
      </c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</row>
    <row r="41" spans="1:95" ht="15.75" customHeight="1">
      <c r="A41" s="42"/>
      <c r="B41" s="49"/>
      <c r="C41" s="45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13">
        <f t="shared" si="0"/>
        <v>0</v>
      </c>
      <c r="BN41" s="14">
        <f t="shared" si="1"/>
        <v>0</v>
      </c>
      <c r="BO41" s="14">
        <f t="shared" si="2"/>
        <v>0</v>
      </c>
      <c r="BP41" s="14">
        <f t="shared" si="3"/>
        <v>0</v>
      </c>
      <c r="BQ41" s="14">
        <f t="shared" si="4"/>
        <v>0</v>
      </c>
      <c r="BR41" s="14">
        <f t="shared" si="5"/>
        <v>0</v>
      </c>
      <c r="BS41" s="14">
        <f t="shared" si="6"/>
        <v>0</v>
      </c>
      <c r="BT41" s="14">
        <f t="shared" si="7"/>
        <v>0</v>
      </c>
      <c r="BU41" s="14">
        <f t="shared" si="8"/>
        <v>0</v>
      </c>
      <c r="BV41" s="14"/>
      <c r="BW41" s="19">
        <v>60</v>
      </c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</row>
    <row r="42" spans="1:95" ht="15.75" customHeight="1">
      <c r="A42" s="46"/>
      <c r="B42" s="51"/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13">
        <f t="shared" si="0"/>
        <v>0</v>
      </c>
      <c r="BN42" s="14">
        <f t="shared" si="1"/>
        <v>0</v>
      </c>
      <c r="BO42" s="14">
        <f t="shared" si="2"/>
        <v>0</v>
      </c>
      <c r="BP42" s="14">
        <f t="shared" si="3"/>
        <v>0</v>
      </c>
      <c r="BQ42" s="14">
        <f t="shared" si="4"/>
        <v>0</v>
      </c>
      <c r="BR42" s="14">
        <f t="shared" si="5"/>
        <v>0</v>
      </c>
      <c r="BS42" s="14">
        <f t="shared" si="6"/>
        <v>0</v>
      </c>
      <c r="BT42" s="14">
        <f t="shared" si="7"/>
        <v>0</v>
      </c>
      <c r="BU42" s="14">
        <f t="shared" si="8"/>
        <v>0</v>
      </c>
      <c r="BV42" s="16"/>
      <c r="BW42" s="17">
        <v>60</v>
      </c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</row>
    <row r="43" spans="1:95" ht="15.75" customHeight="1">
      <c r="A43" s="42"/>
      <c r="B43" s="49"/>
      <c r="C43" s="45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13">
        <f t="shared" si="0"/>
        <v>0</v>
      </c>
      <c r="BN43" s="14">
        <f t="shared" si="1"/>
        <v>0</v>
      </c>
      <c r="BO43" s="14">
        <f t="shared" si="2"/>
        <v>0</v>
      </c>
      <c r="BP43" s="14">
        <f t="shared" si="3"/>
        <v>0</v>
      </c>
      <c r="BQ43" s="14">
        <f t="shared" si="4"/>
        <v>0</v>
      </c>
      <c r="BR43" s="14">
        <f t="shared" si="5"/>
        <v>0</v>
      </c>
      <c r="BS43" s="14">
        <f t="shared" si="6"/>
        <v>0</v>
      </c>
      <c r="BT43" s="14">
        <f t="shared" si="7"/>
        <v>0</v>
      </c>
      <c r="BU43" s="14">
        <f t="shared" si="8"/>
        <v>0</v>
      </c>
      <c r="BV43" s="14"/>
      <c r="BW43" s="19">
        <v>60</v>
      </c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</row>
    <row r="44" spans="1:95" ht="15.75" customHeight="1">
      <c r="A44" s="46"/>
      <c r="B44" s="51"/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13">
        <f t="shared" si="0"/>
        <v>0</v>
      </c>
      <c r="BN44" s="14">
        <f t="shared" si="1"/>
        <v>0</v>
      </c>
      <c r="BO44" s="14">
        <f t="shared" si="2"/>
        <v>0</v>
      </c>
      <c r="BP44" s="14">
        <f t="shared" si="3"/>
        <v>0</v>
      </c>
      <c r="BQ44" s="14">
        <f t="shared" si="4"/>
        <v>0</v>
      </c>
      <c r="BR44" s="14">
        <f t="shared" si="5"/>
        <v>0</v>
      </c>
      <c r="BS44" s="14">
        <f t="shared" si="6"/>
        <v>0</v>
      </c>
      <c r="BT44" s="14">
        <f t="shared" si="7"/>
        <v>0</v>
      </c>
      <c r="BU44" s="14">
        <f t="shared" si="8"/>
        <v>0</v>
      </c>
      <c r="BV44" s="16"/>
      <c r="BW44" s="17">
        <v>60</v>
      </c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</row>
    <row r="45" spans="1:95" ht="15.75" customHeight="1">
      <c r="A45" s="42"/>
      <c r="B45" s="49"/>
      <c r="C45" s="45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13">
        <f t="shared" si="0"/>
        <v>0</v>
      </c>
      <c r="BN45" s="14">
        <f t="shared" si="1"/>
        <v>0</v>
      </c>
      <c r="BO45" s="14">
        <f t="shared" si="2"/>
        <v>0</v>
      </c>
      <c r="BP45" s="14">
        <f t="shared" si="3"/>
        <v>0</v>
      </c>
      <c r="BQ45" s="14">
        <f t="shared" si="4"/>
        <v>0</v>
      </c>
      <c r="BR45" s="14">
        <f t="shared" si="5"/>
        <v>0</v>
      </c>
      <c r="BS45" s="14">
        <f t="shared" si="6"/>
        <v>0</v>
      </c>
      <c r="BT45" s="14">
        <f t="shared" si="7"/>
        <v>0</v>
      </c>
      <c r="BU45" s="14">
        <f t="shared" si="8"/>
        <v>0</v>
      </c>
      <c r="BV45" s="14"/>
      <c r="BW45" s="19">
        <v>60</v>
      </c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</row>
    <row r="46" spans="1:95" ht="15.75" customHeight="1">
      <c r="A46" s="46"/>
      <c r="B46" s="51"/>
      <c r="C46" s="47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13">
        <f t="shared" si="0"/>
        <v>0</v>
      </c>
      <c r="BN46" s="14">
        <f t="shared" si="1"/>
        <v>0</v>
      </c>
      <c r="BO46" s="14">
        <f t="shared" si="2"/>
        <v>0</v>
      </c>
      <c r="BP46" s="14">
        <f t="shared" si="3"/>
        <v>0</v>
      </c>
      <c r="BQ46" s="14">
        <f t="shared" si="4"/>
        <v>0</v>
      </c>
      <c r="BR46" s="14">
        <f t="shared" si="5"/>
        <v>0</v>
      </c>
      <c r="BS46" s="14">
        <f t="shared" si="6"/>
        <v>0</v>
      </c>
      <c r="BT46" s="14">
        <f t="shared" si="7"/>
        <v>0</v>
      </c>
      <c r="BU46" s="14">
        <f t="shared" si="8"/>
        <v>0</v>
      </c>
      <c r="BV46" s="16"/>
      <c r="BW46" s="17">
        <v>60</v>
      </c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</row>
    <row r="47" spans="1:95" ht="15.75" customHeight="1">
      <c r="A47" s="42"/>
      <c r="B47" s="49"/>
      <c r="C47" s="45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13">
        <f t="shared" si="0"/>
        <v>0</v>
      </c>
      <c r="BN47" s="14">
        <f t="shared" si="1"/>
        <v>0</v>
      </c>
      <c r="BO47" s="14">
        <f t="shared" si="2"/>
        <v>0</v>
      </c>
      <c r="BP47" s="14">
        <f t="shared" si="3"/>
        <v>0</v>
      </c>
      <c r="BQ47" s="14">
        <f t="shared" si="4"/>
        <v>0</v>
      </c>
      <c r="BR47" s="14">
        <f t="shared" si="5"/>
        <v>0</v>
      </c>
      <c r="BS47" s="14">
        <f t="shared" si="6"/>
        <v>0</v>
      </c>
      <c r="BT47" s="14">
        <f t="shared" si="7"/>
        <v>0</v>
      </c>
      <c r="BU47" s="14">
        <f t="shared" si="8"/>
        <v>0</v>
      </c>
      <c r="BV47" s="14"/>
      <c r="BW47" s="19">
        <v>60</v>
      </c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</row>
    <row r="48" spans="1:95" ht="15.75" customHeight="1">
      <c r="A48" s="46"/>
      <c r="B48" s="51"/>
      <c r="C48" s="4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13">
        <f t="shared" si="0"/>
        <v>0</v>
      </c>
      <c r="BN48" s="14">
        <f t="shared" si="1"/>
        <v>0</v>
      </c>
      <c r="BO48" s="14">
        <f t="shared" si="2"/>
        <v>0</v>
      </c>
      <c r="BP48" s="14">
        <f t="shared" si="3"/>
        <v>0</v>
      </c>
      <c r="BQ48" s="14">
        <f t="shared" si="4"/>
        <v>0</v>
      </c>
      <c r="BR48" s="14">
        <f t="shared" si="5"/>
        <v>0</v>
      </c>
      <c r="BS48" s="14">
        <f t="shared" si="6"/>
        <v>0</v>
      </c>
      <c r="BT48" s="14">
        <f t="shared" si="7"/>
        <v>0</v>
      </c>
      <c r="BU48" s="14">
        <f t="shared" si="8"/>
        <v>0</v>
      </c>
      <c r="BV48" s="16"/>
      <c r="BW48" s="17">
        <v>60</v>
      </c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</row>
    <row r="49" spans="1:95" ht="15.75" customHeight="1">
      <c r="A49" s="42"/>
      <c r="B49" s="49"/>
      <c r="C49" s="45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13">
        <f t="shared" si="0"/>
        <v>0</v>
      </c>
      <c r="BN49" s="14">
        <f t="shared" si="1"/>
        <v>0</v>
      </c>
      <c r="BO49" s="14">
        <f t="shared" si="2"/>
        <v>0</v>
      </c>
      <c r="BP49" s="14">
        <f t="shared" si="3"/>
        <v>0</v>
      </c>
      <c r="BQ49" s="14">
        <f t="shared" si="4"/>
        <v>0</v>
      </c>
      <c r="BR49" s="14">
        <f t="shared" si="5"/>
        <v>0</v>
      </c>
      <c r="BS49" s="14">
        <f t="shared" si="6"/>
        <v>0</v>
      </c>
      <c r="BT49" s="14">
        <f t="shared" si="7"/>
        <v>0</v>
      </c>
      <c r="BU49" s="14">
        <f t="shared" si="8"/>
        <v>0</v>
      </c>
      <c r="BV49" s="14"/>
      <c r="BW49" s="19">
        <v>60</v>
      </c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</row>
    <row r="50" spans="1:95" ht="15.75" customHeight="1">
      <c r="A50" s="46"/>
      <c r="B50" s="53"/>
      <c r="C50" s="47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13">
        <f t="shared" si="0"/>
        <v>0</v>
      </c>
      <c r="BN50" s="14">
        <f t="shared" si="1"/>
        <v>0</v>
      </c>
      <c r="BO50" s="14">
        <f t="shared" si="2"/>
        <v>0</v>
      </c>
      <c r="BP50" s="14">
        <f t="shared" si="3"/>
        <v>0</v>
      </c>
      <c r="BQ50" s="14">
        <f t="shared" si="4"/>
        <v>0</v>
      </c>
      <c r="BR50" s="14">
        <f t="shared" si="5"/>
        <v>0</v>
      </c>
      <c r="BS50" s="14">
        <f t="shared" si="6"/>
        <v>0</v>
      </c>
      <c r="BT50" s="14">
        <f t="shared" si="7"/>
        <v>0</v>
      </c>
      <c r="BU50" s="14">
        <f t="shared" si="8"/>
        <v>0</v>
      </c>
      <c r="BV50" s="16"/>
      <c r="BW50" s="17">
        <v>60</v>
      </c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</row>
    <row r="51" spans="1:95" ht="15.75" customHeight="1">
      <c r="A51" s="42"/>
      <c r="B51" s="54"/>
      <c r="C51" s="45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13">
        <f t="shared" si="0"/>
        <v>0</v>
      </c>
      <c r="BN51" s="14">
        <f t="shared" si="1"/>
        <v>0</v>
      </c>
      <c r="BO51" s="14">
        <f t="shared" si="2"/>
        <v>0</v>
      </c>
      <c r="BP51" s="14">
        <f t="shared" si="3"/>
        <v>0</v>
      </c>
      <c r="BQ51" s="14">
        <f t="shared" si="4"/>
        <v>0</v>
      </c>
      <c r="BR51" s="14">
        <f t="shared" si="5"/>
        <v>0</v>
      </c>
      <c r="BS51" s="14">
        <f t="shared" si="6"/>
        <v>0</v>
      </c>
      <c r="BT51" s="14">
        <f t="shared" si="7"/>
        <v>0</v>
      </c>
      <c r="BU51" s="14">
        <f t="shared" si="8"/>
        <v>0</v>
      </c>
      <c r="BV51" s="14"/>
      <c r="BW51" s="19">
        <v>60</v>
      </c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</row>
    <row r="52" spans="1:95" ht="15.75" customHeight="1">
      <c r="A52" s="46"/>
      <c r="B52" s="53"/>
      <c r="C52" s="47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13">
        <f t="shared" si="0"/>
        <v>0</v>
      </c>
      <c r="BN52" s="14">
        <f t="shared" si="1"/>
        <v>0</v>
      </c>
      <c r="BO52" s="14">
        <f t="shared" si="2"/>
        <v>0</v>
      </c>
      <c r="BP52" s="14">
        <f t="shared" si="3"/>
        <v>0</v>
      </c>
      <c r="BQ52" s="14">
        <f t="shared" si="4"/>
        <v>0</v>
      </c>
      <c r="BR52" s="14">
        <f t="shared" si="5"/>
        <v>0</v>
      </c>
      <c r="BS52" s="14">
        <f t="shared" si="6"/>
        <v>0</v>
      </c>
      <c r="BT52" s="14">
        <f t="shared" si="7"/>
        <v>0</v>
      </c>
      <c r="BU52" s="14">
        <f t="shared" si="8"/>
        <v>0</v>
      </c>
      <c r="BV52" s="16"/>
      <c r="BW52" s="17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</row>
    <row r="53" spans="1:95" ht="15.75" customHeight="1">
      <c r="A53" s="42"/>
      <c r="B53" s="54"/>
      <c r="C53" s="45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13">
        <f t="shared" si="0"/>
        <v>0</v>
      </c>
      <c r="BN53" s="14">
        <f t="shared" si="1"/>
        <v>0</v>
      </c>
      <c r="BO53" s="14">
        <f t="shared" si="2"/>
        <v>0</v>
      </c>
      <c r="BP53" s="14">
        <f t="shared" si="3"/>
        <v>0</v>
      </c>
      <c r="BQ53" s="14">
        <f t="shared" si="4"/>
        <v>0</v>
      </c>
      <c r="BR53" s="14">
        <f t="shared" si="5"/>
        <v>0</v>
      </c>
      <c r="BS53" s="14">
        <f t="shared" si="6"/>
        <v>0</v>
      </c>
      <c r="BT53" s="14">
        <f t="shared" si="7"/>
        <v>0</v>
      </c>
      <c r="BU53" s="14">
        <f t="shared" si="8"/>
        <v>0</v>
      </c>
      <c r="BV53" s="14"/>
      <c r="BW53" s="19">
        <v>60</v>
      </c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</row>
    <row r="54" spans="1:95" ht="15.75" customHeight="1">
      <c r="A54" s="46"/>
      <c r="B54" s="53"/>
      <c r="C54" s="4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13">
        <f t="shared" si="0"/>
        <v>0</v>
      </c>
      <c r="BN54" s="14">
        <f t="shared" si="1"/>
        <v>0</v>
      </c>
      <c r="BO54" s="14">
        <f t="shared" si="2"/>
        <v>0</v>
      </c>
      <c r="BP54" s="14">
        <f t="shared" si="3"/>
        <v>0</v>
      </c>
      <c r="BQ54" s="14">
        <f t="shared" si="4"/>
        <v>0</v>
      </c>
      <c r="BR54" s="14">
        <f t="shared" si="5"/>
        <v>0</v>
      </c>
      <c r="BS54" s="14">
        <f t="shared" si="6"/>
        <v>0</v>
      </c>
      <c r="BT54" s="14">
        <f t="shared" si="7"/>
        <v>0</v>
      </c>
      <c r="BU54" s="14">
        <f t="shared" si="8"/>
        <v>0</v>
      </c>
      <c r="BV54" s="16"/>
      <c r="BW54" s="17">
        <v>60</v>
      </c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</row>
    <row r="55" spans="1:95" ht="15.75" customHeight="1">
      <c r="A55" s="42"/>
      <c r="B55" s="54"/>
      <c r="C55" s="45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13">
        <f t="shared" si="0"/>
        <v>0</v>
      </c>
      <c r="BN55" s="14">
        <f t="shared" si="1"/>
        <v>0</v>
      </c>
      <c r="BO55" s="14">
        <f t="shared" si="2"/>
        <v>0</v>
      </c>
      <c r="BP55" s="14">
        <f t="shared" si="3"/>
        <v>0</v>
      </c>
      <c r="BQ55" s="14">
        <f t="shared" si="4"/>
        <v>0</v>
      </c>
      <c r="BR55" s="14">
        <f t="shared" si="5"/>
        <v>0</v>
      </c>
      <c r="BS55" s="14">
        <f t="shared" si="6"/>
        <v>0</v>
      </c>
      <c r="BT55" s="14">
        <f t="shared" si="7"/>
        <v>0</v>
      </c>
      <c r="BU55" s="14">
        <f t="shared" si="8"/>
        <v>0</v>
      </c>
      <c r="BV55" s="14"/>
      <c r="BW55" s="19">
        <v>60</v>
      </c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</row>
    <row r="56" spans="1:95" ht="15.75" customHeight="1">
      <c r="A56" s="46"/>
      <c r="B56" s="53"/>
      <c r="C56" s="47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13">
        <f t="shared" si="0"/>
        <v>0</v>
      </c>
      <c r="BN56" s="14">
        <f t="shared" si="1"/>
        <v>0</v>
      </c>
      <c r="BO56" s="14">
        <f t="shared" si="2"/>
        <v>0</v>
      </c>
      <c r="BP56" s="14">
        <f t="shared" si="3"/>
        <v>0</v>
      </c>
      <c r="BQ56" s="14">
        <f t="shared" si="4"/>
        <v>0</v>
      </c>
      <c r="BR56" s="14">
        <f t="shared" si="5"/>
        <v>0</v>
      </c>
      <c r="BS56" s="14">
        <f t="shared" si="6"/>
        <v>0</v>
      </c>
      <c r="BT56" s="14">
        <f t="shared" si="7"/>
        <v>0</v>
      </c>
      <c r="BU56" s="14">
        <f t="shared" si="8"/>
        <v>0</v>
      </c>
      <c r="BV56" s="16"/>
      <c r="BW56" s="17">
        <v>60</v>
      </c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</row>
    <row r="57" spans="1:95" ht="15.75" customHeight="1">
      <c r="A57" s="42"/>
      <c r="B57" s="49"/>
      <c r="C57" s="45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13">
        <f t="shared" si="0"/>
        <v>0</v>
      </c>
      <c r="BN57" s="14">
        <f t="shared" si="1"/>
        <v>0</v>
      </c>
      <c r="BO57" s="14">
        <f t="shared" si="2"/>
        <v>0</v>
      </c>
      <c r="BP57" s="14">
        <f t="shared" si="3"/>
        <v>0</v>
      </c>
      <c r="BQ57" s="14">
        <f t="shared" si="4"/>
        <v>0</v>
      </c>
      <c r="BR57" s="14">
        <f t="shared" si="5"/>
        <v>0</v>
      </c>
      <c r="BS57" s="14">
        <f t="shared" si="6"/>
        <v>0</v>
      </c>
      <c r="BT57" s="14">
        <f t="shared" si="7"/>
        <v>0</v>
      </c>
      <c r="BU57" s="14">
        <f t="shared" si="8"/>
        <v>0</v>
      </c>
      <c r="BV57" s="14"/>
      <c r="BW57" s="19">
        <v>60</v>
      </c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</row>
    <row r="58" spans="1:95" ht="15.75" customHeight="1">
      <c r="A58" s="46"/>
      <c r="B58" s="53"/>
      <c r="C58" s="47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13">
        <f t="shared" si="0"/>
        <v>0</v>
      </c>
      <c r="BN58" s="14">
        <f t="shared" si="1"/>
        <v>0</v>
      </c>
      <c r="BO58" s="14">
        <f t="shared" si="2"/>
        <v>0</v>
      </c>
      <c r="BP58" s="14">
        <f t="shared" si="3"/>
        <v>0</v>
      </c>
      <c r="BQ58" s="14">
        <f t="shared" si="4"/>
        <v>0</v>
      </c>
      <c r="BR58" s="14">
        <f t="shared" si="5"/>
        <v>0</v>
      </c>
      <c r="BS58" s="14">
        <f t="shared" si="6"/>
        <v>0</v>
      </c>
      <c r="BT58" s="14">
        <f t="shared" si="7"/>
        <v>0</v>
      </c>
      <c r="BU58" s="14">
        <f t="shared" si="8"/>
        <v>0</v>
      </c>
      <c r="BV58" s="16"/>
      <c r="BW58" s="17">
        <v>60</v>
      </c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</row>
    <row r="59" spans="1:95" ht="15.75" customHeight="1">
      <c r="A59" s="42"/>
      <c r="B59" s="54"/>
      <c r="C59" s="45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13">
        <f t="shared" si="0"/>
        <v>0</v>
      </c>
      <c r="BN59" s="14">
        <f t="shared" si="1"/>
        <v>0</v>
      </c>
      <c r="BO59" s="14">
        <f t="shared" si="2"/>
        <v>0</v>
      </c>
      <c r="BP59" s="14">
        <f t="shared" si="3"/>
        <v>0</v>
      </c>
      <c r="BQ59" s="14">
        <f t="shared" si="4"/>
        <v>0</v>
      </c>
      <c r="BR59" s="14">
        <f t="shared" si="5"/>
        <v>0</v>
      </c>
      <c r="BS59" s="14">
        <f t="shared" si="6"/>
        <v>0</v>
      </c>
      <c r="BT59" s="14">
        <f t="shared" si="7"/>
        <v>0</v>
      </c>
      <c r="BU59" s="14">
        <f t="shared" si="8"/>
        <v>0</v>
      </c>
      <c r="BV59" s="14"/>
      <c r="BW59" s="19">
        <v>60</v>
      </c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</row>
    <row r="60" spans="1:95" ht="15.75" customHeight="1">
      <c r="A60" s="46"/>
      <c r="B60" s="53"/>
      <c r="C60" s="4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13">
        <f t="shared" si="0"/>
        <v>0</v>
      </c>
      <c r="BN60" s="14">
        <f t="shared" si="1"/>
        <v>0</v>
      </c>
      <c r="BO60" s="14">
        <f t="shared" si="2"/>
        <v>0</v>
      </c>
      <c r="BP60" s="14">
        <f t="shared" si="3"/>
        <v>0</v>
      </c>
      <c r="BQ60" s="14">
        <f t="shared" si="4"/>
        <v>0</v>
      </c>
      <c r="BR60" s="14">
        <f t="shared" si="5"/>
        <v>0</v>
      </c>
      <c r="BS60" s="14">
        <f t="shared" si="6"/>
        <v>0</v>
      </c>
      <c r="BT60" s="14">
        <f t="shared" si="7"/>
        <v>0</v>
      </c>
      <c r="BU60" s="14">
        <f t="shared" si="8"/>
        <v>0</v>
      </c>
      <c r="BV60" s="16"/>
      <c r="BW60" s="17">
        <v>60</v>
      </c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</row>
    <row r="61" spans="1:95" ht="15.75" customHeight="1">
      <c r="A61" s="42"/>
      <c r="B61" s="54"/>
      <c r="C61" s="45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13">
        <f t="shared" si="0"/>
        <v>0</v>
      </c>
      <c r="BN61" s="14">
        <f t="shared" si="1"/>
        <v>0</v>
      </c>
      <c r="BO61" s="14">
        <f t="shared" si="2"/>
        <v>0</v>
      </c>
      <c r="BP61" s="14">
        <f t="shared" si="3"/>
        <v>0</v>
      </c>
      <c r="BQ61" s="14">
        <f t="shared" si="4"/>
        <v>0</v>
      </c>
      <c r="BR61" s="14">
        <f t="shared" si="5"/>
        <v>0</v>
      </c>
      <c r="BS61" s="14">
        <f t="shared" si="6"/>
        <v>0</v>
      </c>
      <c r="BT61" s="14">
        <f t="shared" si="7"/>
        <v>0</v>
      </c>
      <c r="BU61" s="14">
        <f t="shared" si="8"/>
        <v>0</v>
      </c>
      <c r="BV61" s="14"/>
      <c r="BW61" s="19">
        <v>60</v>
      </c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</row>
    <row r="62" spans="1:95" ht="15.75" customHeight="1">
      <c r="A62" s="46"/>
      <c r="B62" s="53"/>
      <c r="C62" s="47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13">
        <f t="shared" si="0"/>
        <v>0</v>
      </c>
      <c r="BN62" s="14">
        <f t="shared" si="1"/>
        <v>0</v>
      </c>
      <c r="BO62" s="14">
        <f t="shared" si="2"/>
        <v>0</v>
      </c>
      <c r="BP62" s="14">
        <f t="shared" si="3"/>
        <v>0</v>
      </c>
      <c r="BQ62" s="14">
        <f t="shared" si="4"/>
        <v>0</v>
      </c>
      <c r="BR62" s="14">
        <f t="shared" si="5"/>
        <v>0</v>
      </c>
      <c r="BS62" s="14">
        <f t="shared" si="6"/>
        <v>0</v>
      </c>
      <c r="BT62" s="14">
        <f t="shared" si="7"/>
        <v>0</v>
      </c>
      <c r="BU62" s="14">
        <f t="shared" si="8"/>
        <v>0</v>
      </c>
      <c r="BV62" s="16"/>
      <c r="BW62" s="17">
        <v>60</v>
      </c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</row>
    <row r="63" spans="1:95" ht="15.75" customHeight="1">
      <c r="A63" s="42"/>
      <c r="B63" s="54"/>
      <c r="C63" s="45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13">
        <f t="shared" si="0"/>
        <v>0</v>
      </c>
      <c r="BN63" s="14">
        <f t="shared" si="1"/>
        <v>0</v>
      </c>
      <c r="BO63" s="14">
        <f t="shared" si="2"/>
        <v>0</v>
      </c>
      <c r="BP63" s="14">
        <f t="shared" si="3"/>
        <v>0</v>
      </c>
      <c r="BQ63" s="14">
        <f t="shared" si="4"/>
        <v>0</v>
      </c>
      <c r="BR63" s="14">
        <f t="shared" si="5"/>
        <v>0</v>
      </c>
      <c r="BS63" s="14">
        <f t="shared" si="6"/>
        <v>0</v>
      </c>
      <c r="BT63" s="14">
        <f t="shared" si="7"/>
        <v>0</v>
      </c>
      <c r="BU63" s="14">
        <f t="shared" si="8"/>
        <v>0</v>
      </c>
      <c r="BV63" s="14"/>
      <c r="BW63" s="19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</row>
    <row r="64" spans="1:95" ht="15.75" customHeight="1">
      <c r="A64" s="46"/>
      <c r="B64" s="53"/>
      <c r="C64" s="47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13">
        <f t="shared" si="0"/>
        <v>0</v>
      </c>
      <c r="BN64" s="14">
        <f t="shared" si="1"/>
        <v>0</v>
      </c>
      <c r="BO64" s="14">
        <f t="shared" si="2"/>
        <v>0</v>
      </c>
      <c r="BP64" s="14">
        <f t="shared" si="3"/>
        <v>0</v>
      </c>
      <c r="BQ64" s="14">
        <f t="shared" si="4"/>
        <v>0</v>
      </c>
      <c r="BR64" s="14">
        <f t="shared" si="5"/>
        <v>0</v>
      </c>
      <c r="BS64" s="14">
        <f t="shared" si="6"/>
        <v>0</v>
      </c>
      <c r="BT64" s="14">
        <f t="shared" si="7"/>
        <v>0</v>
      </c>
      <c r="BU64" s="14">
        <f t="shared" si="8"/>
        <v>0</v>
      </c>
      <c r="BV64" s="16"/>
      <c r="BW64" s="17">
        <v>60</v>
      </c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</row>
    <row r="65" spans="1:95" ht="15.75" customHeight="1">
      <c r="A65" s="42"/>
      <c r="B65" s="54"/>
      <c r="C65" s="45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13">
        <f t="shared" si="0"/>
        <v>0</v>
      </c>
      <c r="BN65" s="14">
        <f t="shared" si="1"/>
        <v>0</v>
      </c>
      <c r="BO65" s="14">
        <f t="shared" si="2"/>
        <v>0</v>
      </c>
      <c r="BP65" s="14">
        <f t="shared" si="3"/>
        <v>0</v>
      </c>
      <c r="BQ65" s="14">
        <f t="shared" si="4"/>
        <v>0</v>
      </c>
      <c r="BR65" s="14">
        <f t="shared" si="5"/>
        <v>0</v>
      </c>
      <c r="BS65" s="14">
        <f t="shared" si="6"/>
        <v>0</v>
      </c>
      <c r="BT65" s="14">
        <f t="shared" si="7"/>
        <v>0</v>
      </c>
      <c r="BU65" s="14">
        <f t="shared" si="8"/>
        <v>0</v>
      </c>
      <c r="BV65" s="14"/>
      <c r="BW65" s="19">
        <v>60</v>
      </c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</row>
    <row r="66" spans="1:95" ht="15.75" customHeight="1">
      <c r="A66" s="46"/>
      <c r="B66" s="53"/>
      <c r="C66" s="4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13">
        <f t="shared" si="0"/>
        <v>0</v>
      </c>
      <c r="BN66" s="14">
        <f t="shared" si="1"/>
        <v>0</v>
      </c>
      <c r="BO66" s="14">
        <f t="shared" si="2"/>
        <v>0</v>
      </c>
      <c r="BP66" s="14">
        <f t="shared" si="3"/>
        <v>0</v>
      </c>
      <c r="BQ66" s="14">
        <f t="shared" si="4"/>
        <v>0</v>
      </c>
      <c r="BR66" s="14">
        <f t="shared" si="5"/>
        <v>0</v>
      </c>
      <c r="BS66" s="14">
        <f t="shared" si="6"/>
        <v>0</v>
      </c>
      <c r="BT66" s="14">
        <f t="shared" si="7"/>
        <v>0</v>
      </c>
      <c r="BU66" s="14">
        <f t="shared" si="8"/>
        <v>0</v>
      </c>
      <c r="BV66" s="16"/>
      <c r="BW66" s="17">
        <v>60</v>
      </c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</row>
    <row r="67" spans="1:95" ht="15.75" customHeight="1">
      <c r="A67" s="42"/>
      <c r="B67" s="42"/>
      <c r="C67" s="45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13">
        <f t="shared" si="0"/>
        <v>0</v>
      </c>
      <c r="BN67" s="14">
        <f t="shared" si="1"/>
        <v>0</v>
      </c>
      <c r="BO67" s="14">
        <f t="shared" si="2"/>
        <v>0</v>
      </c>
      <c r="BP67" s="14">
        <f t="shared" si="3"/>
        <v>0</v>
      </c>
      <c r="BQ67" s="14">
        <f t="shared" si="4"/>
        <v>0</v>
      </c>
      <c r="BR67" s="14">
        <f t="shared" si="5"/>
        <v>0</v>
      </c>
      <c r="BS67" s="14">
        <f t="shared" si="6"/>
        <v>0</v>
      </c>
      <c r="BT67" s="14">
        <f t="shared" si="7"/>
        <v>0</v>
      </c>
      <c r="BU67" s="14">
        <f t="shared" si="8"/>
        <v>0</v>
      </c>
      <c r="BV67" s="14"/>
      <c r="BW67" s="19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</row>
    <row r="68" spans="1:95" ht="15.75" customHeight="1">
      <c r="A68" s="46"/>
      <c r="B68" s="46"/>
      <c r="C68" s="47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13">
        <f t="shared" ref="BM68:BM121" si="9">SUMPRODUCT(LEN(C68:BL68)-LEN(SUBSTITUTE(UPPER(C68:BL68),"Y","")))</f>
        <v>0</v>
      </c>
      <c r="BN68" s="14">
        <f t="shared" ref="BN68:BN121" si="10">SUMPRODUCT(LEN(C68:BL68)-LEN(SUBSTITUTE(UPPER(C68:BL68),"S","")))</f>
        <v>0</v>
      </c>
      <c r="BO68" s="14">
        <f t="shared" ref="BO68:BO121" si="11">SUMPRODUCT(LEN(C68:BL68)-LEN(SUBSTITUTE(UPPER(C68:BL68),"G","")))</f>
        <v>0</v>
      </c>
      <c r="BP68" s="14">
        <f t="shared" ref="BP68:BP121" si="12">SUMPRODUCT(LEN(C68:BL68)-LEN(SUBSTITUTE(UPPER(C68:BL68),"E","")))</f>
        <v>0</v>
      </c>
      <c r="BQ68" s="14">
        <f t="shared" ref="BQ68:BQ121" si="13">SUMPRODUCT(LEN(C68:BL68)-LEN(SUBSTITUTE(UPPER(C68:BL68),"V","")))</f>
        <v>0</v>
      </c>
      <c r="BR68" s="14">
        <f t="shared" ref="BR68:BR121" si="14">SUMPRODUCT(LEN(C68:BL68)-LEN(SUBSTITUTE(UPPER(C68:BL68),"C","")))</f>
        <v>0</v>
      </c>
      <c r="BS68" s="14">
        <f t="shared" ref="BS68:BS121" si="15">SUMPRODUCT(LEN(D68:BL68)-LEN(SUBSTITUTE(UPPER(D68:BL68),"F","")))</f>
        <v>0</v>
      </c>
      <c r="BT68" s="14">
        <f t="shared" ref="BT68:BT121" si="16">SUMPRODUCT(LEN(E68:BM68)-LEN(SUBSTITUTE(UPPER(E68:BM68),"M","")))</f>
        <v>0</v>
      </c>
      <c r="BU68" s="14">
        <f t="shared" ref="BU68:BU121" si="17">SUMPRODUCT(LEN(F68:BN68)-LEN(SUBSTITUTE(UPPER(F68:BN68),"D","")))</f>
        <v>0</v>
      </c>
      <c r="BV68" s="16"/>
      <c r="BW68" s="17">
        <v>60</v>
      </c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</row>
    <row r="69" spans="1:95" ht="15.75" customHeight="1">
      <c r="A69" s="42"/>
      <c r="B69" s="49"/>
      <c r="C69" s="45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13">
        <f t="shared" si="9"/>
        <v>0</v>
      </c>
      <c r="BN69" s="14">
        <f t="shared" si="10"/>
        <v>0</v>
      </c>
      <c r="BO69" s="14">
        <f t="shared" si="11"/>
        <v>0</v>
      </c>
      <c r="BP69" s="14">
        <f t="shared" si="12"/>
        <v>0</v>
      </c>
      <c r="BQ69" s="14">
        <f t="shared" si="13"/>
        <v>0</v>
      </c>
      <c r="BR69" s="14">
        <f t="shared" si="14"/>
        <v>0</v>
      </c>
      <c r="BS69" s="14">
        <f t="shared" si="15"/>
        <v>0</v>
      </c>
      <c r="BT69" s="14">
        <f t="shared" si="16"/>
        <v>0</v>
      </c>
      <c r="BU69" s="14">
        <f t="shared" si="17"/>
        <v>0</v>
      </c>
      <c r="BV69" s="14"/>
      <c r="BW69" s="19">
        <v>60</v>
      </c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</row>
    <row r="70" spans="1:95" ht="15.75" customHeight="1">
      <c r="A70" s="46"/>
      <c r="B70" s="51"/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13">
        <f t="shared" si="9"/>
        <v>0</v>
      </c>
      <c r="BN70" s="14">
        <f t="shared" si="10"/>
        <v>0</v>
      </c>
      <c r="BO70" s="14">
        <f t="shared" si="11"/>
        <v>0</v>
      </c>
      <c r="BP70" s="14">
        <f t="shared" si="12"/>
        <v>0</v>
      </c>
      <c r="BQ70" s="14">
        <f t="shared" si="13"/>
        <v>0</v>
      </c>
      <c r="BR70" s="14">
        <f t="shared" si="14"/>
        <v>0</v>
      </c>
      <c r="BS70" s="14">
        <f t="shared" si="15"/>
        <v>0</v>
      </c>
      <c r="BT70" s="14">
        <f t="shared" si="16"/>
        <v>0</v>
      </c>
      <c r="BU70" s="14">
        <f t="shared" si="17"/>
        <v>0</v>
      </c>
      <c r="BV70" s="16"/>
      <c r="BW70" s="17">
        <v>60</v>
      </c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</row>
    <row r="71" spans="1:95" ht="15.75" customHeight="1">
      <c r="A71" s="42"/>
      <c r="B71" s="49"/>
      <c r="C71" s="45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13">
        <f t="shared" si="9"/>
        <v>0</v>
      </c>
      <c r="BN71" s="14">
        <f t="shared" si="10"/>
        <v>0</v>
      </c>
      <c r="BO71" s="14">
        <f t="shared" si="11"/>
        <v>0</v>
      </c>
      <c r="BP71" s="14">
        <f t="shared" si="12"/>
        <v>0</v>
      </c>
      <c r="BQ71" s="14">
        <f t="shared" si="13"/>
        <v>0</v>
      </c>
      <c r="BR71" s="14">
        <f t="shared" si="14"/>
        <v>0</v>
      </c>
      <c r="BS71" s="14">
        <f t="shared" si="15"/>
        <v>0</v>
      </c>
      <c r="BT71" s="14">
        <f t="shared" si="16"/>
        <v>0</v>
      </c>
      <c r="BU71" s="14">
        <f t="shared" si="17"/>
        <v>0</v>
      </c>
      <c r="BV71" s="14"/>
      <c r="BW71" s="19">
        <v>60</v>
      </c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</row>
    <row r="72" spans="1:95" ht="15.75" customHeight="1">
      <c r="A72" s="46"/>
      <c r="B72" s="51"/>
      <c r="C72" s="4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13">
        <f t="shared" si="9"/>
        <v>0</v>
      </c>
      <c r="BN72" s="14">
        <f t="shared" si="10"/>
        <v>0</v>
      </c>
      <c r="BO72" s="14">
        <f t="shared" si="11"/>
        <v>0</v>
      </c>
      <c r="BP72" s="14">
        <f t="shared" si="12"/>
        <v>0</v>
      </c>
      <c r="BQ72" s="14">
        <f t="shared" si="13"/>
        <v>0</v>
      </c>
      <c r="BR72" s="14">
        <f t="shared" si="14"/>
        <v>0</v>
      </c>
      <c r="BS72" s="14">
        <f t="shared" si="15"/>
        <v>0</v>
      </c>
      <c r="BT72" s="14">
        <f t="shared" si="16"/>
        <v>0</v>
      </c>
      <c r="BU72" s="14">
        <f t="shared" si="17"/>
        <v>0</v>
      </c>
      <c r="BV72" s="16"/>
      <c r="BW72" s="17">
        <v>60</v>
      </c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</row>
    <row r="73" spans="1:95" ht="15.75" customHeight="1">
      <c r="A73" s="42"/>
      <c r="B73" s="49"/>
      <c r="C73" s="45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13">
        <f t="shared" si="9"/>
        <v>0</v>
      </c>
      <c r="BN73" s="14">
        <f t="shared" si="10"/>
        <v>0</v>
      </c>
      <c r="BO73" s="14">
        <f t="shared" si="11"/>
        <v>0</v>
      </c>
      <c r="BP73" s="14">
        <f t="shared" si="12"/>
        <v>0</v>
      </c>
      <c r="BQ73" s="14">
        <f t="shared" si="13"/>
        <v>0</v>
      </c>
      <c r="BR73" s="14">
        <f t="shared" si="14"/>
        <v>0</v>
      </c>
      <c r="BS73" s="14">
        <f t="shared" si="15"/>
        <v>0</v>
      </c>
      <c r="BT73" s="14">
        <f t="shared" si="16"/>
        <v>0</v>
      </c>
      <c r="BU73" s="14">
        <f t="shared" si="17"/>
        <v>0</v>
      </c>
      <c r="BV73" s="14"/>
      <c r="BW73" s="19">
        <v>60</v>
      </c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</row>
    <row r="74" spans="1:95" ht="15.75" customHeight="1">
      <c r="A74" s="46"/>
      <c r="B74" s="51"/>
      <c r="C74" s="47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13">
        <f t="shared" si="9"/>
        <v>0</v>
      </c>
      <c r="BN74" s="14">
        <f t="shared" si="10"/>
        <v>0</v>
      </c>
      <c r="BO74" s="14">
        <f t="shared" si="11"/>
        <v>0</v>
      </c>
      <c r="BP74" s="14">
        <f t="shared" si="12"/>
        <v>0</v>
      </c>
      <c r="BQ74" s="14">
        <f t="shared" si="13"/>
        <v>0</v>
      </c>
      <c r="BR74" s="14">
        <f t="shared" si="14"/>
        <v>0</v>
      </c>
      <c r="BS74" s="14">
        <f t="shared" si="15"/>
        <v>0</v>
      </c>
      <c r="BT74" s="14">
        <f t="shared" si="16"/>
        <v>0</v>
      </c>
      <c r="BU74" s="14">
        <f t="shared" si="17"/>
        <v>0</v>
      </c>
      <c r="BV74" s="16"/>
      <c r="BW74" s="17">
        <v>60</v>
      </c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</row>
    <row r="75" spans="1:95" ht="15.75" customHeight="1">
      <c r="A75" s="55"/>
      <c r="B75" s="49"/>
      <c r="C75" s="45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13">
        <f t="shared" si="9"/>
        <v>0</v>
      </c>
      <c r="BN75" s="14">
        <f t="shared" si="10"/>
        <v>0</v>
      </c>
      <c r="BO75" s="14">
        <f t="shared" si="11"/>
        <v>0</v>
      </c>
      <c r="BP75" s="14">
        <f t="shared" si="12"/>
        <v>0</v>
      </c>
      <c r="BQ75" s="14">
        <f t="shared" si="13"/>
        <v>0</v>
      </c>
      <c r="BR75" s="14">
        <f t="shared" si="14"/>
        <v>0</v>
      </c>
      <c r="BS75" s="14">
        <f t="shared" si="15"/>
        <v>0</v>
      </c>
      <c r="BT75" s="14">
        <f t="shared" si="16"/>
        <v>0</v>
      </c>
      <c r="BU75" s="14">
        <f t="shared" si="17"/>
        <v>0</v>
      </c>
      <c r="BV75" s="14"/>
      <c r="BW75" s="19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</row>
    <row r="76" spans="1:95" ht="15.75" customHeight="1">
      <c r="A76" s="46"/>
      <c r="B76" s="51"/>
      <c r="C76" s="47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13">
        <f t="shared" si="9"/>
        <v>0</v>
      </c>
      <c r="BN76" s="14">
        <f t="shared" si="10"/>
        <v>0</v>
      </c>
      <c r="BO76" s="14">
        <f t="shared" si="11"/>
        <v>0</v>
      </c>
      <c r="BP76" s="14">
        <f t="shared" si="12"/>
        <v>0</v>
      </c>
      <c r="BQ76" s="14">
        <f t="shared" si="13"/>
        <v>0</v>
      </c>
      <c r="BR76" s="14">
        <f t="shared" si="14"/>
        <v>0</v>
      </c>
      <c r="BS76" s="14">
        <f t="shared" si="15"/>
        <v>0</v>
      </c>
      <c r="BT76" s="14">
        <f t="shared" si="16"/>
        <v>0</v>
      </c>
      <c r="BU76" s="14">
        <f t="shared" si="17"/>
        <v>0</v>
      </c>
      <c r="BV76" s="16"/>
      <c r="BW76" s="17">
        <v>120</v>
      </c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</row>
    <row r="77" spans="1:95" ht="15.75" customHeight="1">
      <c r="A77" s="55"/>
      <c r="B77" s="49"/>
      <c r="C77" s="45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13">
        <f t="shared" si="9"/>
        <v>0</v>
      </c>
      <c r="BN77" s="14">
        <f t="shared" si="10"/>
        <v>0</v>
      </c>
      <c r="BO77" s="14">
        <f t="shared" si="11"/>
        <v>0</v>
      </c>
      <c r="BP77" s="14">
        <f t="shared" si="12"/>
        <v>0</v>
      </c>
      <c r="BQ77" s="14">
        <f t="shared" si="13"/>
        <v>0</v>
      </c>
      <c r="BR77" s="14">
        <f t="shared" si="14"/>
        <v>0</v>
      </c>
      <c r="BS77" s="14">
        <f t="shared" si="15"/>
        <v>0</v>
      </c>
      <c r="BT77" s="14">
        <f t="shared" si="16"/>
        <v>0</v>
      </c>
      <c r="BU77" s="14">
        <f t="shared" si="17"/>
        <v>0</v>
      </c>
      <c r="BV77" s="14"/>
      <c r="BW77" s="19">
        <v>120</v>
      </c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</row>
    <row r="78" spans="1:95" ht="15.75" customHeight="1">
      <c r="A78" s="56"/>
      <c r="B78" s="51"/>
      <c r="C78" s="47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13">
        <f t="shared" si="9"/>
        <v>0</v>
      </c>
      <c r="BN78" s="14">
        <f t="shared" si="10"/>
        <v>0</v>
      </c>
      <c r="BO78" s="14">
        <f t="shared" si="11"/>
        <v>0</v>
      </c>
      <c r="BP78" s="14">
        <f t="shared" si="12"/>
        <v>0</v>
      </c>
      <c r="BQ78" s="14">
        <f t="shared" si="13"/>
        <v>0</v>
      </c>
      <c r="BR78" s="14">
        <f t="shared" si="14"/>
        <v>0</v>
      </c>
      <c r="BS78" s="14">
        <f t="shared" si="15"/>
        <v>0</v>
      </c>
      <c r="BT78" s="14">
        <f t="shared" si="16"/>
        <v>0</v>
      </c>
      <c r="BU78" s="14">
        <f t="shared" si="17"/>
        <v>0</v>
      </c>
      <c r="BV78" s="16"/>
      <c r="BW78" s="17">
        <v>120</v>
      </c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</row>
    <row r="79" spans="1:95" ht="15.75" customHeight="1">
      <c r="A79" s="55"/>
      <c r="B79" s="49"/>
      <c r="C79" s="45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13">
        <f t="shared" si="9"/>
        <v>0</v>
      </c>
      <c r="BN79" s="14">
        <f t="shared" si="10"/>
        <v>0</v>
      </c>
      <c r="BO79" s="14">
        <f t="shared" si="11"/>
        <v>0</v>
      </c>
      <c r="BP79" s="14">
        <f t="shared" si="12"/>
        <v>0</v>
      </c>
      <c r="BQ79" s="14">
        <f t="shared" si="13"/>
        <v>0</v>
      </c>
      <c r="BR79" s="14">
        <f t="shared" si="14"/>
        <v>0</v>
      </c>
      <c r="BS79" s="14">
        <f t="shared" si="15"/>
        <v>0</v>
      </c>
      <c r="BT79" s="14">
        <f t="shared" si="16"/>
        <v>0</v>
      </c>
      <c r="BU79" s="14">
        <f t="shared" si="17"/>
        <v>0</v>
      </c>
      <c r="BV79" s="14"/>
      <c r="BW79" s="19">
        <v>120</v>
      </c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</row>
    <row r="80" spans="1:95" ht="15.75" customHeight="1">
      <c r="A80" s="56"/>
      <c r="B80" s="51"/>
      <c r="C80" s="47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13">
        <f t="shared" si="9"/>
        <v>0</v>
      </c>
      <c r="BN80" s="14">
        <f t="shared" si="10"/>
        <v>0</v>
      </c>
      <c r="BO80" s="14">
        <f t="shared" si="11"/>
        <v>0</v>
      </c>
      <c r="BP80" s="14">
        <f t="shared" si="12"/>
        <v>0</v>
      </c>
      <c r="BQ80" s="14">
        <f t="shared" si="13"/>
        <v>0</v>
      </c>
      <c r="BR80" s="14">
        <f t="shared" si="14"/>
        <v>0</v>
      </c>
      <c r="BS80" s="14">
        <f t="shared" si="15"/>
        <v>0</v>
      </c>
      <c r="BT80" s="14">
        <f t="shared" si="16"/>
        <v>0</v>
      </c>
      <c r="BU80" s="14">
        <f t="shared" si="17"/>
        <v>0</v>
      </c>
      <c r="BV80" s="16"/>
      <c r="BW80" s="17">
        <v>120</v>
      </c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</row>
    <row r="81" spans="1:95" ht="15.75" customHeight="1">
      <c r="A81" s="55"/>
      <c r="B81" s="49"/>
      <c r="C81" s="45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13">
        <f t="shared" si="9"/>
        <v>0</v>
      </c>
      <c r="BN81" s="14">
        <f t="shared" si="10"/>
        <v>0</v>
      </c>
      <c r="BO81" s="14">
        <f t="shared" si="11"/>
        <v>0</v>
      </c>
      <c r="BP81" s="14">
        <f t="shared" si="12"/>
        <v>0</v>
      </c>
      <c r="BQ81" s="14">
        <f t="shared" si="13"/>
        <v>0</v>
      </c>
      <c r="BR81" s="14">
        <f t="shared" si="14"/>
        <v>0</v>
      </c>
      <c r="BS81" s="14">
        <f t="shared" si="15"/>
        <v>0</v>
      </c>
      <c r="BT81" s="14">
        <f t="shared" si="16"/>
        <v>0</v>
      </c>
      <c r="BU81" s="14">
        <f t="shared" si="17"/>
        <v>0</v>
      </c>
      <c r="BV81" s="14"/>
      <c r="BW81" s="19">
        <v>120</v>
      </c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</row>
    <row r="82" spans="1:95" ht="15.75" customHeight="1">
      <c r="A82" s="56"/>
      <c r="B82" s="51"/>
      <c r="C82" s="47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13">
        <f t="shared" si="9"/>
        <v>0</v>
      </c>
      <c r="BN82" s="14">
        <f t="shared" si="10"/>
        <v>0</v>
      </c>
      <c r="BO82" s="14">
        <f t="shared" si="11"/>
        <v>0</v>
      </c>
      <c r="BP82" s="14">
        <f t="shared" si="12"/>
        <v>0</v>
      </c>
      <c r="BQ82" s="14">
        <f t="shared" si="13"/>
        <v>0</v>
      </c>
      <c r="BR82" s="14">
        <f t="shared" si="14"/>
        <v>0</v>
      </c>
      <c r="BS82" s="14">
        <f t="shared" si="15"/>
        <v>0</v>
      </c>
      <c r="BT82" s="14">
        <f t="shared" si="16"/>
        <v>0</v>
      </c>
      <c r="BU82" s="14">
        <f t="shared" si="17"/>
        <v>0</v>
      </c>
      <c r="BV82" s="16"/>
      <c r="BW82" s="17">
        <v>120</v>
      </c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</row>
    <row r="83" spans="1:95" ht="15.75" customHeight="1">
      <c r="A83" s="55"/>
      <c r="B83" s="49"/>
      <c r="C83" s="45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13">
        <f t="shared" si="9"/>
        <v>0</v>
      </c>
      <c r="BN83" s="14">
        <f t="shared" si="10"/>
        <v>0</v>
      </c>
      <c r="BO83" s="14">
        <f t="shared" si="11"/>
        <v>0</v>
      </c>
      <c r="BP83" s="14">
        <f t="shared" si="12"/>
        <v>0</v>
      </c>
      <c r="BQ83" s="14">
        <f t="shared" si="13"/>
        <v>0</v>
      </c>
      <c r="BR83" s="14">
        <f t="shared" si="14"/>
        <v>0</v>
      </c>
      <c r="BS83" s="14">
        <f t="shared" si="15"/>
        <v>0</v>
      </c>
      <c r="BT83" s="14">
        <f t="shared" si="16"/>
        <v>0</v>
      </c>
      <c r="BU83" s="14">
        <f t="shared" si="17"/>
        <v>0</v>
      </c>
      <c r="BV83" s="14"/>
      <c r="BW83" s="19">
        <v>120</v>
      </c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</row>
    <row r="84" spans="1:95" ht="15.75" customHeight="1">
      <c r="A84" s="56"/>
      <c r="B84" s="51"/>
      <c r="C84" s="47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13">
        <f t="shared" si="9"/>
        <v>0</v>
      </c>
      <c r="BN84" s="14">
        <f t="shared" si="10"/>
        <v>0</v>
      </c>
      <c r="BO84" s="14">
        <f t="shared" si="11"/>
        <v>0</v>
      </c>
      <c r="BP84" s="14">
        <f t="shared" si="12"/>
        <v>0</v>
      </c>
      <c r="BQ84" s="14">
        <f t="shared" si="13"/>
        <v>0</v>
      </c>
      <c r="BR84" s="14">
        <f t="shared" si="14"/>
        <v>0</v>
      </c>
      <c r="BS84" s="14">
        <f t="shared" si="15"/>
        <v>0</v>
      </c>
      <c r="BT84" s="14">
        <f t="shared" si="16"/>
        <v>0</v>
      </c>
      <c r="BU84" s="14">
        <f t="shared" si="17"/>
        <v>0</v>
      </c>
      <c r="BV84" s="16"/>
      <c r="BW84" s="17">
        <v>120</v>
      </c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</row>
    <row r="85" spans="1:95" ht="15.75" customHeight="1">
      <c r="A85" s="55"/>
      <c r="B85" s="49"/>
      <c r="C85" s="45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13">
        <f t="shared" si="9"/>
        <v>0</v>
      </c>
      <c r="BN85" s="14">
        <f t="shared" si="10"/>
        <v>0</v>
      </c>
      <c r="BO85" s="14">
        <f t="shared" si="11"/>
        <v>0</v>
      </c>
      <c r="BP85" s="14">
        <f t="shared" si="12"/>
        <v>0</v>
      </c>
      <c r="BQ85" s="14">
        <f t="shared" si="13"/>
        <v>0</v>
      </c>
      <c r="BR85" s="14">
        <f t="shared" si="14"/>
        <v>0</v>
      </c>
      <c r="BS85" s="14">
        <f t="shared" si="15"/>
        <v>0</v>
      </c>
      <c r="BT85" s="14">
        <f t="shared" si="16"/>
        <v>0</v>
      </c>
      <c r="BU85" s="14">
        <f t="shared" si="17"/>
        <v>0</v>
      </c>
      <c r="BV85" s="14"/>
      <c r="BW85" s="19">
        <v>120</v>
      </c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</row>
    <row r="86" spans="1:95" ht="15.75" customHeight="1">
      <c r="A86" s="56"/>
      <c r="B86" s="51"/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13">
        <f t="shared" si="9"/>
        <v>0</v>
      </c>
      <c r="BN86" s="14">
        <f t="shared" si="10"/>
        <v>0</v>
      </c>
      <c r="BO86" s="14">
        <f t="shared" si="11"/>
        <v>0</v>
      </c>
      <c r="BP86" s="14">
        <f t="shared" si="12"/>
        <v>0</v>
      </c>
      <c r="BQ86" s="14">
        <f t="shared" si="13"/>
        <v>0</v>
      </c>
      <c r="BR86" s="14">
        <f t="shared" si="14"/>
        <v>0</v>
      </c>
      <c r="BS86" s="14">
        <f t="shared" si="15"/>
        <v>0</v>
      </c>
      <c r="BT86" s="14">
        <f t="shared" si="16"/>
        <v>0</v>
      </c>
      <c r="BU86" s="14">
        <f t="shared" si="17"/>
        <v>0</v>
      </c>
      <c r="BV86" s="16"/>
      <c r="BW86" s="17">
        <v>120</v>
      </c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</row>
    <row r="87" spans="1:95" ht="15.75" customHeight="1">
      <c r="A87" s="55"/>
      <c r="B87" s="49"/>
      <c r="C87" s="45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13">
        <f t="shared" si="9"/>
        <v>0</v>
      </c>
      <c r="BN87" s="14">
        <f t="shared" si="10"/>
        <v>0</v>
      </c>
      <c r="BO87" s="14">
        <f t="shared" si="11"/>
        <v>0</v>
      </c>
      <c r="BP87" s="14">
        <f t="shared" si="12"/>
        <v>0</v>
      </c>
      <c r="BQ87" s="14">
        <f t="shared" si="13"/>
        <v>0</v>
      </c>
      <c r="BR87" s="14">
        <f t="shared" si="14"/>
        <v>0</v>
      </c>
      <c r="BS87" s="14">
        <f t="shared" si="15"/>
        <v>0</v>
      </c>
      <c r="BT87" s="14">
        <f t="shared" si="16"/>
        <v>0</v>
      </c>
      <c r="BU87" s="14">
        <f t="shared" si="17"/>
        <v>0</v>
      </c>
      <c r="BV87" s="14"/>
      <c r="BW87" s="19">
        <v>120</v>
      </c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</row>
    <row r="88" spans="1:95" ht="15.75" customHeight="1">
      <c r="A88" s="56"/>
      <c r="B88" s="51"/>
      <c r="C88" s="47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13">
        <f t="shared" si="9"/>
        <v>0</v>
      </c>
      <c r="BN88" s="14">
        <f t="shared" si="10"/>
        <v>0</v>
      </c>
      <c r="BO88" s="14">
        <f t="shared" si="11"/>
        <v>0</v>
      </c>
      <c r="BP88" s="14">
        <f t="shared" si="12"/>
        <v>0</v>
      </c>
      <c r="BQ88" s="14">
        <f t="shared" si="13"/>
        <v>0</v>
      </c>
      <c r="BR88" s="14">
        <f t="shared" si="14"/>
        <v>0</v>
      </c>
      <c r="BS88" s="14">
        <f t="shared" si="15"/>
        <v>0</v>
      </c>
      <c r="BT88" s="14">
        <f t="shared" si="16"/>
        <v>0</v>
      </c>
      <c r="BU88" s="14">
        <f t="shared" si="17"/>
        <v>0</v>
      </c>
      <c r="BV88" s="16"/>
      <c r="BW88" s="17">
        <v>120</v>
      </c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</row>
    <row r="89" spans="1:95" ht="15.75" customHeight="1">
      <c r="A89" s="55"/>
      <c r="B89" s="49"/>
      <c r="C89" s="45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13">
        <f t="shared" si="9"/>
        <v>0</v>
      </c>
      <c r="BN89" s="14">
        <f t="shared" si="10"/>
        <v>0</v>
      </c>
      <c r="BO89" s="14">
        <f t="shared" si="11"/>
        <v>0</v>
      </c>
      <c r="BP89" s="14">
        <f t="shared" si="12"/>
        <v>0</v>
      </c>
      <c r="BQ89" s="14">
        <f t="shared" si="13"/>
        <v>0</v>
      </c>
      <c r="BR89" s="14">
        <f t="shared" si="14"/>
        <v>0</v>
      </c>
      <c r="BS89" s="14">
        <f t="shared" si="15"/>
        <v>0</v>
      </c>
      <c r="BT89" s="14">
        <f t="shared" si="16"/>
        <v>0</v>
      </c>
      <c r="BU89" s="14">
        <f t="shared" si="17"/>
        <v>0</v>
      </c>
      <c r="BV89" s="14"/>
      <c r="BW89" s="19">
        <v>120</v>
      </c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</row>
    <row r="90" spans="1:95" ht="15.75" customHeight="1">
      <c r="A90" s="56"/>
      <c r="B90" s="51"/>
      <c r="C90" s="47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13">
        <f t="shared" si="9"/>
        <v>0</v>
      </c>
      <c r="BN90" s="14">
        <f t="shared" si="10"/>
        <v>0</v>
      </c>
      <c r="BO90" s="14">
        <f t="shared" si="11"/>
        <v>0</v>
      </c>
      <c r="BP90" s="14">
        <f t="shared" si="12"/>
        <v>0</v>
      </c>
      <c r="BQ90" s="14">
        <f t="shared" si="13"/>
        <v>0</v>
      </c>
      <c r="BR90" s="14">
        <f t="shared" si="14"/>
        <v>0</v>
      </c>
      <c r="BS90" s="14">
        <f t="shared" si="15"/>
        <v>0</v>
      </c>
      <c r="BT90" s="14">
        <f t="shared" si="16"/>
        <v>0</v>
      </c>
      <c r="BU90" s="14">
        <f t="shared" si="17"/>
        <v>0</v>
      </c>
      <c r="BV90" s="16"/>
      <c r="BW90" s="17">
        <v>120</v>
      </c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</row>
    <row r="91" spans="1:95" ht="15.75" customHeight="1">
      <c r="A91" s="55"/>
      <c r="B91" s="49"/>
      <c r="C91" s="45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13">
        <f t="shared" si="9"/>
        <v>0</v>
      </c>
      <c r="BN91" s="14">
        <f t="shared" si="10"/>
        <v>0</v>
      </c>
      <c r="BO91" s="14">
        <f t="shared" si="11"/>
        <v>0</v>
      </c>
      <c r="BP91" s="14">
        <f t="shared" si="12"/>
        <v>0</v>
      </c>
      <c r="BQ91" s="14">
        <f t="shared" si="13"/>
        <v>0</v>
      </c>
      <c r="BR91" s="14">
        <f t="shared" si="14"/>
        <v>0</v>
      </c>
      <c r="BS91" s="14">
        <f t="shared" si="15"/>
        <v>0</v>
      </c>
      <c r="BT91" s="14">
        <f t="shared" si="16"/>
        <v>0</v>
      </c>
      <c r="BU91" s="14">
        <f t="shared" si="17"/>
        <v>0</v>
      </c>
      <c r="BV91" s="14"/>
      <c r="BW91" s="19">
        <v>120</v>
      </c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</row>
    <row r="92" spans="1:95" ht="15.75" customHeight="1">
      <c r="A92" s="56"/>
      <c r="B92" s="51"/>
      <c r="C92" s="47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13">
        <f t="shared" si="9"/>
        <v>0</v>
      </c>
      <c r="BN92" s="14">
        <f t="shared" si="10"/>
        <v>0</v>
      </c>
      <c r="BO92" s="14">
        <f t="shared" si="11"/>
        <v>0</v>
      </c>
      <c r="BP92" s="14">
        <f t="shared" si="12"/>
        <v>0</v>
      </c>
      <c r="BQ92" s="14">
        <f t="shared" si="13"/>
        <v>0</v>
      </c>
      <c r="BR92" s="14">
        <f t="shared" si="14"/>
        <v>0</v>
      </c>
      <c r="BS92" s="14">
        <f t="shared" si="15"/>
        <v>0</v>
      </c>
      <c r="BT92" s="14">
        <f t="shared" si="16"/>
        <v>0</v>
      </c>
      <c r="BU92" s="14">
        <f t="shared" si="17"/>
        <v>0</v>
      </c>
      <c r="BV92" s="16"/>
      <c r="BW92" s="17">
        <v>120</v>
      </c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</row>
    <row r="93" spans="1:95" ht="15.75" customHeight="1">
      <c r="A93" s="55"/>
      <c r="B93" s="49"/>
      <c r="C93" s="45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13">
        <f t="shared" si="9"/>
        <v>0</v>
      </c>
      <c r="BN93" s="14">
        <f t="shared" si="10"/>
        <v>0</v>
      </c>
      <c r="BO93" s="14">
        <f t="shared" si="11"/>
        <v>0</v>
      </c>
      <c r="BP93" s="14">
        <f t="shared" si="12"/>
        <v>0</v>
      </c>
      <c r="BQ93" s="14">
        <f t="shared" si="13"/>
        <v>0</v>
      </c>
      <c r="BR93" s="14">
        <f t="shared" si="14"/>
        <v>0</v>
      </c>
      <c r="BS93" s="14">
        <f t="shared" si="15"/>
        <v>0</v>
      </c>
      <c r="BT93" s="14">
        <f t="shared" si="16"/>
        <v>0</v>
      </c>
      <c r="BU93" s="14">
        <f t="shared" si="17"/>
        <v>0</v>
      </c>
      <c r="BV93" s="14"/>
      <c r="BW93" s="19">
        <v>120</v>
      </c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</row>
    <row r="94" spans="1:95" ht="15.75" customHeight="1">
      <c r="A94" s="56"/>
      <c r="B94" s="51"/>
      <c r="C94" s="47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13">
        <f t="shared" si="9"/>
        <v>0</v>
      </c>
      <c r="BN94" s="14">
        <f t="shared" si="10"/>
        <v>0</v>
      </c>
      <c r="BO94" s="14">
        <f t="shared" si="11"/>
        <v>0</v>
      </c>
      <c r="BP94" s="14">
        <f t="shared" si="12"/>
        <v>0</v>
      </c>
      <c r="BQ94" s="14">
        <f t="shared" si="13"/>
        <v>0</v>
      </c>
      <c r="BR94" s="14">
        <f t="shared" si="14"/>
        <v>0</v>
      </c>
      <c r="BS94" s="14">
        <f t="shared" si="15"/>
        <v>0</v>
      </c>
      <c r="BT94" s="14">
        <f t="shared" si="16"/>
        <v>0</v>
      </c>
      <c r="BU94" s="14">
        <f t="shared" si="17"/>
        <v>0</v>
      </c>
      <c r="BV94" s="16"/>
      <c r="BW94" s="17">
        <v>120</v>
      </c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</row>
    <row r="95" spans="1:95" ht="15.75" customHeight="1">
      <c r="A95" s="55"/>
      <c r="B95" s="49"/>
      <c r="C95" s="45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13">
        <f t="shared" si="9"/>
        <v>0</v>
      </c>
      <c r="BN95" s="14">
        <f t="shared" si="10"/>
        <v>0</v>
      </c>
      <c r="BO95" s="14">
        <f t="shared" si="11"/>
        <v>0</v>
      </c>
      <c r="BP95" s="14">
        <f t="shared" si="12"/>
        <v>0</v>
      </c>
      <c r="BQ95" s="14">
        <f t="shared" si="13"/>
        <v>0</v>
      </c>
      <c r="BR95" s="14">
        <f t="shared" si="14"/>
        <v>0</v>
      </c>
      <c r="BS95" s="14">
        <f t="shared" si="15"/>
        <v>0</v>
      </c>
      <c r="BT95" s="14">
        <f t="shared" si="16"/>
        <v>0</v>
      </c>
      <c r="BU95" s="14">
        <f t="shared" si="17"/>
        <v>0</v>
      </c>
      <c r="BV95" s="14"/>
      <c r="BW95" s="19">
        <v>120</v>
      </c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</row>
    <row r="96" spans="1:95" ht="15.75" customHeight="1">
      <c r="A96" s="56"/>
      <c r="B96" s="51"/>
      <c r="C96" s="47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13">
        <f t="shared" si="9"/>
        <v>0</v>
      </c>
      <c r="BN96" s="14">
        <f t="shared" si="10"/>
        <v>0</v>
      </c>
      <c r="BO96" s="14">
        <f t="shared" si="11"/>
        <v>0</v>
      </c>
      <c r="BP96" s="14">
        <f t="shared" si="12"/>
        <v>0</v>
      </c>
      <c r="BQ96" s="14">
        <f t="shared" si="13"/>
        <v>0</v>
      </c>
      <c r="BR96" s="14">
        <f t="shared" si="14"/>
        <v>0</v>
      </c>
      <c r="BS96" s="14">
        <f t="shared" si="15"/>
        <v>0</v>
      </c>
      <c r="BT96" s="14">
        <f t="shared" si="16"/>
        <v>0</v>
      </c>
      <c r="BU96" s="14">
        <f t="shared" si="17"/>
        <v>0</v>
      </c>
      <c r="BV96" s="16"/>
      <c r="BW96" s="17">
        <v>120</v>
      </c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</row>
    <row r="97" spans="1:95" ht="15.75" customHeight="1">
      <c r="A97" s="55"/>
      <c r="B97" s="49"/>
      <c r="C97" s="45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13">
        <f t="shared" si="9"/>
        <v>0</v>
      </c>
      <c r="BN97" s="14">
        <f t="shared" si="10"/>
        <v>0</v>
      </c>
      <c r="BO97" s="14">
        <f t="shared" si="11"/>
        <v>0</v>
      </c>
      <c r="BP97" s="14">
        <f t="shared" si="12"/>
        <v>0</v>
      </c>
      <c r="BQ97" s="14">
        <f t="shared" si="13"/>
        <v>0</v>
      </c>
      <c r="BR97" s="14">
        <f t="shared" si="14"/>
        <v>0</v>
      </c>
      <c r="BS97" s="14">
        <f t="shared" si="15"/>
        <v>0</v>
      </c>
      <c r="BT97" s="14">
        <f t="shared" si="16"/>
        <v>0</v>
      </c>
      <c r="BU97" s="14">
        <f t="shared" si="17"/>
        <v>0</v>
      </c>
      <c r="BV97" s="14"/>
      <c r="BW97" s="19">
        <v>120</v>
      </c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</row>
    <row r="98" spans="1:95" ht="15.75" customHeight="1">
      <c r="A98" s="56"/>
      <c r="B98" s="51"/>
      <c r="C98" s="47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13">
        <f t="shared" si="9"/>
        <v>0</v>
      </c>
      <c r="BN98" s="14">
        <f t="shared" si="10"/>
        <v>0</v>
      </c>
      <c r="BO98" s="14">
        <f t="shared" si="11"/>
        <v>0</v>
      </c>
      <c r="BP98" s="14">
        <f t="shared" si="12"/>
        <v>0</v>
      </c>
      <c r="BQ98" s="14">
        <f t="shared" si="13"/>
        <v>0</v>
      </c>
      <c r="BR98" s="14">
        <f t="shared" si="14"/>
        <v>0</v>
      </c>
      <c r="BS98" s="14">
        <f t="shared" si="15"/>
        <v>0</v>
      </c>
      <c r="BT98" s="14">
        <f t="shared" si="16"/>
        <v>0</v>
      </c>
      <c r="BU98" s="14">
        <f t="shared" si="17"/>
        <v>0</v>
      </c>
      <c r="BV98" s="16"/>
      <c r="BW98" s="17">
        <v>120</v>
      </c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</row>
    <row r="99" spans="1:95" ht="15.75" customHeight="1">
      <c r="A99" s="55"/>
      <c r="B99" s="49"/>
      <c r="C99" s="45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13">
        <f t="shared" si="9"/>
        <v>0</v>
      </c>
      <c r="BN99" s="14">
        <f t="shared" si="10"/>
        <v>0</v>
      </c>
      <c r="BO99" s="14">
        <f t="shared" si="11"/>
        <v>0</v>
      </c>
      <c r="BP99" s="14">
        <f t="shared" si="12"/>
        <v>0</v>
      </c>
      <c r="BQ99" s="14">
        <f t="shared" si="13"/>
        <v>0</v>
      </c>
      <c r="BR99" s="14">
        <f t="shared" si="14"/>
        <v>0</v>
      </c>
      <c r="BS99" s="14">
        <f t="shared" si="15"/>
        <v>0</v>
      </c>
      <c r="BT99" s="14">
        <f t="shared" si="16"/>
        <v>0</v>
      </c>
      <c r="BU99" s="14">
        <f t="shared" si="17"/>
        <v>0</v>
      </c>
      <c r="BV99" s="14"/>
      <c r="BW99" s="19">
        <v>120</v>
      </c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</row>
    <row r="100" spans="1:95" ht="15.75" customHeight="1">
      <c r="A100" s="56"/>
      <c r="B100" s="51"/>
      <c r="C100" s="47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13">
        <f t="shared" si="9"/>
        <v>0</v>
      </c>
      <c r="BN100" s="14">
        <f t="shared" si="10"/>
        <v>0</v>
      </c>
      <c r="BO100" s="14">
        <f t="shared" si="11"/>
        <v>0</v>
      </c>
      <c r="BP100" s="14">
        <f t="shared" si="12"/>
        <v>0</v>
      </c>
      <c r="BQ100" s="14">
        <f t="shared" si="13"/>
        <v>0</v>
      </c>
      <c r="BR100" s="14">
        <f t="shared" si="14"/>
        <v>0</v>
      </c>
      <c r="BS100" s="14">
        <f t="shared" si="15"/>
        <v>0</v>
      </c>
      <c r="BT100" s="14">
        <f t="shared" si="16"/>
        <v>0</v>
      </c>
      <c r="BU100" s="14">
        <f t="shared" si="17"/>
        <v>0</v>
      </c>
      <c r="BV100" s="16"/>
      <c r="BW100" s="17">
        <v>120</v>
      </c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</row>
    <row r="101" spans="1:95" ht="15.75" customHeight="1">
      <c r="A101" s="55"/>
      <c r="B101" s="49"/>
      <c r="C101" s="45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13">
        <f t="shared" si="9"/>
        <v>0</v>
      </c>
      <c r="BN101" s="14">
        <f t="shared" si="10"/>
        <v>0</v>
      </c>
      <c r="BO101" s="14">
        <f t="shared" si="11"/>
        <v>0</v>
      </c>
      <c r="BP101" s="14">
        <f t="shared" si="12"/>
        <v>0</v>
      </c>
      <c r="BQ101" s="14">
        <f t="shared" si="13"/>
        <v>0</v>
      </c>
      <c r="BR101" s="14">
        <f t="shared" si="14"/>
        <v>0</v>
      </c>
      <c r="BS101" s="14">
        <f t="shared" si="15"/>
        <v>0</v>
      </c>
      <c r="BT101" s="14">
        <f t="shared" si="16"/>
        <v>0</v>
      </c>
      <c r="BU101" s="14">
        <f t="shared" si="17"/>
        <v>0</v>
      </c>
      <c r="BV101" s="14"/>
      <c r="BW101" s="19">
        <v>120</v>
      </c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</row>
    <row r="102" spans="1:95" ht="15.75" customHeight="1">
      <c r="A102" s="56"/>
      <c r="B102" s="51"/>
      <c r="C102" s="47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13">
        <f t="shared" si="9"/>
        <v>0</v>
      </c>
      <c r="BN102" s="14">
        <f t="shared" si="10"/>
        <v>0</v>
      </c>
      <c r="BO102" s="14">
        <f t="shared" si="11"/>
        <v>0</v>
      </c>
      <c r="BP102" s="14">
        <f t="shared" si="12"/>
        <v>0</v>
      </c>
      <c r="BQ102" s="14">
        <f t="shared" si="13"/>
        <v>0</v>
      </c>
      <c r="BR102" s="14">
        <f t="shared" si="14"/>
        <v>0</v>
      </c>
      <c r="BS102" s="14">
        <f t="shared" si="15"/>
        <v>0</v>
      </c>
      <c r="BT102" s="14">
        <f t="shared" si="16"/>
        <v>0</v>
      </c>
      <c r="BU102" s="14">
        <f t="shared" si="17"/>
        <v>0</v>
      </c>
      <c r="BV102" s="16"/>
      <c r="BW102" s="17">
        <v>120</v>
      </c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</row>
    <row r="103" spans="1:95" ht="15.75" customHeight="1">
      <c r="A103" s="55"/>
      <c r="B103" s="49"/>
      <c r="C103" s="45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13">
        <f t="shared" si="9"/>
        <v>0</v>
      </c>
      <c r="BN103" s="14">
        <f t="shared" si="10"/>
        <v>0</v>
      </c>
      <c r="BO103" s="14">
        <f t="shared" si="11"/>
        <v>0</v>
      </c>
      <c r="BP103" s="14">
        <f t="shared" si="12"/>
        <v>0</v>
      </c>
      <c r="BQ103" s="14">
        <f t="shared" si="13"/>
        <v>0</v>
      </c>
      <c r="BR103" s="14">
        <f t="shared" si="14"/>
        <v>0</v>
      </c>
      <c r="BS103" s="14">
        <f t="shared" si="15"/>
        <v>0</v>
      </c>
      <c r="BT103" s="14">
        <f t="shared" si="16"/>
        <v>0</v>
      </c>
      <c r="BU103" s="14">
        <f t="shared" si="17"/>
        <v>0</v>
      </c>
      <c r="BV103" s="14"/>
      <c r="BW103" s="19">
        <v>120</v>
      </c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</row>
    <row r="104" spans="1:95" ht="15.75" customHeight="1">
      <c r="A104" s="56"/>
      <c r="B104" s="51"/>
      <c r="C104" s="47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13">
        <f t="shared" si="9"/>
        <v>0</v>
      </c>
      <c r="BN104" s="14">
        <f t="shared" si="10"/>
        <v>0</v>
      </c>
      <c r="BO104" s="14">
        <f t="shared" si="11"/>
        <v>0</v>
      </c>
      <c r="BP104" s="14">
        <f t="shared" si="12"/>
        <v>0</v>
      </c>
      <c r="BQ104" s="14">
        <f t="shared" si="13"/>
        <v>0</v>
      </c>
      <c r="BR104" s="14">
        <f t="shared" si="14"/>
        <v>0</v>
      </c>
      <c r="BS104" s="14">
        <f t="shared" si="15"/>
        <v>0</v>
      </c>
      <c r="BT104" s="14">
        <f t="shared" si="16"/>
        <v>0</v>
      </c>
      <c r="BU104" s="14">
        <f t="shared" si="17"/>
        <v>0</v>
      </c>
      <c r="BV104" s="16"/>
      <c r="BW104" s="17">
        <v>120</v>
      </c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</row>
    <row r="105" spans="1:95" ht="15.75" customHeight="1">
      <c r="A105" s="55"/>
      <c r="B105" s="49"/>
      <c r="C105" s="45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13">
        <f t="shared" si="9"/>
        <v>0</v>
      </c>
      <c r="BN105" s="14">
        <f t="shared" si="10"/>
        <v>0</v>
      </c>
      <c r="BO105" s="14">
        <f t="shared" si="11"/>
        <v>0</v>
      </c>
      <c r="BP105" s="14">
        <f t="shared" si="12"/>
        <v>0</v>
      </c>
      <c r="BQ105" s="14">
        <f t="shared" si="13"/>
        <v>0</v>
      </c>
      <c r="BR105" s="14">
        <f t="shared" si="14"/>
        <v>0</v>
      </c>
      <c r="BS105" s="14">
        <f t="shared" si="15"/>
        <v>0</v>
      </c>
      <c r="BT105" s="14">
        <f t="shared" si="16"/>
        <v>0</v>
      </c>
      <c r="BU105" s="14">
        <f t="shared" si="17"/>
        <v>0</v>
      </c>
      <c r="BV105" s="14"/>
      <c r="BW105" s="19">
        <v>120</v>
      </c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</row>
    <row r="106" spans="1:95" ht="15.75" customHeight="1">
      <c r="A106" s="56"/>
      <c r="B106" s="51"/>
      <c r="C106" s="47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13">
        <f t="shared" si="9"/>
        <v>0</v>
      </c>
      <c r="BN106" s="14">
        <f t="shared" si="10"/>
        <v>0</v>
      </c>
      <c r="BO106" s="14">
        <f t="shared" si="11"/>
        <v>0</v>
      </c>
      <c r="BP106" s="14">
        <f t="shared" si="12"/>
        <v>0</v>
      </c>
      <c r="BQ106" s="14">
        <f t="shared" si="13"/>
        <v>0</v>
      </c>
      <c r="BR106" s="14">
        <f t="shared" si="14"/>
        <v>0</v>
      </c>
      <c r="BS106" s="14">
        <f t="shared" si="15"/>
        <v>0</v>
      </c>
      <c r="BT106" s="14">
        <f t="shared" si="16"/>
        <v>0</v>
      </c>
      <c r="BU106" s="14">
        <f t="shared" si="17"/>
        <v>0</v>
      </c>
      <c r="BV106" s="16"/>
      <c r="BW106" s="17">
        <v>120</v>
      </c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</row>
    <row r="107" spans="1:95" ht="15.75" customHeight="1">
      <c r="A107" s="55"/>
      <c r="B107" s="49"/>
      <c r="C107" s="45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2" t="s">
        <v>34</v>
      </c>
      <c r="BK107" s="50"/>
      <c r="BL107" s="50"/>
      <c r="BM107" s="13">
        <f t="shared" si="9"/>
        <v>1</v>
      </c>
      <c r="BN107" s="14">
        <f t="shared" si="10"/>
        <v>0</v>
      </c>
      <c r="BO107" s="14">
        <f t="shared" si="11"/>
        <v>0</v>
      </c>
      <c r="BP107" s="14">
        <f t="shared" si="12"/>
        <v>0</v>
      </c>
      <c r="BQ107" s="14">
        <f t="shared" si="13"/>
        <v>0</v>
      </c>
      <c r="BR107" s="14">
        <f t="shared" si="14"/>
        <v>0</v>
      </c>
      <c r="BS107" s="14">
        <f t="shared" si="15"/>
        <v>0</v>
      </c>
      <c r="BT107" s="14">
        <f t="shared" si="16"/>
        <v>0</v>
      </c>
      <c r="BU107" s="14">
        <f t="shared" si="17"/>
        <v>0</v>
      </c>
      <c r="BV107" s="14"/>
      <c r="BW107" s="19">
        <v>120</v>
      </c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</row>
    <row r="108" spans="1:95" ht="15.75" customHeight="1">
      <c r="A108" s="56"/>
      <c r="B108" s="51"/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82" t="s">
        <v>55</v>
      </c>
      <c r="BL108" s="48"/>
      <c r="BM108" s="13">
        <f t="shared" si="9"/>
        <v>0</v>
      </c>
      <c r="BN108" s="14">
        <f t="shared" si="10"/>
        <v>0</v>
      </c>
      <c r="BO108" s="14">
        <f t="shared" si="11"/>
        <v>0</v>
      </c>
      <c r="BP108" s="14">
        <f t="shared" si="12"/>
        <v>0</v>
      </c>
      <c r="BQ108" s="14">
        <f t="shared" si="13"/>
        <v>0</v>
      </c>
      <c r="BR108" s="14">
        <f t="shared" si="14"/>
        <v>0</v>
      </c>
      <c r="BS108" s="14">
        <f t="shared" si="15"/>
        <v>0</v>
      </c>
      <c r="BT108" s="14">
        <f t="shared" si="16"/>
        <v>0</v>
      </c>
      <c r="BU108" s="14">
        <f t="shared" si="17"/>
        <v>1</v>
      </c>
      <c r="BV108" s="16"/>
      <c r="BW108" s="17">
        <v>120</v>
      </c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</row>
    <row r="109" spans="1:95" ht="15.75" customHeight="1">
      <c r="A109" s="55"/>
      <c r="B109" s="49"/>
      <c r="C109" s="45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13">
        <f t="shared" si="9"/>
        <v>0</v>
      </c>
      <c r="BN109" s="14">
        <f t="shared" si="10"/>
        <v>0</v>
      </c>
      <c r="BO109" s="14">
        <f t="shared" si="11"/>
        <v>0</v>
      </c>
      <c r="BP109" s="14">
        <f t="shared" si="12"/>
        <v>0</v>
      </c>
      <c r="BQ109" s="14">
        <f t="shared" si="13"/>
        <v>0</v>
      </c>
      <c r="BR109" s="14">
        <f t="shared" si="14"/>
        <v>0</v>
      </c>
      <c r="BS109" s="14">
        <f t="shared" si="15"/>
        <v>0</v>
      </c>
      <c r="BT109" s="14">
        <f t="shared" si="16"/>
        <v>0</v>
      </c>
      <c r="BU109" s="14">
        <f t="shared" si="17"/>
        <v>0</v>
      </c>
      <c r="BV109" s="14"/>
      <c r="BW109" s="19">
        <v>120</v>
      </c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</row>
    <row r="110" spans="1:95" ht="15.75" customHeight="1">
      <c r="A110" s="56"/>
      <c r="B110" s="51"/>
      <c r="C110" s="47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13">
        <f t="shared" si="9"/>
        <v>0</v>
      </c>
      <c r="BN110" s="14">
        <f t="shared" si="10"/>
        <v>0</v>
      </c>
      <c r="BO110" s="14">
        <f t="shared" si="11"/>
        <v>0</v>
      </c>
      <c r="BP110" s="14">
        <f t="shared" si="12"/>
        <v>0</v>
      </c>
      <c r="BQ110" s="14">
        <f t="shared" si="13"/>
        <v>0</v>
      </c>
      <c r="BR110" s="14">
        <f t="shared" si="14"/>
        <v>0</v>
      </c>
      <c r="BS110" s="14">
        <f t="shared" si="15"/>
        <v>0</v>
      </c>
      <c r="BT110" s="14">
        <f t="shared" si="16"/>
        <v>0</v>
      </c>
      <c r="BU110" s="14">
        <f t="shared" si="17"/>
        <v>0</v>
      </c>
      <c r="BV110" s="16"/>
      <c r="BW110" s="17">
        <v>120</v>
      </c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</row>
    <row r="111" spans="1:95" ht="15.75" customHeight="1">
      <c r="A111" s="55"/>
      <c r="B111" s="49"/>
      <c r="C111" s="45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13">
        <f t="shared" si="9"/>
        <v>0</v>
      </c>
      <c r="BN111" s="14">
        <f t="shared" si="10"/>
        <v>0</v>
      </c>
      <c r="BO111" s="14">
        <f t="shared" si="11"/>
        <v>0</v>
      </c>
      <c r="BP111" s="14">
        <f t="shared" si="12"/>
        <v>0</v>
      </c>
      <c r="BQ111" s="14">
        <f t="shared" si="13"/>
        <v>0</v>
      </c>
      <c r="BR111" s="14">
        <f t="shared" si="14"/>
        <v>0</v>
      </c>
      <c r="BS111" s="14">
        <f t="shared" si="15"/>
        <v>0</v>
      </c>
      <c r="BT111" s="14">
        <f t="shared" si="16"/>
        <v>0</v>
      </c>
      <c r="BU111" s="14">
        <f t="shared" si="17"/>
        <v>0</v>
      </c>
      <c r="BV111" s="14"/>
      <c r="BW111" s="19">
        <v>120</v>
      </c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</row>
    <row r="112" spans="1:95" ht="15.75" customHeight="1">
      <c r="A112" s="56"/>
      <c r="B112" s="51"/>
      <c r="C112" s="47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13">
        <f t="shared" si="9"/>
        <v>0</v>
      </c>
      <c r="BN112" s="14">
        <f t="shared" si="10"/>
        <v>0</v>
      </c>
      <c r="BO112" s="14">
        <f t="shared" si="11"/>
        <v>0</v>
      </c>
      <c r="BP112" s="14">
        <f t="shared" si="12"/>
        <v>0</v>
      </c>
      <c r="BQ112" s="14">
        <f t="shared" si="13"/>
        <v>0</v>
      </c>
      <c r="BR112" s="14">
        <f t="shared" si="14"/>
        <v>0</v>
      </c>
      <c r="BS112" s="14">
        <f t="shared" si="15"/>
        <v>0</v>
      </c>
      <c r="BT112" s="14">
        <f t="shared" si="16"/>
        <v>0</v>
      </c>
      <c r="BU112" s="14">
        <f t="shared" si="17"/>
        <v>0</v>
      </c>
      <c r="BV112" s="16"/>
      <c r="BW112" s="17">
        <v>120</v>
      </c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</row>
    <row r="113" spans="1:95" ht="15.75" customHeight="1">
      <c r="A113" s="55"/>
      <c r="B113" s="49"/>
      <c r="C113" s="45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13">
        <f t="shared" si="9"/>
        <v>0</v>
      </c>
      <c r="BN113" s="14">
        <f t="shared" si="10"/>
        <v>0</v>
      </c>
      <c r="BO113" s="14">
        <f t="shared" si="11"/>
        <v>0</v>
      </c>
      <c r="BP113" s="14">
        <f t="shared" si="12"/>
        <v>0</v>
      </c>
      <c r="BQ113" s="14">
        <f t="shared" si="13"/>
        <v>0</v>
      </c>
      <c r="BR113" s="14">
        <f t="shared" si="14"/>
        <v>0</v>
      </c>
      <c r="BS113" s="14">
        <f t="shared" si="15"/>
        <v>0</v>
      </c>
      <c r="BT113" s="14">
        <f t="shared" si="16"/>
        <v>0</v>
      </c>
      <c r="BU113" s="14">
        <f t="shared" si="17"/>
        <v>0</v>
      </c>
      <c r="BV113" s="14"/>
      <c r="BW113" s="19">
        <v>120</v>
      </c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</row>
    <row r="114" spans="1:95" ht="15.75" customHeight="1">
      <c r="A114" s="56"/>
      <c r="B114" s="51"/>
      <c r="C114" s="47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13">
        <f t="shared" si="9"/>
        <v>0</v>
      </c>
      <c r="BN114" s="14">
        <f t="shared" si="10"/>
        <v>0</v>
      </c>
      <c r="BO114" s="14">
        <f t="shared" si="11"/>
        <v>0</v>
      </c>
      <c r="BP114" s="14">
        <f t="shared" si="12"/>
        <v>0</v>
      </c>
      <c r="BQ114" s="14">
        <f t="shared" si="13"/>
        <v>0</v>
      </c>
      <c r="BR114" s="14">
        <f t="shared" si="14"/>
        <v>0</v>
      </c>
      <c r="BS114" s="14">
        <f t="shared" si="15"/>
        <v>0</v>
      </c>
      <c r="BT114" s="14">
        <f t="shared" si="16"/>
        <v>0</v>
      </c>
      <c r="BU114" s="14">
        <f t="shared" si="17"/>
        <v>0</v>
      </c>
      <c r="BV114" s="16"/>
      <c r="BW114" s="17">
        <v>120</v>
      </c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</row>
    <row r="115" spans="1:95" ht="15.75" customHeight="1">
      <c r="A115" s="55"/>
      <c r="B115" s="49"/>
      <c r="C115" s="45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13">
        <f t="shared" si="9"/>
        <v>0</v>
      </c>
      <c r="BN115" s="14">
        <f t="shared" si="10"/>
        <v>0</v>
      </c>
      <c r="BO115" s="14">
        <f t="shared" si="11"/>
        <v>0</v>
      </c>
      <c r="BP115" s="14">
        <f t="shared" si="12"/>
        <v>0</v>
      </c>
      <c r="BQ115" s="14">
        <f t="shared" si="13"/>
        <v>0</v>
      </c>
      <c r="BR115" s="14">
        <f t="shared" si="14"/>
        <v>0</v>
      </c>
      <c r="BS115" s="14">
        <f t="shared" si="15"/>
        <v>0</v>
      </c>
      <c r="BT115" s="14">
        <f t="shared" si="16"/>
        <v>0</v>
      </c>
      <c r="BU115" s="14">
        <f t="shared" si="17"/>
        <v>0</v>
      </c>
      <c r="BV115" s="14"/>
      <c r="BW115" s="19">
        <v>120</v>
      </c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</row>
    <row r="116" spans="1:95" ht="15.75" customHeight="1">
      <c r="A116" s="56"/>
      <c r="B116" s="51"/>
      <c r="C116" s="47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13">
        <f t="shared" si="9"/>
        <v>0</v>
      </c>
      <c r="BN116" s="14">
        <f t="shared" si="10"/>
        <v>0</v>
      </c>
      <c r="BO116" s="14">
        <f t="shared" si="11"/>
        <v>0</v>
      </c>
      <c r="BP116" s="14">
        <f t="shared" si="12"/>
        <v>0</v>
      </c>
      <c r="BQ116" s="14">
        <f t="shared" si="13"/>
        <v>0</v>
      </c>
      <c r="BR116" s="14">
        <f t="shared" si="14"/>
        <v>0</v>
      </c>
      <c r="BS116" s="14">
        <f t="shared" si="15"/>
        <v>0</v>
      </c>
      <c r="BT116" s="14">
        <f t="shared" si="16"/>
        <v>0</v>
      </c>
      <c r="BU116" s="14">
        <f t="shared" si="17"/>
        <v>0</v>
      </c>
      <c r="BV116" s="16"/>
      <c r="BW116" s="17">
        <v>120</v>
      </c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</row>
    <row r="117" spans="1:95" ht="15.75" customHeight="1">
      <c r="A117" s="55"/>
      <c r="B117" s="49"/>
      <c r="C117" s="45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13">
        <f t="shared" si="9"/>
        <v>0</v>
      </c>
      <c r="BN117" s="14">
        <f t="shared" si="10"/>
        <v>0</v>
      </c>
      <c r="BO117" s="14">
        <f t="shared" si="11"/>
        <v>0</v>
      </c>
      <c r="BP117" s="14">
        <f t="shared" si="12"/>
        <v>0</v>
      </c>
      <c r="BQ117" s="14">
        <f t="shared" si="13"/>
        <v>0</v>
      </c>
      <c r="BR117" s="14">
        <f t="shared" si="14"/>
        <v>0</v>
      </c>
      <c r="BS117" s="14">
        <f t="shared" si="15"/>
        <v>0</v>
      </c>
      <c r="BT117" s="14">
        <f t="shared" si="16"/>
        <v>0</v>
      </c>
      <c r="BU117" s="14">
        <f t="shared" si="17"/>
        <v>0</v>
      </c>
      <c r="BV117" s="14"/>
      <c r="BW117" s="19">
        <v>120</v>
      </c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</row>
    <row r="118" spans="1:95" ht="15.75" customHeight="1">
      <c r="A118" s="56"/>
      <c r="B118" s="51"/>
      <c r="C118" s="47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13">
        <f t="shared" si="9"/>
        <v>0</v>
      </c>
      <c r="BN118" s="14">
        <f t="shared" si="10"/>
        <v>0</v>
      </c>
      <c r="BO118" s="14">
        <f t="shared" si="11"/>
        <v>0</v>
      </c>
      <c r="BP118" s="14">
        <f t="shared" si="12"/>
        <v>0</v>
      </c>
      <c r="BQ118" s="14">
        <f t="shared" si="13"/>
        <v>0</v>
      </c>
      <c r="BR118" s="14">
        <f t="shared" si="14"/>
        <v>0</v>
      </c>
      <c r="BS118" s="14">
        <f t="shared" si="15"/>
        <v>0</v>
      </c>
      <c r="BT118" s="14">
        <f t="shared" si="16"/>
        <v>0</v>
      </c>
      <c r="BU118" s="14">
        <f t="shared" si="17"/>
        <v>0</v>
      </c>
      <c r="BV118" s="16"/>
      <c r="BW118" s="17">
        <v>120</v>
      </c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</row>
    <row r="119" spans="1:95" ht="15.75" customHeight="1">
      <c r="A119" s="55"/>
      <c r="B119" s="49"/>
      <c r="C119" s="45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13">
        <f t="shared" si="9"/>
        <v>0</v>
      </c>
      <c r="BN119" s="14">
        <f t="shared" si="10"/>
        <v>0</v>
      </c>
      <c r="BO119" s="14">
        <f t="shared" si="11"/>
        <v>0</v>
      </c>
      <c r="BP119" s="14">
        <f t="shared" si="12"/>
        <v>0</v>
      </c>
      <c r="BQ119" s="14">
        <f t="shared" si="13"/>
        <v>0</v>
      </c>
      <c r="BR119" s="14">
        <f t="shared" si="14"/>
        <v>0</v>
      </c>
      <c r="BS119" s="14">
        <f t="shared" si="15"/>
        <v>0</v>
      </c>
      <c r="BT119" s="14">
        <f t="shared" si="16"/>
        <v>0</v>
      </c>
      <c r="BU119" s="14">
        <f t="shared" si="17"/>
        <v>0</v>
      </c>
      <c r="BV119" s="14"/>
      <c r="BW119" s="19">
        <v>120</v>
      </c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</row>
    <row r="120" spans="1:95" ht="15.75" customHeight="1">
      <c r="A120" s="56"/>
      <c r="B120" s="51"/>
      <c r="C120" s="47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13">
        <f t="shared" si="9"/>
        <v>0</v>
      </c>
      <c r="BN120" s="14">
        <f t="shared" si="10"/>
        <v>0</v>
      </c>
      <c r="BO120" s="14">
        <f t="shared" si="11"/>
        <v>0</v>
      </c>
      <c r="BP120" s="14">
        <f t="shared" si="12"/>
        <v>0</v>
      </c>
      <c r="BQ120" s="14">
        <f t="shared" si="13"/>
        <v>0</v>
      </c>
      <c r="BR120" s="14">
        <f t="shared" si="14"/>
        <v>0</v>
      </c>
      <c r="BS120" s="14">
        <f t="shared" si="15"/>
        <v>0</v>
      </c>
      <c r="BT120" s="14">
        <f t="shared" si="16"/>
        <v>0</v>
      </c>
      <c r="BU120" s="14">
        <f t="shared" si="17"/>
        <v>0</v>
      </c>
      <c r="BV120" s="16"/>
      <c r="BW120" s="17">
        <v>120</v>
      </c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</row>
    <row r="121" spans="1:95" ht="15.75" customHeight="1">
      <c r="A121" s="55"/>
      <c r="B121" s="49"/>
      <c r="C121" s="45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2" t="s">
        <v>34</v>
      </c>
      <c r="BJ121" s="52" t="s">
        <v>34</v>
      </c>
      <c r="BK121" s="52" t="s">
        <v>55</v>
      </c>
      <c r="BL121" s="52" t="s">
        <v>54</v>
      </c>
      <c r="BM121" s="13">
        <f t="shared" si="9"/>
        <v>2</v>
      </c>
      <c r="BN121" s="14">
        <f t="shared" si="10"/>
        <v>0</v>
      </c>
      <c r="BO121" s="14">
        <f t="shared" si="11"/>
        <v>0</v>
      </c>
      <c r="BP121" s="14">
        <f t="shared" si="12"/>
        <v>0</v>
      </c>
      <c r="BQ121" s="14">
        <f t="shared" si="13"/>
        <v>0</v>
      </c>
      <c r="BR121" s="14">
        <f t="shared" si="14"/>
        <v>0</v>
      </c>
      <c r="BS121" s="14">
        <f t="shared" si="15"/>
        <v>0</v>
      </c>
      <c r="BT121" s="14">
        <f t="shared" si="16"/>
        <v>1</v>
      </c>
      <c r="BU121" s="14">
        <f t="shared" si="17"/>
        <v>1</v>
      </c>
      <c r="BV121" s="14"/>
      <c r="BW121" s="19">
        <v>120</v>
      </c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</row>
    <row r="122" spans="1:95" ht="35.25" customHeight="1">
      <c r="A122" s="20" t="s">
        <v>14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21"/>
      <c r="BL122" s="21"/>
      <c r="BM122" s="22">
        <f>SUM(BM3:BM121)</f>
        <v>10</v>
      </c>
      <c r="BN122" s="22">
        <f>SUM(BN3:BN121)</f>
        <v>3</v>
      </c>
      <c r="BO122" s="22">
        <f>SUM(BO3:BO121)</f>
        <v>0</v>
      </c>
      <c r="BP122" s="22">
        <f t="shared" ref="BP122:BU122" si="18">SUM(BP3:BP121)</f>
        <v>1</v>
      </c>
      <c r="BQ122" s="22">
        <f t="shared" si="18"/>
        <v>0</v>
      </c>
      <c r="BR122" s="22">
        <f t="shared" si="18"/>
        <v>0</v>
      </c>
      <c r="BS122" s="22">
        <f t="shared" si="18"/>
        <v>2</v>
      </c>
      <c r="BT122" s="22">
        <f t="shared" si="18"/>
        <v>2</v>
      </c>
      <c r="BU122" s="22">
        <f t="shared" si="18"/>
        <v>2</v>
      </c>
      <c r="BV122" s="22"/>
      <c r="BW122" s="23">
        <f>SUM(BW3:BW121)</f>
        <v>9300</v>
      </c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</row>
    <row r="123" spans="1:95" ht="15.75" customHeight="1">
      <c r="A123" s="25"/>
      <c r="B123" s="18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9" t="s">
        <v>4</v>
      </c>
      <c r="BN123" s="9" t="s">
        <v>5</v>
      </c>
      <c r="BO123" s="9" t="s">
        <v>6</v>
      </c>
      <c r="BP123" s="9" t="s">
        <v>7</v>
      </c>
      <c r="BQ123" s="9" t="s">
        <v>8</v>
      </c>
      <c r="BR123" s="9" t="s">
        <v>9</v>
      </c>
      <c r="BS123" s="9" t="s">
        <v>10</v>
      </c>
      <c r="BT123" s="9" t="s">
        <v>52</v>
      </c>
      <c r="BU123" s="9" t="s">
        <v>53</v>
      </c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</row>
    <row r="124" spans="1:95" ht="15.75" customHeight="1">
      <c r="A124" s="25"/>
      <c r="B124" s="18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26"/>
      <c r="BN124" s="15"/>
      <c r="BO124" s="15"/>
      <c r="BP124" s="15"/>
      <c r="BQ124" s="15"/>
      <c r="BR124" s="15"/>
      <c r="BS124" s="15"/>
      <c r="BT124" s="15"/>
      <c r="BU124" s="15"/>
      <c r="BV124" s="15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</row>
    <row r="125" spans="1:95" ht="15.75" customHeight="1">
      <c r="A125" s="25"/>
      <c r="B125" s="18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26"/>
      <c r="BN125" s="15"/>
      <c r="BO125" s="15"/>
      <c r="BP125" s="15"/>
      <c r="BQ125" s="15"/>
      <c r="BR125" s="15"/>
      <c r="BS125" s="15"/>
      <c r="BT125" s="15"/>
      <c r="BU125" s="15"/>
      <c r="BV125" s="15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</row>
    <row r="126" spans="1:95" ht="15.75" customHeight="1">
      <c r="A126" s="25"/>
      <c r="B126" s="18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26"/>
      <c r="BN126" s="15"/>
      <c r="BO126" s="15"/>
      <c r="BP126" s="15"/>
      <c r="BQ126" s="15"/>
      <c r="BR126" s="15"/>
      <c r="BS126" s="15"/>
      <c r="BT126" s="15"/>
      <c r="BU126" s="15"/>
      <c r="BV126" s="15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</row>
    <row r="127" spans="1:95" ht="15.75" customHeight="1">
      <c r="A127" s="25"/>
      <c r="B127" s="18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26"/>
      <c r="BN127" s="15"/>
      <c r="BO127" s="15"/>
      <c r="BP127" s="15"/>
      <c r="BQ127" s="15"/>
      <c r="BR127" s="15"/>
      <c r="BS127" s="15"/>
      <c r="BT127" s="15"/>
      <c r="BU127" s="15"/>
      <c r="BV127" s="15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</row>
    <row r="128" spans="1:95" ht="15.75" customHeight="1">
      <c r="A128" s="25"/>
      <c r="B128" s="18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26"/>
      <c r="BN128" s="15"/>
      <c r="BO128" s="15"/>
      <c r="BP128" s="15"/>
      <c r="BQ128" s="15"/>
      <c r="BR128" s="15"/>
      <c r="BS128" s="15"/>
      <c r="BT128" s="15"/>
      <c r="BU128" s="15"/>
      <c r="BV128" s="15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</row>
    <row r="129" spans="1:95" ht="15.75" customHeight="1">
      <c r="A129" s="25"/>
      <c r="B129" s="18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26"/>
      <c r="BN129" s="15"/>
      <c r="BO129" s="15"/>
      <c r="BP129" s="15"/>
      <c r="BQ129" s="15"/>
      <c r="BR129" s="15"/>
      <c r="BS129" s="15"/>
      <c r="BT129" s="15"/>
      <c r="BU129" s="15"/>
      <c r="BV129" s="15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</row>
    <row r="130" spans="1:95" ht="15.75" customHeight="1">
      <c r="A130" s="25"/>
      <c r="B130" s="18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26"/>
      <c r="BN130" s="15"/>
      <c r="BO130" s="15"/>
      <c r="BP130" s="15"/>
      <c r="BQ130" s="15"/>
      <c r="BR130" s="15"/>
      <c r="BS130" s="15"/>
      <c r="BT130" s="15"/>
      <c r="BU130" s="15"/>
      <c r="BV130" s="15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</row>
    <row r="131" spans="1:95" ht="15.75" customHeight="1">
      <c r="A131" s="25"/>
      <c r="B131" s="18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26"/>
      <c r="BN131" s="15"/>
      <c r="BO131" s="15"/>
      <c r="BP131" s="15"/>
      <c r="BQ131" s="15"/>
      <c r="BR131" s="15"/>
      <c r="BS131" s="15"/>
      <c r="BT131" s="15"/>
      <c r="BU131" s="15"/>
      <c r="BV131" s="15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</row>
    <row r="132" spans="1:95" ht="15.75" customHeight="1">
      <c r="A132" s="25"/>
      <c r="B132" s="18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26"/>
      <c r="BN132" s="15"/>
      <c r="BO132" s="15"/>
      <c r="BP132" s="15"/>
      <c r="BQ132" s="15"/>
      <c r="BR132" s="15"/>
      <c r="BS132" s="15"/>
      <c r="BT132" s="15"/>
      <c r="BU132" s="15"/>
      <c r="BV132" s="15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</row>
    <row r="133" spans="1:95" ht="15.75" customHeight="1">
      <c r="A133" s="25"/>
      <c r="B133" s="18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26"/>
      <c r="BN133" s="15"/>
      <c r="BO133" s="15"/>
      <c r="BP133" s="15"/>
      <c r="BQ133" s="15"/>
      <c r="BR133" s="15"/>
      <c r="BS133" s="15"/>
      <c r="BT133" s="15"/>
      <c r="BU133" s="15"/>
      <c r="BV133" s="15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</row>
    <row r="134" spans="1:95" ht="15.75" customHeight="1">
      <c r="A134" s="25"/>
      <c r="B134" s="18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26"/>
      <c r="BN134" s="15"/>
      <c r="BO134" s="15"/>
      <c r="BP134" s="15"/>
      <c r="BQ134" s="15"/>
      <c r="BR134" s="15"/>
      <c r="BS134" s="15"/>
      <c r="BT134" s="15"/>
      <c r="BU134" s="15"/>
      <c r="BV134" s="15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</row>
    <row r="135" spans="1:95" ht="15.75" customHeight="1">
      <c r="A135" s="25"/>
      <c r="B135" s="18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26"/>
      <c r="BN135" s="15"/>
      <c r="BO135" s="15"/>
      <c r="BP135" s="15"/>
      <c r="BQ135" s="15"/>
      <c r="BR135" s="15"/>
      <c r="BS135" s="15"/>
      <c r="BT135" s="15"/>
      <c r="BU135" s="15"/>
      <c r="BV135" s="15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</row>
    <row r="136" spans="1:95" ht="15.75" customHeight="1">
      <c r="A136" s="25"/>
      <c r="B136" s="18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26"/>
      <c r="BN136" s="15"/>
      <c r="BO136" s="15"/>
      <c r="BP136" s="15"/>
      <c r="BQ136" s="15"/>
      <c r="BR136" s="15"/>
      <c r="BS136" s="15"/>
      <c r="BT136" s="15"/>
      <c r="BU136" s="15"/>
      <c r="BV136" s="15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</row>
    <row r="137" spans="1:95" ht="15.75" customHeight="1">
      <c r="A137" s="25"/>
      <c r="B137" s="18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26"/>
      <c r="BN137" s="15"/>
      <c r="BO137" s="15"/>
      <c r="BP137" s="15"/>
      <c r="BQ137" s="15"/>
      <c r="BR137" s="15"/>
      <c r="BS137" s="15"/>
      <c r="BT137" s="15"/>
      <c r="BU137" s="15"/>
      <c r="BV137" s="15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</row>
    <row r="138" spans="1:95" ht="15.75" customHeight="1">
      <c r="A138" s="25"/>
      <c r="B138" s="18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26"/>
      <c r="BN138" s="15"/>
      <c r="BO138" s="15"/>
      <c r="BP138" s="15"/>
      <c r="BQ138" s="15"/>
      <c r="BR138" s="15"/>
      <c r="BS138" s="15"/>
      <c r="BT138" s="15"/>
      <c r="BU138" s="15"/>
      <c r="BV138" s="15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</row>
    <row r="139" spans="1:95" ht="15.75" customHeight="1">
      <c r="A139" s="25"/>
      <c r="B139" s="18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26"/>
      <c r="BN139" s="15"/>
      <c r="BO139" s="15"/>
      <c r="BP139" s="15"/>
      <c r="BQ139" s="15"/>
      <c r="BR139" s="15"/>
      <c r="BS139" s="15"/>
      <c r="BT139" s="15"/>
      <c r="BU139" s="15"/>
      <c r="BV139" s="15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</row>
    <row r="140" spans="1:95" ht="15.75" customHeight="1">
      <c r="A140" s="25"/>
      <c r="B140" s="18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26"/>
      <c r="BN140" s="15"/>
      <c r="BO140" s="15"/>
      <c r="BP140" s="15"/>
      <c r="BQ140" s="15"/>
      <c r="BR140" s="15"/>
      <c r="BS140" s="15"/>
      <c r="BT140" s="15"/>
      <c r="BU140" s="15"/>
      <c r="BV140" s="15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</row>
    <row r="141" spans="1:95" ht="15.75" customHeight="1">
      <c r="A141" s="25"/>
      <c r="B141" s="18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26"/>
      <c r="BN141" s="15"/>
      <c r="BO141" s="15"/>
      <c r="BP141" s="15"/>
      <c r="BQ141" s="15"/>
      <c r="BR141" s="15"/>
      <c r="BS141" s="15"/>
      <c r="BT141" s="15"/>
      <c r="BU141" s="15"/>
      <c r="BV141" s="15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</row>
    <row r="142" spans="1:95" ht="15.75" customHeight="1">
      <c r="A142" s="25"/>
      <c r="B142" s="18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26"/>
      <c r="BN142" s="15"/>
      <c r="BO142" s="15"/>
      <c r="BP142" s="15"/>
      <c r="BQ142" s="15"/>
      <c r="BR142" s="15"/>
      <c r="BS142" s="15"/>
      <c r="BT142" s="15"/>
      <c r="BU142" s="15"/>
      <c r="BV142" s="15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</row>
    <row r="143" spans="1:95" ht="15.75" customHeight="1">
      <c r="A143" s="25"/>
      <c r="B143" s="18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26"/>
      <c r="BN143" s="15"/>
      <c r="BO143" s="15"/>
      <c r="BP143" s="15"/>
      <c r="BQ143" s="15"/>
      <c r="BR143" s="15"/>
      <c r="BS143" s="15"/>
      <c r="BT143" s="15"/>
      <c r="BU143" s="15"/>
      <c r="BV143" s="15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</row>
    <row r="144" spans="1:95" ht="15.75" customHeight="1">
      <c r="A144" s="25"/>
      <c r="B144" s="18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26"/>
      <c r="BN144" s="15"/>
      <c r="BO144" s="15"/>
      <c r="BP144" s="15"/>
      <c r="BQ144" s="15"/>
      <c r="BR144" s="15"/>
      <c r="BS144" s="15"/>
      <c r="BT144" s="15"/>
      <c r="BU144" s="15"/>
      <c r="BV144" s="15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</row>
    <row r="145" spans="1:95" ht="15.75" customHeight="1">
      <c r="A145" s="25"/>
      <c r="B145" s="18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26"/>
      <c r="BN145" s="15"/>
      <c r="BO145" s="15"/>
      <c r="BP145" s="15"/>
      <c r="BQ145" s="15"/>
      <c r="BR145" s="15"/>
      <c r="BS145" s="15"/>
      <c r="BT145" s="15"/>
      <c r="BU145" s="15"/>
      <c r="BV145" s="15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</row>
    <row r="146" spans="1:95" ht="15.75" customHeight="1">
      <c r="A146" s="25"/>
      <c r="B146" s="18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26"/>
      <c r="BN146" s="15"/>
      <c r="BO146" s="15"/>
      <c r="BP146" s="15"/>
      <c r="BQ146" s="15"/>
      <c r="BR146" s="15"/>
      <c r="BS146" s="15"/>
      <c r="BT146" s="15"/>
      <c r="BU146" s="15"/>
      <c r="BV146" s="15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</row>
    <row r="147" spans="1:95" ht="15.75" customHeight="1">
      <c r="A147" s="25"/>
      <c r="B147" s="18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26"/>
      <c r="BN147" s="15"/>
      <c r="BO147" s="15"/>
      <c r="BP147" s="15"/>
      <c r="BQ147" s="15"/>
      <c r="BR147" s="15"/>
      <c r="BS147" s="15"/>
      <c r="BT147" s="15"/>
      <c r="BU147" s="15"/>
      <c r="BV147" s="15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</row>
    <row r="148" spans="1:95" ht="15.75" customHeight="1">
      <c r="A148" s="25"/>
      <c r="B148" s="18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26"/>
      <c r="BN148" s="15"/>
      <c r="BO148" s="15"/>
      <c r="BP148" s="15"/>
      <c r="BQ148" s="15"/>
      <c r="BR148" s="15"/>
      <c r="BS148" s="15"/>
      <c r="BT148" s="15"/>
      <c r="BU148" s="15"/>
      <c r="BV148" s="15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</row>
    <row r="149" spans="1:95" ht="15.75" customHeight="1">
      <c r="A149" s="25"/>
      <c r="B149" s="18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26"/>
      <c r="BN149" s="15"/>
      <c r="BO149" s="15"/>
      <c r="BP149" s="15"/>
      <c r="BQ149" s="15"/>
      <c r="BR149" s="15"/>
      <c r="BS149" s="15"/>
      <c r="BT149" s="15"/>
      <c r="BU149" s="15"/>
      <c r="BV149" s="15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</row>
    <row r="150" spans="1:95" ht="15.75" customHeight="1">
      <c r="A150" s="25"/>
      <c r="B150" s="18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26"/>
      <c r="BN150" s="15"/>
      <c r="BO150" s="15"/>
      <c r="BP150" s="15"/>
      <c r="BQ150" s="15"/>
      <c r="BR150" s="15"/>
      <c r="BS150" s="15"/>
      <c r="BT150" s="15"/>
      <c r="BU150" s="15"/>
      <c r="BV150" s="15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</row>
    <row r="151" spans="1:95" ht="15.75" customHeight="1">
      <c r="A151" s="25"/>
      <c r="B151" s="18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26"/>
      <c r="BN151" s="15"/>
      <c r="BO151" s="15"/>
      <c r="BP151" s="15"/>
      <c r="BQ151" s="15"/>
      <c r="BR151" s="15"/>
      <c r="BS151" s="15"/>
      <c r="BT151" s="15"/>
      <c r="BU151" s="15"/>
      <c r="BV151" s="15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</row>
    <row r="152" spans="1:95" ht="15.75" customHeight="1">
      <c r="A152" s="25"/>
      <c r="B152" s="18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26"/>
      <c r="BN152" s="15"/>
      <c r="BO152" s="15"/>
      <c r="BP152" s="15"/>
      <c r="BQ152" s="15"/>
      <c r="BR152" s="15"/>
      <c r="BS152" s="15"/>
      <c r="BT152" s="15"/>
      <c r="BU152" s="15"/>
      <c r="BV152" s="15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</row>
    <row r="153" spans="1:95" ht="15.75" customHeight="1">
      <c r="A153" s="25"/>
      <c r="B153" s="18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26"/>
      <c r="BN153" s="15"/>
      <c r="BO153" s="15"/>
      <c r="BP153" s="15"/>
      <c r="BQ153" s="15"/>
      <c r="BR153" s="15"/>
      <c r="BS153" s="15"/>
      <c r="BT153" s="15"/>
      <c r="BU153" s="15"/>
      <c r="BV153" s="15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</row>
    <row r="154" spans="1:95" ht="15.75" customHeight="1">
      <c r="A154" s="25"/>
      <c r="B154" s="18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26"/>
      <c r="BN154" s="15"/>
      <c r="BO154" s="15"/>
      <c r="BP154" s="15"/>
      <c r="BQ154" s="15"/>
      <c r="BR154" s="15"/>
      <c r="BS154" s="15"/>
      <c r="BT154" s="15"/>
      <c r="BU154" s="15"/>
      <c r="BV154" s="15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</row>
    <row r="155" spans="1:95" ht="15.75" customHeight="1">
      <c r="A155" s="25"/>
      <c r="B155" s="18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26"/>
      <c r="BN155" s="15"/>
      <c r="BO155" s="15"/>
      <c r="BP155" s="15"/>
      <c r="BQ155" s="15"/>
      <c r="BR155" s="15"/>
      <c r="BS155" s="15"/>
      <c r="BT155" s="15"/>
      <c r="BU155" s="15"/>
      <c r="BV155" s="15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</row>
    <row r="156" spans="1:95" ht="15.75" customHeight="1">
      <c r="A156" s="25"/>
      <c r="B156" s="18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26"/>
      <c r="BN156" s="15"/>
      <c r="BO156" s="15"/>
      <c r="BP156" s="15"/>
      <c r="BQ156" s="15"/>
      <c r="BR156" s="15"/>
      <c r="BS156" s="15"/>
      <c r="BT156" s="15"/>
      <c r="BU156" s="15"/>
      <c r="BV156" s="15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</row>
    <row r="157" spans="1:95" ht="15.75" customHeight="1">
      <c r="A157" s="25"/>
      <c r="B157" s="18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26"/>
      <c r="BN157" s="15"/>
      <c r="BO157" s="15"/>
      <c r="BP157" s="15"/>
      <c r="BQ157" s="15"/>
      <c r="BR157" s="15"/>
      <c r="BS157" s="15"/>
      <c r="BT157" s="15"/>
      <c r="BU157" s="15"/>
      <c r="BV157" s="15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</row>
    <row r="158" spans="1:95" ht="15.75" customHeight="1">
      <c r="A158" s="25"/>
      <c r="B158" s="18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26"/>
      <c r="BN158" s="15"/>
      <c r="BO158" s="15"/>
      <c r="BP158" s="15"/>
      <c r="BQ158" s="15"/>
      <c r="BR158" s="15"/>
      <c r="BS158" s="15"/>
      <c r="BT158" s="15"/>
      <c r="BU158" s="15"/>
      <c r="BV158" s="15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</row>
    <row r="159" spans="1:95" ht="15.75" customHeight="1">
      <c r="A159" s="25"/>
      <c r="B159" s="18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26"/>
      <c r="BN159" s="15"/>
      <c r="BO159" s="15"/>
      <c r="BP159" s="15"/>
      <c r="BQ159" s="15"/>
      <c r="BR159" s="15"/>
      <c r="BS159" s="15"/>
      <c r="BT159" s="15"/>
      <c r="BU159" s="15"/>
      <c r="BV159" s="15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</row>
    <row r="160" spans="1:95" ht="15.75" customHeight="1">
      <c r="A160" s="25"/>
      <c r="B160" s="18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26"/>
      <c r="BN160" s="15"/>
      <c r="BO160" s="15"/>
      <c r="BP160" s="15"/>
      <c r="BQ160" s="15"/>
      <c r="BR160" s="15"/>
      <c r="BS160" s="15"/>
      <c r="BT160" s="15"/>
      <c r="BU160" s="15"/>
      <c r="BV160" s="15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</row>
    <row r="161" spans="1:95" ht="15.75" customHeight="1">
      <c r="A161" s="25"/>
      <c r="B161" s="18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26"/>
      <c r="BN161" s="15"/>
      <c r="BO161" s="15"/>
      <c r="BP161" s="15"/>
      <c r="BQ161" s="15"/>
      <c r="BR161" s="15"/>
      <c r="BS161" s="15"/>
      <c r="BT161" s="15"/>
      <c r="BU161" s="15"/>
      <c r="BV161" s="15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</row>
    <row r="162" spans="1:95" ht="15.75" customHeight="1">
      <c r="A162" s="25"/>
      <c r="B162" s="18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26"/>
      <c r="BN162" s="15"/>
      <c r="BO162" s="15"/>
      <c r="BP162" s="15"/>
      <c r="BQ162" s="15"/>
      <c r="BR162" s="15"/>
      <c r="BS162" s="15"/>
      <c r="BT162" s="15"/>
      <c r="BU162" s="15"/>
      <c r="BV162" s="15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</row>
    <row r="163" spans="1:95" ht="15.75" customHeight="1">
      <c r="A163" s="25"/>
      <c r="B163" s="18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26"/>
      <c r="BN163" s="15"/>
      <c r="BO163" s="15"/>
      <c r="BP163" s="15"/>
      <c r="BQ163" s="15"/>
      <c r="BR163" s="15"/>
      <c r="BS163" s="15"/>
      <c r="BT163" s="15"/>
      <c r="BU163" s="15"/>
      <c r="BV163" s="15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</row>
    <row r="164" spans="1:95" ht="15.75" customHeight="1">
      <c r="A164" s="25"/>
      <c r="B164" s="18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26"/>
      <c r="BN164" s="15"/>
      <c r="BO164" s="15"/>
      <c r="BP164" s="15"/>
      <c r="BQ164" s="15"/>
      <c r="BR164" s="15"/>
      <c r="BS164" s="15"/>
      <c r="BT164" s="15"/>
      <c r="BU164" s="15"/>
      <c r="BV164" s="15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</row>
    <row r="165" spans="1:95" ht="15.75" customHeight="1">
      <c r="A165" s="25"/>
      <c r="B165" s="18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26"/>
      <c r="BN165" s="15"/>
      <c r="BO165" s="15"/>
      <c r="BP165" s="15"/>
      <c r="BQ165" s="15"/>
      <c r="BR165" s="15"/>
      <c r="BS165" s="15"/>
      <c r="BT165" s="15"/>
      <c r="BU165" s="15"/>
      <c r="BV165" s="15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</row>
    <row r="166" spans="1:95" ht="15.75" customHeight="1">
      <c r="A166" s="25"/>
      <c r="B166" s="18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26"/>
      <c r="BN166" s="15"/>
      <c r="BO166" s="15"/>
      <c r="BP166" s="15"/>
      <c r="BQ166" s="15"/>
      <c r="BR166" s="15"/>
      <c r="BS166" s="15"/>
      <c r="BT166" s="15"/>
      <c r="BU166" s="15"/>
      <c r="BV166" s="15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</row>
    <row r="167" spans="1:95" ht="15.75" customHeight="1">
      <c r="A167" s="25"/>
      <c r="B167" s="18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26"/>
      <c r="BN167" s="15"/>
      <c r="BO167" s="15"/>
      <c r="BP167" s="15"/>
      <c r="BQ167" s="15"/>
      <c r="BR167" s="15"/>
      <c r="BS167" s="15"/>
      <c r="BT167" s="15"/>
      <c r="BU167" s="15"/>
      <c r="BV167" s="15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</row>
    <row r="168" spans="1:95" ht="15.75" customHeight="1">
      <c r="A168" s="25"/>
      <c r="B168" s="18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26"/>
      <c r="BN168" s="15"/>
      <c r="BO168" s="15"/>
      <c r="BP168" s="15"/>
      <c r="BQ168" s="15"/>
      <c r="BR168" s="15"/>
      <c r="BS168" s="15"/>
      <c r="BT168" s="15"/>
      <c r="BU168" s="15"/>
      <c r="BV168" s="15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</row>
    <row r="169" spans="1:95" ht="15.75" customHeight="1">
      <c r="A169" s="25"/>
      <c r="B169" s="18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26"/>
      <c r="BN169" s="15"/>
      <c r="BO169" s="15"/>
      <c r="BP169" s="15"/>
      <c r="BQ169" s="15"/>
      <c r="BR169" s="15"/>
      <c r="BS169" s="15"/>
      <c r="BT169" s="15"/>
      <c r="BU169" s="15"/>
      <c r="BV169" s="15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</row>
    <row r="170" spans="1:95" ht="15.75" customHeight="1">
      <c r="A170" s="25"/>
      <c r="B170" s="18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26"/>
      <c r="BN170" s="15"/>
      <c r="BO170" s="15"/>
      <c r="BP170" s="15"/>
      <c r="BQ170" s="15"/>
      <c r="BR170" s="15"/>
      <c r="BS170" s="15"/>
      <c r="BT170" s="15"/>
      <c r="BU170" s="15"/>
      <c r="BV170" s="15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</row>
    <row r="171" spans="1:95" ht="15.75" customHeight="1">
      <c r="A171" s="25"/>
      <c r="B171" s="18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26"/>
      <c r="BN171" s="15"/>
      <c r="BO171" s="15"/>
      <c r="BP171" s="15"/>
      <c r="BQ171" s="15"/>
      <c r="BR171" s="15"/>
      <c r="BS171" s="15"/>
      <c r="BT171" s="15"/>
      <c r="BU171" s="15"/>
      <c r="BV171" s="15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</row>
    <row r="172" spans="1:95" ht="15.75" customHeight="1">
      <c r="A172" s="25"/>
      <c r="B172" s="18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26"/>
      <c r="BN172" s="15"/>
      <c r="BO172" s="15"/>
      <c r="BP172" s="15"/>
      <c r="BQ172" s="15"/>
      <c r="BR172" s="15"/>
      <c r="BS172" s="15"/>
      <c r="BT172" s="15"/>
      <c r="BU172" s="15"/>
      <c r="BV172" s="15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</row>
    <row r="173" spans="1:95" ht="15.75" customHeight="1">
      <c r="A173" s="25"/>
      <c r="B173" s="18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26"/>
      <c r="BN173" s="15"/>
      <c r="BO173" s="15"/>
      <c r="BP173" s="15"/>
      <c r="BQ173" s="15"/>
      <c r="BR173" s="15"/>
      <c r="BS173" s="15"/>
      <c r="BT173" s="15"/>
      <c r="BU173" s="15"/>
      <c r="BV173" s="15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</row>
    <row r="174" spans="1:95" ht="15.75" customHeight="1">
      <c r="A174" s="25"/>
      <c r="B174" s="18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26"/>
      <c r="BN174" s="15"/>
      <c r="BO174" s="15"/>
      <c r="BP174" s="15"/>
      <c r="BQ174" s="15"/>
      <c r="BR174" s="15"/>
      <c r="BS174" s="15"/>
      <c r="BT174" s="15"/>
      <c r="BU174" s="15"/>
      <c r="BV174" s="15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</row>
    <row r="175" spans="1:95" ht="15.75" customHeight="1">
      <c r="A175" s="25"/>
      <c r="B175" s="18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26"/>
      <c r="BN175" s="15"/>
      <c r="BO175" s="15"/>
      <c r="BP175" s="15"/>
      <c r="BQ175" s="15"/>
      <c r="BR175" s="15"/>
      <c r="BS175" s="15"/>
      <c r="BT175" s="15"/>
      <c r="BU175" s="15"/>
      <c r="BV175" s="15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</row>
    <row r="176" spans="1:95" ht="15.75" customHeight="1">
      <c r="A176" s="25"/>
      <c r="B176" s="18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26"/>
      <c r="BN176" s="15"/>
      <c r="BO176" s="15"/>
      <c r="BP176" s="15"/>
      <c r="BQ176" s="15"/>
      <c r="BR176" s="15"/>
      <c r="BS176" s="15"/>
      <c r="BT176" s="15"/>
      <c r="BU176" s="15"/>
      <c r="BV176" s="15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</row>
    <row r="177" spans="1:95" ht="15.75" customHeight="1">
      <c r="A177" s="25"/>
      <c r="B177" s="18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26"/>
      <c r="BN177" s="15"/>
      <c r="BO177" s="15"/>
      <c r="BP177" s="15"/>
      <c r="BQ177" s="15"/>
      <c r="BR177" s="15"/>
      <c r="BS177" s="15"/>
      <c r="BT177" s="15"/>
      <c r="BU177" s="15"/>
      <c r="BV177" s="15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</row>
    <row r="178" spans="1:95" ht="15.75" customHeight="1">
      <c r="A178" s="25"/>
      <c r="B178" s="18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26"/>
      <c r="BN178" s="15"/>
      <c r="BO178" s="15"/>
      <c r="BP178" s="15"/>
      <c r="BQ178" s="15"/>
      <c r="BR178" s="15"/>
      <c r="BS178" s="15"/>
      <c r="BT178" s="15"/>
      <c r="BU178" s="15"/>
      <c r="BV178" s="15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</row>
    <row r="179" spans="1:95" ht="15.75" customHeight="1">
      <c r="A179" s="25"/>
      <c r="B179" s="18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26"/>
      <c r="BN179" s="15"/>
      <c r="BO179" s="15"/>
      <c r="BP179" s="15"/>
      <c r="BQ179" s="15"/>
      <c r="BR179" s="15"/>
      <c r="BS179" s="15"/>
      <c r="BT179" s="15"/>
      <c r="BU179" s="15"/>
      <c r="BV179" s="15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</row>
    <row r="180" spans="1:95" ht="15.75" customHeight="1">
      <c r="A180" s="25"/>
      <c r="B180" s="18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26"/>
      <c r="BN180" s="15"/>
      <c r="BO180" s="15"/>
      <c r="BP180" s="15"/>
      <c r="BQ180" s="15"/>
      <c r="BR180" s="15"/>
      <c r="BS180" s="15"/>
      <c r="BT180" s="15"/>
      <c r="BU180" s="15"/>
      <c r="BV180" s="15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</row>
    <row r="181" spans="1:95" ht="15.75" customHeight="1">
      <c r="A181" s="25"/>
      <c r="B181" s="18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26"/>
      <c r="BN181" s="15"/>
      <c r="BO181" s="15"/>
      <c r="BP181" s="15"/>
      <c r="BQ181" s="15"/>
      <c r="BR181" s="15"/>
      <c r="BS181" s="15"/>
      <c r="BT181" s="15"/>
      <c r="BU181" s="15"/>
      <c r="BV181" s="15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</row>
    <row r="182" spans="1:95" ht="15.75" customHeight="1">
      <c r="A182" s="25"/>
      <c r="B182" s="18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26"/>
      <c r="BN182" s="15"/>
      <c r="BO182" s="15"/>
      <c r="BP182" s="15"/>
      <c r="BQ182" s="15"/>
      <c r="BR182" s="15"/>
      <c r="BS182" s="15"/>
      <c r="BT182" s="15"/>
      <c r="BU182" s="15"/>
      <c r="BV182" s="15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</row>
    <row r="183" spans="1:95" ht="15.75" customHeight="1">
      <c r="A183" s="25"/>
      <c r="B183" s="18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26"/>
      <c r="BN183" s="15"/>
      <c r="BO183" s="15"/>
      <c r="BP183" s="15"/>
      <c r="BQ183" s="15"/>
      <c r="BR183" s="15"/>
      <c r="BS183" s="15"/>
      <c r="BT183" s="15"/>
      <c r="BU183" s="15"/>
      <c r="BV183" s="15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</row>
    <row r="184" spans="1:95" ht="15.75" customHeight="1">
      <c r="A184" s="25"/>
      <c r="B184" s="18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26"/>
      <c r="BN184" s="15"/>
      <c r="BO184" s="15"/>
      <c r="BP184" s="15"/>
      <c r="BQ184" s="15"/>
      <c r="BR184" s="15"/>
      <c r="BS184" s="15"/>
      <c r="BT184" s="15"/>
      <c r="BU184" s="15"/>
      <c r="BV184" s="15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</row>
    <row r="185" spans="1:95" ht="15.75" customHeight="1">
      <c r="A185" s="25"/>
      <c r="B185" s="18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26"/>
      <c r="BN185" s="15"/>
      <c r="BO185" s="15"/>
      <c r="BP185" s="15"/>
      <c r="BQ185" s="15"/>
      <c r="BR185" s="15"/>
      <c r="BS185" s="15"/>
      <c r="BT185" s="15"/>
      <c r="BU185" s="15"/>
      <c r="BV185" s="15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</row>
    <row r="186" spans="1:95" ht="15.75" customHeight="1">
      <c r="A186" s="25"/>
      <c r="B186" s="18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26"/>
      <c r="BN186" s="15"/>
      <c r="BO186" s="15"/>
      <c r="BP186" s="15"/>
      <c r="BQ186" s="15"/>
      <c r="BR186" s="15"/>
      <c r="BS186" s="15"/>
      <c r="BT186" s="15"/>
      <c r="BU186" s="15"/>
      <c r="BV186" s="15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</row>
    <row r="187" spans="1:95" ht="15.75" customHeight="1">
      <c r="A187" s="25"/>
      <c r="B187" s="18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26"/>
      <c r="BN187" s="15"/>
      <c r="BO187" s="15"/>
      <c r="BP187" s="15"/>
      <c r="BQ187" s="15"/>
      <c r="BR187" s="15"/>
      <c r="BS187" s="15"/>
      <c r="BT187" s="15"/>
      <c r="BU187" s="15"/>
      <c r="BV187" s="15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</row>
    <row r="188" spans="1:95" ht="15.75" customHeight="1">
      <c r="A188" s="25"/>
      <c r="B188" s="18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26"/>
      <c r="BN188" s="15"/>
      <c r="BO188" s="15"/>
      <c r="BP188" s="15"/>
      <c r="BQ188" s="15"/>
      <c r="BR188" s="15"/>
      <c r="BS188" s="15"/>
      <c r="BT188" s="15"/>
      <c r="BU188" s="15"/>
      <c r="BV188" s="15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</row>
    <row r="189" spans="1:95" ht="15.75" customHeight="1">
      <c r="A189" s="25"/>
      <c r="B189" s="18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26"/>
      <c r="BN189" s="15"/>
      <c r="BO189" s="15"/>
      <c r="BP189" s="15"/>
      <c r="BQ189" s="15"/>
      <c r="BR189" s="15"/>
      <c r="BS189" s="15"/>
      <c r="BT189" s="15"/>
      <c r="BU189" s="15"/>
      <c r="BV189" s="15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</row>
    <row r="190" spans="1:95" ht="15.75" customHeight="1">
      <c r="A190" s="25"/>
      <c r="B190" s="18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26"/>
      <c r="BN190" s="15"/>
      <c r="BO190" s="15"/>
      <c r="BP190" s="15"/>
      <c r="BQ190" s="15"/>
      <c r="BR190" s="15"/>
      <c r="BS190" s="15"/>
      <c r="BT190" s="15"/>
      <c r="BU190" s="15"/>
      <c r="BV190" s="15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</row>
    <row r="191" spans="1:95" ht="15.75" customHeight="1">
      <c r="A191" s="25"/>
      <c r="B191" s="18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26"/>
      <c r="BN191" s="15"/>
      <c r="BO191" s="15"/>
      <c r="BP191" s="15"/>
      <c r="BQ191" s="15"/>
      <c r="BR191" s="15"/>
      <c r="BS191" s="15"/>
      <c r="BT191" s="15"/>
      <c r="BU191" s="15"/>
      <c r="BV191" s="15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</row>
    <row r="192" spans="1:95" ht="15.75" customHeight="1">
      <c r="A192" s="25"/>
      <c r="B192" s="18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26"/>
      <c r="BN192" s="15"/>
      <c r="BO192" s="15"/>
      <c r="BP192" s="15"/>
      <c r="BQ192" s="15"/>
      <c r="BR192" s="15"/>
      <c r="BS192" s="15"/>
      <c r="BT192" s="15"/>
      <c r="BU192" s="15"/>
      <c r="BV192" s="15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</row>
    <row r="193" spans="1:95" ht="15.75" customHeight="1">
      <c r="A193" s="25"/>
      <c r="B193" s="18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26"/>
      <c r="BN193" s="15"/>
      <c r="BO193" s="15"/>
      <c r="BP193" s="15"/>
      <c r="BQ193" s="15"/>
      <c r="BR193" s="15"/>
      <c r="BS193" s="15"/>
      <c r="BT193" s="15"/>
      <c r="BU193" s="15"/>
      <c r="BV193" s="15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</row>
    <row r="194" spans="1:95" ht="15.75" customHeight="1">
      <c r="A194" s="25"/>
      <c r="B194" s="18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26"/>
      <c r="BN194" s="15"/>
      <c r="BO194" s="15"/>
      <c r="BP194" s="15"/>
      <c r="BQ194" s="15"/>
      <c r="BR194" s="15"/>
      <c r="BS194" s="15"/>
      <c r="BT194" s="15"/>
      <c r="BU194" s="15"/>
      <c r="BV194" s="15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</row>
    <row r="195" spans="1:95" ht="15.75" customHeight="1">
      <c r="A195" s="25"/>
      <c r="B195" s="18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26"/>
      <c r="BN195" s="15"/>
      <c r="BO195" s="15"/>
      <c r="BP195" s="15"/>
      <c r="BQ195" s="15"/>
      <c r="BR195" s="15"/>
      <c r="BS195" s="15"/>
      <c r="BT195" s="15"/>
      <c r="BU195" s="15"/>
      <c r="BV195" s="15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</row>
    <row r="196" spans="1:95" ht="15.75" customHeight="1">
      <c r="A196" s="25"/>
      <c r="B196" s="18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26"/>
      <c r="BN196" s="15"/>
      <c r="BO196" s="15"/>
      <c r="BP196" s="15"/>
      <c r="BQ196" s="15"/>
      <c r="BR196" s="15"/>
      <c r="BS196" s="15"/>
      <c r="BT196" s="15"/>
      <c r="BU196" s="15"/>
      <c r="BV196" s="15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</row>
    <row r="197" spans="1:95" ht="15.75" customHeight="1">
      <c r="A197" s="25"/>
      <c r="B197" s="18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26"/>
      <c r="BN197" s="15"/>
      <c r="BO197" s="15"/>
      <c r="BP197" s="15"/>
      <c r="BQ197" s="15"/>
      <c r="BR197" s="15"/>
      <c r="BS197" s="15"/>
      <c r="BT197" s="15"/>
      <c r="BU197" s="15"/>
      <c r="BV197" s="15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</row>
    <row r="198" spans="1:95" ht="15.75" customHeight="1">
      <c r="A198" s="25"/>
      <c r="B198" s="18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26"/>
      <c r="BN198" s="15"/>
      <c r="BO198" s="15"/>
      <c r="BP198" s="15"/>
      <c r="BQ198" s="15"/>
      <c r="BR198" s="15"/>
      <c r="BS198" s="15"/>
      <c r="BT198" s="15"/>
      <c r="BU198" s="15"/>
      <c r="BV198" s="15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</row>
    <row r="199" spans="1:95" ht="15.75" customHeight="1">
      <c r="A199" s="25"/>
      <c r="B199" s="18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26"/>
      <c r="BN199" s="15"/>
      <c r="BO199" s="15"/>
      <c r="BP199" s="15"/>
      <c r="BQ199" s="15"/>
      <c r="BR199" s="15"/>
      <c r="BS199" s="15"/>
      <c r="BT199" s="15"/>
      <c r="BU199" s="15"/>
      <c r="BV199" s="15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</row>
    <row r="200" spans="1:95" ht="15.75" customHeight="1">
      <c r="A200" s="25"/>
      <c r="B200" s="18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26"/>
      <c r="BN200" s="15"/>
      <c r="BO200" s="15"/>
      <c r="BP200" s="15"/>
      <c r="BQ200" s="15"/>
      <c r="BR200" s="15"/>
      <c r="BS200" s="15"/>
      <c r="BT200" s="15"/>
      <c r="BU200" s="15"/>
      <c r="BV200" s="15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</row>
    <row r="201" spans="1:95" ht="15.75" customHeight="1">
      <c r="A201" s="25"/>
      <c r="B201" s="18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26"/>
      <c r="BN201" s="15"/>
      <c r="BO201" s="15"/>
      <c r="BP201" s="15"/>
      <c r="BQ201" s="15"/>
      <c r="BR201" s="15"/>
      <c r="BS201" s="15"/>
      <c r="BT201" s="15"/>
      <c r="BU201" s="15"/>
      <c r="BV201" s="15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</row>
    <row r="202" spans="1:95" ht="15.75" customHeight="1">
      <c r="A202" s="25"/>
      <c r="B202" s="18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26"/>
      <c r="BN202" s="15"/>
      <c r="BO202" s="15"/>
      <c r="BP202" s="15"/>
      <c r="BQ202" s="15"/>
      <c r="BR202" s="15"/>
      <c r="BS202" s="15"/>
      <c r="BT202" s="15"/>
      <c r="BU202" s="15"/>
      <c r="BV202" s="15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</row>
    <row r="203" spans="1:95" ht="15.75" customHeight="1">
      <c r="A203" s="25"/>
      <c r="B203" s="18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26"/>
      <c r="BN203" s="15"/>
      <c r="BO203" s="15"/>
      <c r="BP203" s="15"/>
      <c r="BQ203" s="15"/>
      <c r="BR203" s="15"/>
      <c r="BS203" s="15"/>
      <c r="BT203" s="15"/>
      <c r="BU203" s="15"/>
      <c r="BV203" s="15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</row>
    <row r="204" spans="1:95" ht="15.75" customHeight="1">
      <c r="A204" s="25"/>
      <c r="B204" s="18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26"/>
      <c r="BN204" s="15"/>
      <c r="BO204" s="15"/>
      <c r="BP204" s="15"/>
      <c r="BQ204" s="15"/>
      <c r="BR204" s="15"/>
      <c r="BS204" s="15"/>
      <c r="BT204" s="15"/>
      <c r="BU204" s="15"/>
      <c r="BV204" s="15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</row>
    <row r="205" spans="1:95" ht="15.75" customHeight="1">
      <c r="A205" s="25"/>
      <c r="B205" s="18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26"/>
      <c r="BN205" s="15"/>
      <c r="BO205" s="15"/>
      <c r="BP205" s="15"/>
      <c r="BQ205" s="15"/>
      <c r="BR205" s="15"/>
      <c r="BS205" s="15"/>
      <c r="BT205" s="15"/>
      <c r="BU205" s="15"/>
      <c r="BV205" s="15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</row>
    <row r="206" spans="1:95" ht="15.75" customHeight="1">
      <c r="A206" s="25"/>
      <c r="B206" s="18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26"/>
      <c r="BN206" s="15"/>
      <c r="BO206" s="15"/>
      <c r="BP206" s="15"/>
      <c r="BQ206" s="15"/>
      <c r="BR206" s="15"/>
      <c r="BS206" s="15"/>
      <c r="BT206" s="15"/>
      <c r="BU206" s="15"/>
      <c r="BV206" s="15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</row>
    <row r="207" spans="1:95" ht="15.75" customHeight="1">
      <c r="A207" s="25"/>
      <c r="B207" s="18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26"/>
      <c r="BN207" s="15"/>
      <c r="BO207" s="15"/>
      <c r="BP207" s="15"/>
      <c r="BQ207" s="15"/>
      <c r="BR207" s="15"/>
      <c r="BS207" s="15"/>
      <c r="BT207" s="15"/>
      <c r="BU207" s="15"/>
      <c r="BV207" s="15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</row>
    <row r="208" spans="1:95" ht="15.75" customHeight="1">
      <c r="A208" s="25"/>
      <c r="B208" s="18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26"/>
      <c r="BN208" s="15"/>
      <c r="BO208" s="15"/>
      <c r="BP208" s="15"/>
      <c r="BQ208" s="15"/>
      <c r="BR208" s="15"/>
      <c r="BS208" s="15"/>
      <c r="BT208" s="15"/>
      <c r="BU208" s="15"/>
      <c r="BV208" s="15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</row>
    <row r="209" spans="1:95" ht="15.75" customHeight="1">
      <c r="A209" s="25"/>
      <c r="B209" s="18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26"/>
      <c r="BN209" s="15"/>
      <c r="BO209" s="15"/>
      <c r="BP209" s="15"/>
      <c r="BQ209" s="15"/>
      <c r="BR209" s="15"/>
      <c r="BS209" s="15"/>
      <c r="BT209" s="15"/>
      <c r="BU209" s="15"/>
      <c r="BV209" s="15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</row>
    <row r="210" spans="1:95" ht="15.75" customHeight="1">
      <c r="A210" s="25"/>
      <c r="B210" s="18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26"/>
      <c r="BN210" s="15"/>
      <c r="BO210" s="15"/>
      <c r="BP210" s="15"/>
      <c r="BQ210" s="15"/>
      <c r="BR210" s="15"/>
      <c r="BS210" s="15"/>
      <c r="BT210" s="15"/>
      <c r="BU210" s="15"/>
      <c r="BV210" s="15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</row>
    <row r="211" spans="1:95" ht="15.75" customHeight="1">
      <c r="A211" s="25"/>
      <c r="B211" s="18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26"/>
      <c r="BN211" s="15"/>
      <c r="BO211" s="15"/>
      <c r="BP211" s="15"/>
      <c r="BQ211" s="15"/>
      <c r="BR211" s="15"/>
      <c r="BS211" s="15"/>
      <c r="BT211" s="15"/>
      <c r="BU211" s="15"/>
      <c r="BV211" s="15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</row>
    <row r="212" spans="1:95" ht="15.75" customHeight="1">
      <c r="A212" s="25"/>
      <c r="B212" s="18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26"/>
      <c r="BN212" s="15"/>
      <c r="BO212" s="15"/>
      <c r="BP212" s="15"/>
      <c r="BQ212" s="15"/>
      <c r="BR212" s="15"/>
      <c r="BS212" s="15"/>
      <c r="BT212" s="15"/>
      <c r="BU212" s="15"/>
      <c r="BV212" s="15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</row>
    <row r="213" spans="1:95" ht="15.75" customHeight="1">
      <c r="A213" s="25"/>
      <c r="B213" s="18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26"/>
      <c r="BN213" s="15"/>
      <c r="BO213" s="15"/>
      <c r="BP213" s="15"/>
      <c r="BQ213" s="15"/>
      <c r="BR213" s="15"/>
      <c r="BS213" s="15"/>
      <c r="BT213" s="15"/>
      <c r="BU213" s="15"/>
      <c r="BV213" s="15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</row>
    <row r="214" spans="1:95" ht="15.75" customHeight="1">
      <c r="A214" s="25"/>
      <c r="B214" s="18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26"/>
      <c r="BN214" s="15"/>
      <c r="BO214" s="15"/>
      <c r="BP214" s="15"/>
      <c r="BQ214" s="15"/>
      <c r="BR214" s="15"/>
      <c r="BS214" s="15"/>
      <c r="BT214" s="15"/>
      <c r="BU214" s="15"/>
      <c r="BV214" s="15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</row>
    <row r="215" spans="1:95" ht="15.75" customHeight="1">
      <c r="A215" s="25"/>
      <c r="B215" s="18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26"/>
      <c r="BN215" s="15"/>
      <c r="BO215" s="15"/>
      <c r="BP215" s="15"/>
      <c r="BQ215" s="15"/>
      <c r="BR215" s="15"/>
      <c r="BS215" s="15"/>
      <c r="BT215" s="15"/>
      <c r="BU215" s="15"/>
      <c r="BV215" s="15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</row>
    <row r="216" spans="1:95" ht="15.75" customHeight="1">
      <c r="A216" s="25"/>
      <c r="B216" s="18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26"/>
      <c r="BN216" s="15"/>
      <c r="BO216" s="15"/>
      <c r="BP216" s="15"/>
      <c r="BQ216" s="15"/>
      <c r="BR216" s="15"/>
      <c r="BS216" s="15"/>
      <c r="BT216" s="15"/>
      <c r="BU216" s="15"/>
      <c r="BV216" s="15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</row>
    <row r="217" spans="1:95" ht="15.75" customHeight="1">
      <c r="A217" s="25"/>
      <c r="B217" s="18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26"/>
      <c r="BN217" s="15"/>
      <c r="BO217" s="15"/>
      <c r="BP217" s="15"/>
      <c r="BQ217" s="15"/>
      <c r="BR217" s="15"/>
      <c r="BS217" s="15"/>
      <c r="BT217" s="15"/>
      <c r="BU217" s="15"/>
      <c r="BV217" s="15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</row>
    <row r="218" spans="1:95" ht="15.75" customHeight="1">
      <c r="A218" s="25"/>
      <c r="B218" s="18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26"/>
      <c r="BN218" s="15"/>
      <c r="BO218" s="15"/>
      <c r="BP218" s="15"/>
      <c r="BQ218" s="15"/>
      <c r="BR218" s="15"/>
      <c r="BS218" s="15"/>
      <c r="BT218" s="15"/>
      <c r="BU218" s="15"/>
      <c r="BV218" s="15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</row>
    <row r="219" spans="1:95" ht="15.75" customHeight="1">
      <c r="A219" s="25"/>
      <c r="B219" s="18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26"/>
      <c r="BN219" s="15"/>
      <c r="BO219" s="15"/>
      <c r="BP219" s="15"/>
      <c r="BQ219" s="15"/>
      <c r="BR219" s="15"/>
      <c r="BS219" s="15"/>
      <c r="BT219" s="15"/>
      <c r="BU219" s="15"/>
      <c r="BV219" s="15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</row>
    <row r="220" spans="1:95" ht="15.75" customHeight="1">
      <c r="A220" s="25"/>
      <c r="B220" s="18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26"/>
      <c r="BN220" s="15"/>
      <c r="BO220" s="15"/>
      <c r="BP220" s="15"/>
      <c r="BQ220" s="15"/>
      <c r="BR220" s="15"/>
      <c r="BS220" s="15"/>
      <c r="BT220" s="15"/>
      <c r="BU220" s="15"/>
      <c r="BV220" s="15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</row>
    <row r="221" spans="1:95" ht="15.75" customHeight="1">
      <c r="A221" s="25"/>
      <c r="B221" s="18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26"/>
      <c r="BN221" s="15"/>
      <c r="BO221" s="15"/>
      <c r="BP221" s="15"/>
      <c r="BQ221" s="15"/>
      <c r="BR221" s="15"/>
      <c r="BS221" s="15"/>
      <c r="BT221" s="15"/>
      <c r="BU221" s="15"/>
      <c r="BV221" s="15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</row>
    <row r="222" spans="1:95" ht="15.75" customHeight="1">
      <c r="A222" s="25"/>
      <c r="B222" s="18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26"/>
      <c r="BN222" s="15"/>
      <c r="BO222" s="15"/>
      <c r="BP222" s="15"/>
      <c r="BQ222" s="15"/>
      <c r="BR222" s="15"/>
      <c r="BS222" s="15"/>
      <c r="BT222" s="15"/>
      <c r="BU222" s="15"/>
      <c r="BV222" s="15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</row>
    <row r="223" spans="1:95" ht="15.75" customHeight="1">
      <c r="A223" s="25"/>
      <c r="B223" s="18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26"/>
      <c r="BN223" s="15"/>
      <c r="BO223" s="15"/>
      <c r="BP223" s="15"/>
      <c r="BQ223" s="15"/>
      <c r="BR223" s="15"/>
      <c r="BS223" s="15"/>
      <c r="BT223" s="15"/>
      <c r="BU223" s="15"/>
      <c r="BV223" s="15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</row>
    <row r="224" spans="1:95" ht="15.75" customHeight="1">
      <c r="A224" s="25"/>
      <c r="B224" s="18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26"/>
      <c r="BN224" s="15"/>
      <c r="BO224" s="15"/>
      <c r="BP224" s="15"/>
      <c r="BQ224" s="15"/>
      <c r="BR224" s="15"/>
      <c r="BS224" s="15"/>
      <c r="BT224" s="15"/>
      <c r="BU224" s="15"/>
      <c r="BV224" s="15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</row>
    <row r="225" spans="1:95" ht="15.75" customHeight="1">
      <c r="A225" s="25"/>
      <c r="B225" s="18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26"/>
      <c r="BN225" s="15"/>
      <c r="BO225" s="15"/>
      <c r="BP225" s="15"/>
      <c r="BQ225" s="15"/>
      <c r="BR225" s="15"/>
      <c r="BS225" s="15"/>
      <c r="BT225" s="15"/>
      <c r="BU225" s="15"/>
      <c r="BV225" s="15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</row>
    <row r="226" spans="1:95" ht="15.75" customHeight="1">
      <c r="A226" s="25"/>
      <c r="B226" s="18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26"/>
      <c r="BN226" s="15"/>
      <c r="BO226" s="15"/>
      <c r="BP226" s="15"/>
      <c r="BQ226" s="15"/>
      <c r="BR226" s="15"/>
      <c r="BS226" s="15"/>
      <c r="BT226" s="15"/>
      <c r="BU226" s="15"/>
      <c r="BV226" s="15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</row>
    <row r="227" spans="1:95" ht="15.75" customHeight="1">
      <c r="A227" s="25"/>
      <c r="B227" s="18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26"/>
      <c r="BN227" s="15"/>
      <c r="BO227" s="15"/>
      <c r="BP227" s="15"/>
      <c r="BQ227" s="15"/>
      <c r="BR227" s="15"/>
      <c r="BS227" s="15"/>
      <c r="BT227" s="15"/>
      <c r="BU227" s="15"/>
      <c r="BV227" s="15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</row>
    <row r="228" spans="1:95" ht="15.75" customHeight="1">
      <c r="A228" s="25"/>
      <c r="B228" s="18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26"/>
      <c r="BN228" s="15"/>
      <c r="BO228" s="15"/>
      <c r="BP228" s="15"/>
      <c r="BQ228" s="15"/>
      <c r="BR228" s="15"/>
      <c r="BS228" s="15"/>
      <c r="BT228" s="15"/>
      <c r="BU228" s="15"/>
      <c r="BV228" s="15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</row>
    <row r="229" spans="1:95" ht="15.75" customHeight="1">
      <c r="A229" s="25"/>
      <c r="B229" s="18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26"/>
      <c r="BN229" s="15"/>
      <c r="BO229" s="15"/>
      <c r="BP229" s="15"/>
      <c r="BQ229" s="15"/>
      <c r="BR229" s="15"/>
      <c r="BS229" s="15"/>
      <c r="BT229" s="15"/>
      <c r="BU229" s="15"/>
      <c r="BV229" s="15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</row>
    <row r="230" spans="1:95" ht="15.75" customHeight="1">
      <c r="A230" s="25"/>
      <c r="B230" s="18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26"/>
      <c r="BN230" s="15"/>
      <c r="BO230" s="15"/>
      <c r="BP230" s="15"/>
      <c r="BQ230" s="15"/>
      <c r="BR230" s="15"/>
      <c r="BS230" s="15"/>
      <c r="BT230" s="15"/>
      <c r="BU230" s="15"/>
      <c r="BV230" s="15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</row>
    <row r="231" spans="1:95" ht="15.75" customHeight="1">
      <c r="A231" s="25"/>
      <c r="B231" s="18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26"/>
      <c r="BN231" s="15"/>
      <c r="BO231" s="15"/>
      <c r="BP231" s="15"/>
      <c r="BQ231" s="15"/>
      <c r="BR231" s="15"/>
      <c r="BS231" s="15"/>
      <c r="BT231" s="15"/>
      <c r="BU231" s="15"/>
      <c r="BV231" s="15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</row>
    <row r="232" spans="1:95" ht="15.75" customHeight="1">
      <c r="A232" s="25"/>
      <c r="B232" s="18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26"/>
      <c r="BN232" s="15"/>
      <c r="BO232" s="15"/>
      <c r="BP232" s="15"/>
      <c r="BQ232" s="15"/>
      <c r="BR232" s="15"/>
      <c r="BS232" s="15"/>
      <c r="BT232" s="15"/>
      <c r="BU232" s="15"/>
      <c r="BV232" s="15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</row>
    <row r="233" spans="1:95" ht="15.75" customHeight="1">
      <c r="A233" s="25"/>
      <c r="B233" s="18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26"/>
      <c r="BN233" s="15"/>
      <c r="BO233" s="15"/>
      <c r="BP233" s="15"/>
      <c r="BQ233" s="15"/>
      <c r="BR233" s="15"/>
      <c r="BS233" s="15"/>
      <c r="BT233" s="15"/>
      <c r="BU233" s="15"/>
      <c r="BV233" s="15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</row>
    <row r="234" spans="1:95" ht="15.75" customHeight="1">
      <c r="A234" s="25"/>
      <c r="B234" s="18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26"/>
      <c r="BN234" s="15"/>
      <c r="BO234" s="15"/>
      <c r="BP234" s="15"/>
      <c r="BQ234" s="15"/>
      <c r="BR234" s="15"/>
      <c r="BS234" s="15"/>
      <c r="BT234" s="15"/>
      <c r="BU234" s="15"/>
      <c r="BV234" s="15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</row>
    <row r="235" spans="1:95" ht="15.75" customHeight="1">
      <c r="A235" s="25"/>
      <c r="B235" s="18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26"/>
      <c r="BN235" s="15"/>
      <c r="BO235" s="15"/>
      <c r="BP235" s="15"/>
      <c r="BQ235" s="15"/>
      <c r="BR235" s="15"/>
      <c r="BS235" s="15"/>
      <c r="BT235" s="15"/>
      <c r="BU235" s="15"/>
      <c r="BV235" s="15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</row>
    <row r="236" spans="1:95" ht="15.75" customHeight="1">
      <c r="A236" s="25"/>
      <c r="B236" s="18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26"/>
      <c r="BN236" s="15"/>
      <c r="BO236" s="15"/>
      <c r="BP236" s="15"/>
      <c r="BQ236" s="15"/>
      <c r="BR236" s="15"/>
      <c r="BS236" s="15"/>
      <c r="BT236" s="15"/>
      <c r="BU236" s="15"/>
      <c r="BV236" s="15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</row>
    <row r="237" spans="1:95" ht="15.75" customHeight="1">
      <c r="A237" s="25"/>
      <c r="B237" s="18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26"/>
      <c r="BN237" s="15"/>
      <c r="BO237" s="15"/>
      <c r="BP237" s="15"/>
      <c r="BQ237" s="15"/>
      <c r="BR237" s="15"/>
      <c r="BS237" s="15"/>
      <c r="BT237" s="15"/>
      <c r="BU237" s="15"/>
      <c r="BV237" s="15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</row>
    <row r="238" spans="1:95" ht="15.75" customHeight="1">
      <c r="A238" s="25"/>
      <c r="B238" s="18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26"/>
      <c r="BN238" s="15"/>
      <c r="BO238" s="15"/>
      <c r="BP238" s="15"/>
      <c r="BQ238" s="15"/>
      <c r="BR238" s="15"/>
      <c r="BS238" s="15"/>
      <c r="BT238" s="15"/>
      <c r="BU238" s="15"/>
      <c r="BV238" s="15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</row>
    <row r="239" spans="1:95" ht="15.75" customHeight="1">
      <c r="A239" s="25"/>
      <c r="B239" s="18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26"/>
      <c r="BN239" s="15"/>
      <c r="BO239" s="15"/>
      <c r="BP239" s="15"/>
      <c r="BQ239" s="15"/>
      <c r="BR239" s="15"/>
      <c r="BS239" s="15"/>
      <c r="BT239" s="15"/>
      <c r="BU239" s="15"/>
      <c r="BV239" s="15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</row>
    <row r="240" spans="1:95" ht="15.75" customHeight="1">
      <c r="A240" s="25"/>
      <c r="B240" s="18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26"/>
      <c r="BN240" s="15"/>
      <c r="BO240" s="15"/>
      <c r="BP240" s="15"/>
      <c r="BQ240" s="15"/>
      <c r="BR240" s="15"/>
      <c r="BS240" s="15"/>
      <c r="BT240" s="15"/>
      <c r="BU240" s="15"/>
      <c r="BV240" s="15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</row>
    <row r="241" spans="1:95" ht="15.75" customHeight="1">
      <c r="A241" s="25"/>
      <c r="B241" s="18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26"/>
      <c r="BN241" s="15"/>
      <c r="BO241" s="15"/>
      <c r="BP241" s="15"/>
      <c r="BQ241" s="15"/>
      <c r="BR241" s="15"/>
      <c r="BS241" s="15"/>
      <c r="BT241" s="15"/>
      <c r="BU241" s="15"/>
      <c r="BV241" s="15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</row>
    <row r="242" spans="1:95" ht="15.75" customHeight="1">
      <c r="A242" s="25"/>
      <c r="B242" s="18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26"/>
      <c r="BN242" s="15"/>
      <c r="BO242" s="15"/>
      <c r="BP242" s="15"/>
      <c r="BQ242" s="15"/>
      <c r="BR242" s="15"/>
      <c r="BS242" s="15"/>
      <c r="BT242" s="15"/>
      <c r="BU242" s="15"/>
      <c r="BV242" s="15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</row>
    <row r="243" spans="1:95" ht="15.75" customHeight="1">
      <c r="A243" s="25"/>
      <c r="B243" s="18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26"/>
      <c r="BN243" s="15"/>
      <c r="BO243" s="15"/>
      <c r="BP243" s="15"/>
      <c r="BQ243" s="15"/>
      <c r="BR243" s="15"/>
      <c r="BS243" s="15"/>
      <c r="BT243" s="15"/>
      <c r="BU243" s="15"/>
      <c r="BV243" s="15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</row>
    <row r="244" spans="1:95" ht="15.75" customHeight="1">
      <c r="A244" s="25"/>
      <c r="B244" s="18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26"/>
      <c r="BN244" s="15"/>
      <c r="BO244" s="15"/>
      <c r="BP244" s="15"/>
      <c r="BQ244" s="15"/>
      <c r="BR244" s="15"/>
      <c r="BS244" s="15"/>
      <c r="BT244" s="15"/>
      <c r="BU244" s="15"/>
      <c r="BV244" s="15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</row>
    <row r="245" spans="1:95" ht="15.75" customHeight="1">
      <c r="A245" s="25"/>
      <c r="B245" s="18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26"/>
      <c r="BN245" s="15"/>
      <c r="BO245" s="15"/>
      <c r="BP245" s="15"/>
      <c r="BQ245" s="15"/>
      <c r="BR245" s="15"/>
      <c r="BS245" s="15"/>
      <c r="BT245" s="15"/>
      <c r="BU245" s="15"/>
      <c r="BV245" s="15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</row>
    <row r="246" spans="1:95" ht="15.75" customHeight="1">
      <c r="A246" s="25"/>
      <c r="B246" s="18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26"/>
      <c r="BN246" s="15"/>
      <c r="BO246" s="15"/>
      <c r="BP246" s="15"/>
      <c r="BQ246" s="15"/>
      <c r="BR246" s="15"/>
      <c r="BS246" s="15"/>
      <c r="BT246" s="15"/>
      <c r="BU246" s="15"/>
      <c r="BV246" s="15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</row>
    <row r="247" spans="1:95" ht="15.75" customHeight="1">
      <c r="A247" s="25"/>
      <c r="B247" s="18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26"/>
      <c r="BN247" s="15"/>
      <c r="BO247" s="15"/>
      <c r="BP247" s="15"/>
      <c r="BQ247" s="15"/>
      <c r="BR247" s="15"/>
      <c r="BS247" s="15"/>
      <c r="BT247" s="15"/>
      <c r="BU247" s="15"/>
      <c r="BV247" s="15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</row>
    <row r="248" spans="1:95" ht="15.75" customHeight="1">
      <c r="A248" s="25"/>
      <c r="B248" s="18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26"/>
      <c r="BN248" s="15"/>
      <c r="BO248" s="15"/>
      <c r="BP248" s="15"/>
      <c r="BQ248" s="15"/>
      <c r="BR248" s="15"/>
      <c r="BS248" s="15"/>
      <c r="BT248" s="15"/>
      <c r="BU248" s="15"/>
      <c r="BV248" s="15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</row>
    <row r="249" spans="1:95" ht="15.75" customHeight="1">
      <c r="A249" s="25"/>
      <c r="B249" s="18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26"/>
      <c r="BN249" s="15"/>
      <c r="BO249" s="15"/>
      <c r="BP249" s="15"/>
      <c r="BQ249" s="15"/>
      <c r="BR249" s="15"/>
      <c r="BS249" s="15"/>
      <c r="BT249" s="15"/>
      <c r="BU249" s="15"/>
      <c r="BV249" s="15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</row>
    <row r="250" spans="1:95" ht="15.75" customHeight="1">
      <c r="A250" s="25"/>
      <c r="B250" s="18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26"/>
      <c r="BN250" s="15"/>
      <c r="BO250" s="15"/>
      <c r="BP250" s="15"/>
      <c r="BQ250" s="15"/>
      <c r="BR250" s="15"/>
      <c r="BS250" s="15"/>
      <c r="BT250" s="15"/>
      <c r="BU250" s="15"/>
      <c r="BV250" s="15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</row>
    <row r="251" spans="1:95" ht="15.75" customHeight="1">
      <c r="A251" s="25"/>
      <c r="B251" s="18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26"/>
      <c r="BN251" s="15"/>
      <c r="BO251" s="15"/>
      <c r="BP251" s="15"/>
      <c r="BQ251" s="15"/>
      <c r="BR251" s="15"/>
      <c r="BS251" s="15"/>
      <c r="BT251" s="15"/>
      <c r="BU251" s="15"/>
      <c r="BV251" s="15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</row>
    <row r="252" spans="1:95" ht="15.75" customHeight="1">
      <c r="A252" s="25"/>
      <c r="B252" s="18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26"/>
      <c r="BN252" s="15"/>
      <c r="BO252" s="15"/>
      <c r="BP252" s="15"/>
      <c r="BQ252" s="15"/>
      <c r="BR252" s="15"/>
      <c r="BS252" s="15"/>
      <c r="BT252" s="15"/>
      <c r="BU252" s="15"/>
      <c r="BV252" s="15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</row>
    <row r="253" spans="1:95" ht="15.75" customHeight="1">
      <c r="A253" s="25"/>
      <c r="B253" s="18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26"/>
      <c r="BN253" s="15"/>
      <c r="BO253" s="15"/>
      <c r="BP253" s="15"/>
      <c r="BQ253" s="15"/>
      <c r="BR253" s="15"/>
      <c r="BS253" s="15"/>
      <c r="BT253" s="15"/>
      <c r="BU253" s="15"/>
      <c r="BV253" s="15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</row>
    <row r="254" spans="1:95" ht="15.75" customHeight="1">
      <c r="A254" s="25"/>
      <c r="B254" s="18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26"/>
      <c r="BN254" s="15"/>
      <c r="BO254" s="15"/>
      <c r="BP254" s="15"/>
      <c r="BQ254" s="15"/>
      <c r="BR254" s="15"/>
      <c r="BS254" s="15"/>
      <c r="BT254" s="15"/>
      <c r="BU254" s="15"/>
      <c r="BV254" s="15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</row>
    <row r="255" spans="1:95" ht="15.75" customHeight="1">
      <c r="A255" s="25"/>
      <c r="B255" s="18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26"/>
      <c r="BN255" s="15"/>
      <c r="BO255" s="15"/>
      <c r="BP255" s="15"/>
      <c r="BQ255" s="15"/>
      <c r="BR255" s="15"/>
      <c r="BS255" s="15"/>
      <c r="BT255" s="15"/>
      <c r="BU255" s="15"/>
      <c r="BV255" s="15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</row>
    <row r="256" spans="1:95" ht="15.75" customHeight="1">
      <c r="A256" s="25"/>
      <c r="B256" s="18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26"/>
      <c r="BN256" s="15"/>
      <c r="BO256" s="15"/>
      <c r="BP256" s="15"/>
      <c r="BQ256" s="15"/>
      <c r="BR256" s="15"/>
      <c r="BS256" s="15"/>
      <c r="BT256" s="15"/>
      <c r="BU256" s="15"/>
      <c r="BV256" s="15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</row>
    <row r="257" spans="1:95" ht="15.75" customHeight="1">
      <c r="A257" s="25"/>
      <c r="B257" s="18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26"/>
      <c r="BN257" s="15"/>
      <c r="BO257" s="15"/>
      <c r="BP257" s="15"/>
      <c r="BQ257" s="15"/>
      <c r="BR257" s="15"/>
      <c r="BS257" s="15"/>
      <c r="BT257" s="15"/>
      <c r="BU257" s="15"/>
      <c r="BV257" s="15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</row>
    <row r="258" spans="1:95" ht="15.75" customHeight="1">
      <c r="A258" s="25"/>
      <c r="B258" s="18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26"/>
      <c r="BN258" s="15"/>
      <c r="BO258" s="15"/>
      <c r="BP258" s="15"/>
      <c r="BQ258" s="15"/>
      <c r="BR258" s="15"/>
      <c r="BS258" s="15"/>
      <c r="BT258" s="15"/>
      <c r="BU258" s="15"/>
      <c r="BV258" s="15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</row>
    <row r="259" spans="1:95" ht="15.75" customHeight="1">
      <c r="A259" s="25"/>
      <c r="B259" s="18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26"/>
      <c r="BN259" s="15"/>
      <c r="BO259" s="15"/>
      <c r="BP259" s="15"/>
      <c r="BQ259" s="15"/>
      <c r="BR259" s="15"/>
      <c r="BS259" s="15"/>
      <c r="BT259" s="15"/>
      <c r="BU259" s="15"/>
      <c r="BV259" s="15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</row>
    <row r="260" spans="1:95" ht="15.75" customHeight="1">
      <c r="A260" s="25"/>
      <c r="B260" s="18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26"/>
      <c r="BN260" s="15"/>
      <c r="BO260" s="15"/>
      <c r="BP260" s="15"/>
      <c r="BQ260" s="15"/>
      <c r="BR260" s="15"/>
      <c r="BS260" s="15"/>
      <c r="BT260" s="15"/>
      <c r="BU260" s="15"/>
      <c r="BV260" s="15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</row>
    <row r="261" spans="1:95" ht="15.75" customHeight="1">
      <c r="A261" s="25"/>
      <c r="B261" s="18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26"/>
      <c r="BN261" s="15"/>
      <c r="BO261" s="15"/>
      <c r="BP261" s="15"/>
      <c r="BQ261" s="15"/>
      <c r="BR261" s="15"/>
      <c r="BS261" s="15"/>
      <c r="BT261" s="15"/>
      <c r="BU261" s="15"/>
      <c r="BV261" s="15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</row>
    <row r="262" spans="1:95" ht="15.75" customHeight="1">
      <c r="A262" s="25"/>
      <c r="B262" s="18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26"/>
      <c r="BN262" s="15"/>
      <c r="BO262" s="15"/>
      <c r="BP262" s="15"/>
      <c r="BQ262" s="15"/>
      <c r="BR262" s="15"/>
      <c r="BS262" s="15"/>
      <c r="BT262" s="15"/>
      <c r="BU262" s="15"/>
      <c r="BV262" s="15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</row>
    <row r="263" spans="1:95" ht="15.75" customHeight="1">
      <c r="A263" s="25"/>
      <c r="B263" s="18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26"/>
      <c r="BN263" s="15"/>
      <c r="BO263" s="15"/>
      <c r="BP263" s="15"/>
      <c r="BQ263" s="15"/>
      <c r="BR263" s="15"/>
      <c r="BS263" s="15"/>
      <c r="BT263" s="15"/>
      <c r="BU263" s="15"/>
      <c r="BV263" s="15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</row>
    <row r="264" spans="1:95" ht="15.75" customHeight="1">
      <c r="A264" s="25"/>
      <c r="B264" s="18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26"/>
      <c r="BN264" s="15"/>
      <c r="BO264" s="15"/>
      <c r="BP264" s="15"/>
      <c r="BQ264" s="15"/>
      <c r="BR264" s="15"/>
      <c r="BS264" s="15"/>
      <c r="BT264" s="15"/>
      <c r="BU264" s="15"/>
      <c r="BV264" s="15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</row>
    <row r="265" spans="1:95" ht="15.75" customHeight="1">
      <c r="A265" s="25"/>
      <c r="B265" s="18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26"/>
      <c r="BN265" s="15"/>
      <c r="BO265" s="15"/>
      <c r="BP265" s="15"/>
      <c r="BQ265" s="15"/>
      <c r="BR265" s="15"/>
      <c r="BS265" s="15"/>
      <c r="BT265" s="15"/>
      <c r="BU265" s="15"/>
      <c r="BV265" s="15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</row>
    <row r="266" spans="1:95" ht="15.75" customHeight="1">
      <c r="A266" s="25"/>
      <c r="B266" s="18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26"/>
      <c r="BN266" s="15"/>
      <c r="BO266" s="15"/>
      <c r="BP266" s="15"/>
      <c r="BQ266" s="15"/>
      <c r="BR266" s="15"/>
      <c r="BS266" s="15"/>
      <c r="BT266" s="15"/>
      <c r="BU266" s="15"/>
      <c r="BV266" s="15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</row>
    <row r="267" spans="1:95" ht="15.75" customHeight="1">
      <c r="A267" s="25"/>
      <c r="B267" s="18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26"/>
      <c r="BN267" s="15"/>
      <c r="BO267" s="15"/>
      <c r="BP267" s="15"/>
      <c r="BQ267" s="15"/>
      <c r="BR267" s="15"/>
      <c r="BS267" s="15"/>
      <c r="BT267" s="15"/>
      <c r="BU267" s="15"/>
      <c r="BV267" s="15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</row>
    <row r="268" spans="1:95" ht="15.75" customHeight="1">
      <c r="A268" s="25"/>
      <c r="B268" s="18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26"/>
      <c r="BN268" s="15"/>
      <c r="BO268" s="15"/>
      <c r="BP268" s="15"/>
      <c r="BQ268" s="15"/>
      <c r="BR268" s="15"/>
      <c r="BS268" s="15"/>
      <c r="BT268" s="15"/>
      <c r="BU268" s="15"/>
      <c r="BV268" s="15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</row>
    <row r="269" spans="1:95" ht="15.75" customHeight="1">
      <c r="A269" s="25"/>
      <c r="B269" s="18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26"/>
      <c r="BN269" s="15"/>
      <c r="BO269" s="15"/>
      <c r="BP269" s="15"/>
      <c r="BQ269" s="15"/>
      <c r="BR269" s="15"/>
      <c r="BS269" s="15"/>
      <c r="BT269" s="15"/>
      <c r="BU269" s="15"/>
      <c r="BV269" s="15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</row>
    <row r="270" spans="1:95" ht="15.75" customHeight="1">
      <c r="A270" s="25"/>
      <c r="B270" s="18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26"/>
      <c r="BN270" s="15"/>
      <c r="BO270" s="15"/>
      <c r="BP270" s="15"/>
      <c r="BQ270" s="15"/>
      <c r="BR270" s="15"/>
      <c r="BS270" s="15"/>
      <c r="BT270" s="15"/>
      <c r="BU270" s="15"/>
      <c r="BV270" s="15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</row>
    <row r="271" spans="1:95" ht="15.75" customHeight="1">
      <c r="A271" s="25"/>
      <c r="B271" s="18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26"/>
      <c r="BN271" s="15"/>
      <c r="BO271" s="15"/>
      <c r="BP271" s="15"/>
      <c r="BQ271" s="15"/>
      <c r="BR271" s="15"/>
      <c r="BS271" s="15"/>
      <c r="BT271" s="15"/>
      <c r="BU271" s="15"/>
      <c r="BV271" s="15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</row>
    <row r="272" spans="1:95" ht="15.75" customHeight="1">
      <c r="A272" s="25"/>
      <c r="B272" s="18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26"/>
      <c r="BN272" s="15"/>
      <c r="BO272" s="15"/>
      <c r="BP272" s="15"/>
      <c r="BQ272" s="15"/>
      <c r="BR272" s="15"/>
      <c r="BS272" s="15"/>
      <c r="BT272" s="15"/>
      <c r="BU272" s="15"/>
      <c r="BV272" s="15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</row>
    <row r="273" spans="1:95" ht="15.75" customHeight="1">
      <c r="A273" s="25"/>
      <c r="B273" s="18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26"/>
      <c r="BN273" s="15"/>
      <c r="BO273" s="15"/>
      <c r="BP273" s="15"/>
      <c r="BQ273" s="15"/>
      <c r="BR273" s="15"/>
      <c r="BS273" s="15"/>
      <c r="BT273" s="15"/>
      <c r="BU273" s="15"/>
      <c r="BV273" s="15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</row>
    <row r="274" spans="1:95" ht="15.75" customHeight="1">
      <c r="A274" s="25"/>
      <c r="B274" s="18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26"/>
      <c r="BN274" s="15"/>
      <c r="BO274" s="15"/>
      <c r="BP274" s="15"/>
      <c r="BQ274" s="15"/>
      <c r="BR274" s="15"/>
      <c r="BS274" s="15"/>
      <c r="BT274" s="15"/>
      <c r="BU274" s="15"/>
      <c r="BV274" s="15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</row>
    <row r="275" spans="1:95" ht="15.75" customHeight="1">
      <c r="A275" s="25"/>
      <c r="B275" s="18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26"/>
      <c r="BN275" s="15"/>
      <c r="BO275" s="15"/>
      <c r="BP275" s="15"/>
      <c r="BQ275" s="15"/>
      <c r="BR275" s="15"/>
      <c r="BS275" s="15"/>
      <c r="BT275" s="15"/>
      <c r="BU275" s="15"/>
      <c r="BV275" s="15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</row>
    <row r="276" spans="1:95" ht="15.75" customHeight="1">
      <c r="A276" s="25"/>
      <c r="B276" s="18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26"/>
      <c r="BN276" s="15"/>
      <c r="BO276" s="15"/>
      <c r="BP276" s="15"/>
      <c r="BQ276" s="15"/>
      <c r="BR276" s="15"/>
      <c r="BS276" s="15"/>
      <c r="BT276" s="15"/>
      <c r="BU276" s="15"/>
      <c r="BV276" s="15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</row>
    <row r="277" spans="1:95" ht="15.75" customHeight="1">
      <c r="A277" s="25"/>
      <c r="B277" s="18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26"/>
      <c r="BN277" s="15"/>
      <c r="BO277" s="15"/>
      <c r="BP277" s="15"/>
      <c r="BQ277" s="15"/>
      <c r="BR277" s="15"/>
      <c r="BS277" s="15"/>
      <c r="BT277" s="15"/>
      <c r="BU277" s="15"/>
      <c r="BV277" s="15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</row>
    <row r="278" spans="1:95" ht="15.75" customHeight="1">
      <c r="A278" s="25"/>
      <c r="B278" s="18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26"/>
      <c r="BN278" s="15"/>
      <c r="BO278" s="15"/>
      <c r="BP278" s="15"/>
      <c r="BQ278" s="15"/>
      <c r="BR278" s="15"/>
      <c r="BS278" s="15"/>
      <c r="BT278" s="15"/>
      <c r="BU278" s="15"/>
      <c r="BV278" s="15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</row>
    <row r="279" spans="1:95" ht="15.75" customHeight="1">
      <c r="A279" s="25"/>
      <c r="B279" s="18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26"/>
      <c r="BN279" s="15"/>
      <c r="BO279" s="15"/>
      <c r="BP279" s="15"/>
      <c r="BQ279" s="15"/>
      <c r="BR279" s="15"/>
      <c r="BS279" s="15"/>
      <c r="BT279" s="15"/>
      <c r="BU279" s="15"/>
      <c r="BV279" s="15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</row>
    <row r="280" spans="1:95" ht="15.75" customHeight="1">
      <c r="A280" s="25"/>
      <c r="B280" s="18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26"/>
      <c r="BN280" s="15"/>
      <c r="BO280" s="15"/>
      <c r="BP280" s="15"/>
      <c r="BQ280" s="15"/>
      <c r="BR280" s="15"/>
      <c r="BS280" s="15"/>
      <c r="BT280" s="15"/>
      <c r="BU280" s="15"/>
      <c r="BV280" s="15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</row>
    <row r="281" spans="1:95" ht="15.75" customHeight="1">
      <c r="A281" s="25"/>
      <c r="B281" s="18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26"/>
      <c r="BN281" s="15"/>
      <c r="BO281" s="15"/>
      <c r="BP281" s="15"/>
      <c r="BQ281" s="15"/>
      <c r="BR281" s="15"/>
      <c r="BS281" s="15"/>
      <c r="BT281" s="15"/>
      <c r="BU281" s="15"/>
      <c r="BV281" s="15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</row>
    <row r="282" spans="1:95" ht="15.75" customHeight="1">
      <c r="A282" s="25"/>
      <c r="B282" s="18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26"/>
      <c r="BN282" s="15"/>
      <c r="BO282" s="15"/>
      <c r="BP282" s="15"/>
      <c r="BQ282" s="15"/>
      <c r="BR282" s="15"/>
      <c r="BS282" s="15"/>
      <c r="BT282" s="15"/>
      <c r="BU282" s="15"/>
      <c r="BV282" s="15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</row>
    <row r="283" spans="1:95" ht="15.75" customHeight="1">
      <c r="A283" s="25"/>
      <c r="B283" s="18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26"/>
      <c r="BN283" s="15"/>
      <c r="BO283" s="15"/>
      <c r="BP283" s="15"/>
      <c r="BQ283" s="15"/>
      <c r="BR283" s="15"/>
      <c r="BS283" s="15"/>
      <c r="BT283" s="15"/>
      <c r="BU283" s="15"/>
      <c r="BV283" s="15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</row>
    <row r="284" spans="1:95" ht="15.75" customHeight="1">
      <c r="A284" s="25"/>
      <c r="B284" s="18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26"/>
      <c r="BN284" s="15"/>
      <c r="BO284" s="15"/>
      <c r="BP284" s="15"/>
      <c r="BQ284" s="15"/>
      <c r="BR284" s="15"/>
      <c r="BS284" s="15"/>
      <c r="BT284" s="15"/>
      <c r="BU284" s="15"/>
      <c r="BV284" s="15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</row>
    <row r="285" spans="1:95" ht="15.75" customHeight="1">
      <c r="A285" s="25"/>
      <c r="B285" s="18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26"/>
      <c r="BN285" s="15"/>
      <c r="BO285" s="15"/>
      <c r="BP285" s="15"/>
      <c r="BQ285" s="15"/>
      <c r="BR285" s="15"/>
      <c r="BS285" s="15"/>
      <c r="BT285" s="15"/>
      <c r="BU285" s="15"/>
      <c r="BV285" s="15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</row>
    <row r="286" spans="1:95" ht="15.75" customHeight="1">
      <c r="A286" s="25"/>
      <c r="B286" s="18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26"/>
      <c r="BN286" s="15"/>
      <c r="BO286" s="15"/>
      <c r="BP286" s="15"/>
      <c r="BQ286" s="15"/>
      <c r="BR286" s="15"/>
      <c r="BS286" s="15"/>
      <c r="BT286" s="15"/>
      <c r="BU286" s="15"/>
      <c r="BV286" s="15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</row>
    <row r="287" spans="1:95" ht="15.75" customHeight="1">
      <c r="A287" s="25"/>
      <c r="B287" s="18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26"/>
      <c r="BN287" s="15"/>
      <c r="BO287" s="15"/>
      <c r="BP287" s="15"/>
      <c r="BQ287" s="15"/>
      <c r="BR287" s="15"/>
      <c r="BS287" s="15"/>
      <c r="BT287" s="15"/>
      <c r="BU287" s="15"/>
      <c r="BV287" s="15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</row>
    <row r="288" spans="1:95" ht="15.75" customHeight="1">
      <c r="A288" s="25"/>
      <c r="B288" s="18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26"/>
      <c r="BN288" s="15"/>
      <c r="BO288" s="15"/>
      <c r="BP288" s="15"/>
      <c r="BQ288" s="15"/>
      <c r="BR288" s="15"/>
      <c r="BS288" s="15"/>
      <c r="BT288" s="15"/>
      <c r="BU288" s="15"/>
      <c r="BV288" s="15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</row>
    <row r="289" spans="1:95" ht="15.75" customHeight="1">
      <c r="A289" s="25"/>
      <c r="B289" s="18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26"/>
      <c r="BN289" s="15"/>
      <c r="BO289" s="15"/>
      <c r="BP289" s="15"/>
      <c r="BQ289" s="15"/>
      <c r="BR289" s="15"/>
      <c r="BS289" s="15"/>
      <c r="BT289" s="15"/>
      <c r="BU289" s="15"/>
      <c r="BV289" s="15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</row>
    <row r="290" spans="1:95" ht="15.75" customHeight="1">
      <c r="A290" s="25"/>
      <c r="B290" s="18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26"/>
      <c r="BN290" s="15"/>
      <c r="BO290" s="15"/>
      <c r="BP290" s="15"/>
      <c r="BQ290" s="15"/>
      <c r="BR290" s="15"/>
      <c r="BS290" s="15"/>
      <c r="BT290" s="15"/>
      <c r="BU290" s="15"/>
      <c r="BV290" s="15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</row>
    <row r="291" spans="1:95" ht="15.75" customHeight="1">
      <c r="A291" s="25"/>
      <c r="B291" s="18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26"/>
      <c r="BN291" s="15"/>
      <c r="BO291" s="15"/>
      <c r="BP291" s="15"/>
      <c r="BQ291" s="15"/>
      <c r="BR291" s="15"/>
      <c r="BS291" s="15"/>
      <c r="BT291" s="15"/>
      <c r="BU291" s="15"/>
      <c r="BV291" s="15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</row>
    <row r="292" spans="1:95" ht="15.75" customHeight="1">
      <c r="A292" s="25"/>
      <c r="B292" s="18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26"/>
      <c r="BN292" s="15"/>
      <c r="BO292" s="15"/>
      <c r="BP292" s="15"/>
      <c r="BQ292" s="15"/>
      <c r="BR292" s="15"/>
      <c r="BS292" s="15"/>
      <c r="BT292" s="15"/>
      <c r="BU292" s="15"/>
      <c r="BV292" s="15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</row>
    <row r="293" spans="1:95" ht="15.75" customHeight="1">
      <c r="A293" s="25"/>
      <c r="B293" s="18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26"/>
      <c r="BN293" s="15"/>
      <c r="BO293" s="15"/>
      <c r="BP293" s="15"/>
      <c r="BQ293" s="15"/>
      <c r="BR293" s="15"/>
      <c r="BS293" s="15"/>
      <c r="BT293" s="15"/>
      <c r="BU293" s="15"/>
      <c r="BV293" s="15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</row>
    <row r="294" spans="1:95" ht="15.75" customHeight="1">
      <c r="A294" s="25"/>
      <c r="B294" s="18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26"/>
      <c r="BN294" s="15"/>
      <c r="BO294" s="15"/>
      <c r="BP294" s="15"/>
      <c r="BQ294" s="15"/>
      <c r="BR294" s="15"/>
      <c r="BS294" s="15"/>
      <c r="BT294" s="15"/>
      <c r="BU294" s="15"/>
      <c r="BV294" s="15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</row>
    <row r="295" spans="1:95" ht="15.75" customHeight="1">
      <c r="A295" s="25"/>
      <c r="B295" s="18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26"/>
      <c r="BN295" s="15"/>
      <c r="BO295" s="15"/>
      <c r="BP295" s="15"/>
      <c r="BQ295" s="15"/>
      <c r="BR295" s="15"/>
      <c r="BS295" s="15"/>
      <c r="BT295" s="15"/>
      <c r="BU295" s="15"/>
      <c r="BV295" s="15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</row>
    <row r="296" spans="1:95" ht="15.75" customHeight="1">
      <c r="A296" s="25"/>
      <c r="B296" s="18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26"/>
      <c r="BN296" s="15"/>
      <c r="BO296" s="15"/>
      <c r="BP296" s="15"/>
      <c r="BQ296" s="15"/>
      <c r="BR296" s="15"/>
      <c r="BS296" s="15"/>
      <c r="BT296" s="15"/>
      <c r="BU296" s="15"/>
      <c r="BV296" s="15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</row>
    <row r="297" spans="1:95" ht="15.75" customHeight="1">
      <c r="A297" s="25"/>
      <c r="B297" s="18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26"/>
      <c r="BN297" s="15"/>
      <c r="BO297" s="15"/>
      <c r="BP297" s="15"/>
      <c r="BQ297" s="15"/>
      <c r="BR297" s="15"/>
      <c r="BS297" s="15"/>
      <c r="BT297" s="15"/>
      <c r="BU297" s="15"/>
      <c r="BV297" s="15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</row>
    <row r="298" spans="1:95" ht="15.75" customHeight="1">
      <c r="A298" s="25"/>
      <c r="B298" s="18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26"/>
      <c r="BN298" s="15"/>
      <c r="BO298" s="15"/>
      <c r="BP298" s="15"/>
      <c r="BQ298" s="15"/>
      <c r="BR298" s="15"/>
      <c r="BS298" s="15"/>
      <c r="BT298" s="15"/>
      <c r="BU298" s="15"/>
      <c r="BV298" s="15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</row>
    <row r="299" spans="1:95" ht="15.75" customHeight="1">
      <c r="A299" s="25"/>
      <c r="B299" s="18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26"/>
      <c r="BN299" s="15"/>
      <c r="BO299" s="15"/>
      <c r="BP299" s="15"/>
      <c r="BQ299" s="15"/>
      <c r="BR299" s="15"/>
      <c r="BS299" s="15"/>
      <c r="BT299" s="15"/>
      <c r="BU299" s="15"/>
      <c r="BV299" s="15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</row>
    <row r="300" spans="1:95" ht="15.75" customHeight="1">
      <c r="A300" s="25"/>
      <c r="B300" s="18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26"/>
      <c r="BN300" s="15"/>
      <c r="BO300" s="15"/>
      <c r="BP300" s="15"/>
      <c r="BQ300" s="15"/>
      <c r="BR300" s="15"/>
      <c r="BS300" s="15"/>
      <c r="BT300" s="15"/>
      <c r="BU300" s="15"/>
      <c r="BV300" s="15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</row>
    <row r="301" spans="1:95" ht="15.75" customHeight="1">
      <c r="A301" s="25"/>
      <c r="B301" s="18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26"/>
      <c r="BN301" s="15"/>
      <c r="BO301" s="15"/>
      <c r="BP301" s="15"/>
      <c r="BQ301" s="15"/>
      <c r="BR301" s="15"/>
      <c r="BS301" s="15"/>
      <c r="BT301" s="15"/>
      <c r="BU301" s="15"/>
      <c r="BV301" s="15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</row>
    <row r="302" spans="1:95" ht="15.75" customHeight="1">
      <c r="A302" s="25"/>
      <c r="B302" s="18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26"/>
      <c r="BN302" s="15"/>
      <c r="BO302" s="15"/>
      <c r="BP302" s="15"/>
      <c r="BQ302" s="15"/>
      <c r="BR302" s="15"/>
      <c r="BS302" s="15"/>
      <c r="BT302" s="15"/>
      <c r="BU302" s="15"/>
      <c r="BV302" s="15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</row>
    <row r="303" spans="1:95" ht="15.75" customHeight="1">
      <c r="A303" s="25"/>
      <c r="B303" s="18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26"/>
      <c r="BN303" s="15"/>
      <c r="BO303" s="15"/>
      <c r="BP303" s="15"/>
      <c r="BQ303" s="15"/>
      <c r="BR303" s="15"/>
      <c r="BS303" s="15"/>
      <c r="BT303" s="15"/>
      <c r="BU303" s="15"/>
      <c r="BV303" s="15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</row>
    <row r="304" spans="1:95" ht="15.75" customHeight="1">
      <c r="A304" s="25"/>
      <c r="B304" s="18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26"/>
      <c r="BN304" s="15"/>
      <c r="BO304" s="15"/>
      <c r="BP304" s="15"/>
      <c r="BQ304" s="15"/>
      <c r="BR304" s="15"/>
      <c r="BS304" s="15"/>
      <c r="BT304" s="15"/>
      <c r="BU304" s="15"/>
      <c r="BV304" s="15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</row>
    <row r="305" spans="1:95" ht="15.75" customHeight="1">
      <c r="A305" s="25"/>
      <c r="B305" s="18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26"/>
      <c r="BN305" s="15"/>
      <c r="BO305" s="15"/>
      <c r="BP305" s="15"/>
      <c r="BQ305" s="15"/>
      <c r="BR305" s="15"/>
      <c r="BS305" s="15"/>
      <c r="BT305" s="15"/>
      <c r="BU305" s="15"/>
      <c r="BV305" s="15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</row>
    <row r="306" spans="1:95" ht="15.75" customHeight="1">
      <c r="A306" s="25"/>
      <c r="B306" s="18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26"/>
      <c r="BN306" s="15"/>
      <c r="BO306" s="15"/>
      <c r="BP306" s="15"/>
      <c r="BQ306" s="15"/>
      <c r="BR306" s="15"/>
      <c r="BS306" s="15"/>
      <c r="BT306" s="15"/>
      <c r="BU306" s="15"/>
      <c r="BV306" s="15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</row>
    <row r="307" spans="1:95" ht="15.75" customHeight="1">
      <c r="A307" s="25"/>
      <c r="B307" s="18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26"/>
      <c r="BN307" s="15"/>
      <c r="BO307" s="15"/>
      <c r="BP307" s="15"/>
      <c r="BQ307" s="15"/>
      <c r="BR307" s="15"/>
      <c r="BS307" s="15"/>
      <c r="BT307" s="15"/>
      <c r="BU307" s="15"/>
      <c r="BV307" s="15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</row>
    <row r="308" spans="1:95" ht="15.75" customHeight="1">
      <c r="A308" s="25"/>
      <c r="B308" s="18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26"/>
      <c r="BN308" s="15"/>
      <c r="BO308" s="15"/>
      <c r="BP308" s="15"/>
      <c r="BQ308" s="15"/>
      <c r="BR308" s="15"/>
      <c r="BS308" s="15"/>
      <c r="BT308" s="15"/>
      <c r="BU308" s="15"/>
      <c r="BV308" s="15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</row>
    <row r="309" spans="1:95" ht="15.75" customHeight="1">
      <c r="A309" s="25"/>
      <c r="B309" s="18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26"/>
      <c r="BN309" s="15"/>
      <c r="BO309" s="15"/>
      <c r="BP309" s="15"/>
      <c r="BQ309" s="15"/>
      <c r="BR309" s="15"/>
      <c r="BS309" s="15"/>
      <c r="BT309" s="15"/>
      <c r="BU309" s="15"/>
      <c r="BV309" s="15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</row>
    <row r="310" spans="1:95" ht="15.75" customHeight="1">
      <c r="A310" s="25"/>
      <c r="B310" s="18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26"/>
      <c r="BN310" s="15"/>
      <c r="BO310" s="15"/>
      <c r="BP310" s="15"/>
      <c r="BQ310" s="15"/>
      <c r="BR310" s="15"/>
      <c r="BS310" s="15"/>
      <c r="BT310" s="15"/>
      <c r="BU310" s="15"/>
      <c r="BV310" s="15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</row>
    <row r="311" spans="1:95" ht="15.75" customHeight="1">
      <c r="A311" s="25"/>
      <c r="B311" s="18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26"/>
      <c r="BN311" s="15"/>
      <c r="BO311" s="15"/>
      <c r="BP311" s="15"/>
      <c r="BQ311" s="15"/>
      <c r="BR311" s="15"/>
      <c r="BS311" s="15"/>
      <c r="BT311" s="15"/>
      <c r="BU311" s="15"/>
      <c r="BV311" s="15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</row>
    <row r="312" spans="1:95" ht="15.75" customHeight="1">
      <c r="A312" s="25"/>
      <c r="B312" s="18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26"/>
      <c r="BN312" s="15"/>
      <c r="BO312" s="15"/>
      <c r="BP312" s="15"/>
      <c r="BQ312" s="15"/>
      <c r="BR312" s="15"/>
      <c r="BS312" s="15"/>
      <c r="BT312" s="15"/>
      <c r="BU312" s="15"/>
      <c r="BV312" s="15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</row>
    <row r="313" spans="1:95" ht="15.75" customHeight="1">
      <c r="A313" s="25"/>
      <c r="B313" s="18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26"/>
      <c r="BN313" s="15"/>
      <c r="BO313" s="15"/>
      <c r="BP313" s="15"/>
      <c r="BQ313" s="15"/>
      <c r="BR313" s="15"/>
      <c r="BS313" s="15"/>
      <c r="BT313" s="15"/>
      <c r="BU313" s="15"/>
      <c r="BV313" s="15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</row>
    <row r="314" spans="1:95" ht="15.75" customHeight="1">
      <c r="A314" s="25"/>
      <c r="B314" s="18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26"/>
      <c r="BN314" s="15"/>
      <c r="BO314" s="15"/>
      <c r="BP314" s="15"/>
      <c r="BQ314" s="15"/>
      <c r="BR314" s="15"/>
      <c r="BS314" s="15"/>
      <c r="BT314" s="15"/>
      <c r="BU314" s="15"/>
      <c r="BV314" s="15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</row>
    <row r="315" spans="1:95" ht="15.75" customHeight="1">
      <c r="A315" s="25"/>
      <c r="B315" s="18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26"/>
      <c r="BN315" s="15"/>
      <c r="BO315" s="15"/>
      <c r="BP315" s="15"/>
      <c r="BQ315" s="15"/>
      <c r="BR315" s="15"/>
      <c r="BS315" s="15"/>
      <c r="BT315" s="15"/>
      <c r="BU315" s="15"/>
      <c r="BV315" s="15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/>
      <c r="CQ315" s="18"/>
    </row>
    <row r="316" spans="1:95" ht="15.75" customHeight="1">
      <c r="A316" s="25"/>
      <c r="B316" s="18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26"/>
      <c r="BN316" s="15"/>
      <c r="BO316" s="15"/>
      <c r="BP316" s="15"/>
      <c r="BQ316" s="15"/>
      <c r="BR316" s="15"/>
      <c r="BS316" s="15"/>
      <c r="BT316" s="15"/>
      <c r="BU316" s="15"/>
      <c r="BV316" s="15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</row>
    <row r="317" spans="1:95" ht="15.75" customHeight="1">
      <c r="A317" s="25"/>
      <c r="B317" s="18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26"/>
      <c r="BN317" s="15"/>
      <c r="BO317" s="15"/>
      <c r="BP317" s="15"/>
      <c r="BQ317" s="15"/>
      <c r="BR317" s="15"/>
      <c r="BS317" s="15"/>
      <c r="BT317" s="15"/>
      <c r="BU317" s="15"/>
      <c r="BV317" s="15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</row>
    <row r="318" spans="1:95" ht="15.75" customHeight="1">
      <c r="A318" s="25"/>
      <c r="B318" s="18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26"/>
      <c r="BN318" s="15"/>
      <c r="BO318" s="15"/>
      <c r="BP318" s="15"/>
      <c r="BQ318" s="15"/>
      <c r="BR318" s="15"/>
      <c r="BS318" s="15"/>
      <c r="BT318" s="15"/>
      <c r="BU318" s="15"/>
      <c r="BV318" s="15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</row>
    <row r="319" spans="1:95" ht="15.75" customHeight="1">
      <c r="A319" s="25"/>
      <c r="B319" s="18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26"/>
      <c r="BN319" s="15"/>
      <c r="BO319" s="15"/>
      <c r="BP319" s="15"/>
      <c r="BQ319" s="15"/>
      <c r="BR319" s="15"/>
      <c r="BS319" s="15"/>
      <c r="BT319" s="15"/>
      <c r="BU319" s="15"/>
      <c r="BV319" s="15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</row>
    <row r="320" spans="1:95" ht="15.75" customHeight="1">
      <c r="A320" s="25"/>
      <c r="B320" s="18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26"/>
      <c r="BN320" s="15"/>
      <c r="BO320" s="15"/>
      <c r="BP320" s="15"/>
      <c r="BQ320" s="15"/>
      <c r="BR320" s="15"/>
      <c r="BS320" s="15"/>
      <c r="BT320" s="15"/>
      <c r="BU320" s="15"/>
      <c r="BV320" s="15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</row>
    <row r="321" spans="1:95" ht="15.75" customHeight="1">
      <c r="A321" s="25"/>
      <c r="B321" s="18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26"/>
      <c r="BN321" s="15"/>
      <c r="BO321" s="15"/>
      <c r="BP321" s="15"/>
      <c r="BQ321" s="15"/>
      <c r="BR321" s="15"/>
      <c r="BS321" s="15"/>
      <c r="BT321" s="15"/>
      <c r="BU321" s="15"/>
      <c r="BV321" s="15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</row>
    <row r="322" spans="1:95" ht="15.75" customHeight="1">
      <c r="A322" s="25"/>
      <c r="B322" s="18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26"/>
      <c r="BN322" s="15"/>
      <c r="BO322" s="15"/>
      <c r="BP322" s="15"/>
      <c r="BQ322" s="15"/>
      <c r="BR322" s="15"/>
      <c r="BS322" s="15"/>
      <c r="BT322" s="15"/>
      <c r="BU322" s="15"/>
      <c r="BV322" s="15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  <c r="CM322" s="18"/>
      <c r="CN322" s="18"/>
      <c r="CO322" s="18"/>
      <c r="CP322" s="18"/>
      <c r="CQ322" s="18"/>
    </row>
  </sheetData>
  <sheetProtection selectLockedCells="1"/>
  <autoFilter ref="A1:BV122" xr:uid="{00000000-0009-0000-0000-000001000000}"/>
  <mergeCells count="32">
    <mergeCell ref="A122:BJ122"/>
    <mergeCell ref="AQ2:AR2"/>
    <mergeCell ref="BG2:BH2"/>
    <mergeCell ref="BI2:BJ2"/>
    <mergeCell ref="BK2:BL2"/>
    <mergeCell ref="AS2:AT2"/>
    <mergeCell ref="AU2:AV2"/>
    <mergeCell ref="AW2:AX2"/>
    <mergeCell ref="AY2:AZ2"/>
    <mergeCell ref="BA2:BB2"/>
    <mergeCell ref="BC2:BD2"/>
    <mergeCell ref="BE2:BF2"/>
    <mergeCell ref="AG2:AH2"/>
    <mergeCell ref="AI2:AJ2"/>
    <mergeCell ref="AK2:AL2"/>
    <mergeCell ref="AM2:AN2"/>
    <mergeCell ref="AO2:AP2"/>
    <mergeCell ref="W2:X2"/>
    <mergeCell ref="Y2:Z2"/>
    <mergeCell ref="AA2:AB2"/>
    <mergeCell ref="AC2:AD2"/>
    <mergeCell ref="AE2:AF2"/>
    <mergeCell ref="M2:N2"/>
    <mergeCell ref="O2:P2"/>
    <mergeCell ref="Q2:R2"/>
    <mergeCell ref="S2:T2"/>
    <mergeCell ref="U2:V2"/>
    <mergeCell ref="C2:D2"/>
    <mergeCell ref="E2:F2"/>
    <mergeCell ref="G2:H2"/>
    <mergeCell ref="I2:J2"/>
    <mergeCell ref="K2:L2"/>
  </mergeCells>
  <conditionalFormatting sqref="AG11:AG13">
    <cfRule type="containsText" dxfId="13" priority="1" operator="containsText" text="G">
      <formula>NOT(ISERROR(SEARCH(("G"),(AG11))))</formula>
    </cfRule>
  </conditionalFormatting>
  <dataValidations count="1">
    <dataValidation type="list" allowBlank="1" showDropDown="1" showInputMessage="1" prompt="Click and enter a value from the list of items" sqref="B4" xr:uid="{00000000-0002-0000-0100-000000000000}">
      <formula1>"Y,S,G,E,V,C,F"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0000"/>
  </sheetPr>
  <dimension ref="A1:Z1000"/>
  <sheetViews>
    <sheetView workbookViewId="0">
      <selection activeCell="D13" sqref="D13"/>
    </sheetView>
  </sheetViews>
  <sheetFormatPr defaultColWidth="14.42578125" defaultRowHeight="15" customHeight="1"/>
  <cols>
    <col min="1" max="26" width="8.7109375" style="63" customWidth="1"/>
    <col min="27" max="16384" width="14.42578125" style="63"/>
  </cols>
  <sheetData>
    <row r="1" spans="1:26">
      <c r="A1" s="57" t="s">
        <v>15</v>
      </c>
      <c r="B1" s="57" t="s">
        <v>16</v>
      </c>
      <c r="C1" s="57" t="s">
        <v>17</v>
      </c>
      <c r="D1" s="57" t="s">
        <v>18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>
      <c r="A2" s="57"/>
      <c r="B2" s="57"/>
      <c r="C2" s="57"/>
      <c r="D2" s="57"/>
      <c r="E2" s="57"/>
    </row>
    <row r="3" spans="1:26">
      <c r="A3" s="57"/>
      <c r="B3" s="57"/>
      <c r="C3" s="57"/>
      <c r="D3" s="57"/>
      <c r="E3" s="57"/>
    </row>
    <row r="4" spans="1:26">
      <c r="A4" s="57"/>
      <c r="B4" s="57"/>
      <c r="C4" s="57"/>
      <c r="D4" s="57"/>
      <c r="E4" s="57"/>
    </row>
    <row r="5" spans="1:26">
      <c r="A5" s="57"/>
      <c r="B5" s="57"/>
      <c r="C5" s="57"/>
      <c r="D5" s="57"/>
      <c r="E5" s="57"/>
    </row>
    <row r="6" spans="1:26">
      <c r="A6" s="57"/>
      <c r="B6" s="57"/>
      <c r="C6" s="57"/>
      <c r="D6" s="57"/>
      <c r="E6" s="57"/>
    </row>
    <row r="7" spans="1:26">
      <c r="A7" s="57"/>
      <c r="B7" s="57"/>
      <c r="C7" s="57"/>
      <c r="D7" s="57"/>
      <c r="E7" s="57"/>
    </row>
    <row r="8" spans="1:26">
      <c r="A8" s="57"/>
      <c r="B8" s="57"/>
      <c r="C8" s="57"/>
      <c r="D8" s="57"/>
      <c r="E8" s="57"/>
    </row>
    <row r="9" spans="1:26">
      <c r="A9" s="57"/>
      <c r="B9" s="57"/>
      <c r="C9" s="57"/>
      <c r="D9" s="57"/>
      <c r="E9" s="57"/>
    </row>
    <row r="10" spans="1:26">
      <c r="A10" s="57"/>
      <c r="B10" s="57"/>
      <c r="C10" s="57"/>
      <c r="D10" s="57"/>
      <c r="E10" s="57"/>
    </row>
    <row r="11" spans="1:26" ht="18.75">
      <c r="A11" s="58"/>
      <c r="B11" s="59"/>
      <c r="C11" s="59"/>
      <c r="D11" s="60"/>
      <c r="E11" s="61"/>
    </row>
    <row r="12" spans="1:26">
      <c r="A12" s="57"/>
      <c r="B12" s="57"/>
      <c r="C12" s="57"/>
      <c r="D12" s="57"/>
      <c r="E12" s="57"/>
    </row>
    <row r="13" spans="1:26">
      <c r="A13" s="57"/>
      <c r="B13" s="57"/>
      <c r="C13" s="57"/>
      <c r="D13" s="57"/>
      <c r="E13" s="57"/>
    </row>
    <row r="14" spans="1:26">
      <c r="A14" s="57"/>
      <c r="B14" s="57"/>
      <c r="C14" s="57"/>
      <c r="D14" s="57"/>
      <c r="E14" s="57"/>
    </row>
    <row r="15" spans="1:26">
      <c r="A15" s="57"/>
      <c r="B15" s="57"/>
      <c r="C15" s="57"/>
      <c r="D15" s="57"/>
      <c r="E15" s="57"/>
    </row>
    <row r="16" spans="1:26">
      <c r="A16" s="57"/>
      <c r="B16" s="57"/>
      <c r="C16" s="57"/>
      <c r="D16" s="57"/>
      <c r="E16" s="57"/>
    </row>
    <row r="17" spans="1:5">
      <c r="A17" s="57"/>
      <c r="B17" s="57"/>
      <c r="C17" s="57"/>
      <c r="D17" s="57"/>
      <c r="E17" s="57"/>
    </row>
    <row r="18" spans="1:5">
      <c r="A18" s="57"/>
      <c r="B18" s="57"/>
      <c r="C18" s="57"/>
      <c r="D18" s="57"/>
      <c r="E18" s="57"/>
    </row>
    <row r="19" spans="1:5">
      <c r="A19" s="57"/>
      <c r="B19" s="57"/>
      <c r="C19" s="57"/>
      <c r="D19" s="57"/>
      <c r="E19" s="57"/>
    </row>
    <row r="20" spans="1:5" ht="18.75">
      <c r="A20" s="70" t="s">
        <v>19</v>
      </c>
      <c r="B20" s="70">
        <f>SUM(B2:B19)</f>
        <v>0</v>
      </c>
      <c r="C20" s="70"/>
      <c r="D20" s="70">
        <f>SUM(D2:D19)</f>
        <v>0</v>
      </c>
      <c r="E20" s="71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s="63" customFormat="1" ht="15.75" customHeight="1"/>
    <row r="34" s="63" customFormat="1" ht="15.75" customHeight="1"/>
    <row r="35" s="63" customFormat="1" ht="15.75" customHeight="1"/>
    <row r="36" s="63" customFormat="1" ht="15.75" customHeight="1"/>
    <row r="37" s="63" customFormat="1" ht="15.75" customHeight="1"/>
    <row r="38" s="63" customFormat="1" ht="15.75" customHeight="1"/>
    <row r="39" s="63" customFormat="1" ht="15.75" customHeight="1"/>
    <row r="40" s="63" customFormat="1" ht="15.75" customHeight="1"/>
    <row r="41" s="63" customFormat="1" ht="15.75" customHeight="1"/>
    <row r="42" s="63" customFormat="1" ht="15.75" customHeight="1"/>
    <row r="43" s="63" customFormat="1" ht="15.75" customHeight="1"/>
    <row r="44" s="63" customFormat="1" ht="15.75" customHeight="1"/>
    <row r="45" s="63" customFormat="1" ht="15.75" customHeight="1"/>
    <row r="46" s="63" customFormat="1" ht="15.75" customHeight="1"/>
    <row r="47" s="63" customFormat="1" ht="15.75" customHeight="1"/>
    <row r="48" s="63" customFormat="1" ht="15.75" customHeight="1"/>
    <row r="49" s="63" customFormat="1" ht="15.75" customHeight="1"/>
    <row r="50" s="63" customFormat="1" ht="15.75" customHeight="1"/>
    <row r="51" s="63" customFormat="1" ht="15.75" customHeight="1"/>
    <row r="52" s="63" customFormat="1" ht="15.75" customHeight="1"/>
    <row r="53" s="63" customFormat="1" ht="15.75" customHeight="1"/>
    <row r="54" s="63" customFormat="1" ht="15.75" customHeight="1"/>
    <row r="55" s="63" customFormat="1" ht="15.75" customHeight="1"/>
    <row r="56" s="63" customFormat="1" ht="15.75" customHeight="1"/>
    <row r="57" s="63" customFormat="1" ht="15.75" customHeight="1"/>
    <row r="58" s="63" customFormat="1" ht="15.75" customHeight="1"/>
    <row r="59" s="63" customFormat="1" ht="15.75" customHeight="1"/>
    <row r="60" s="63" customFormat="1" ht="15.75" customHeight="1"/>
    <row r="61" s="63" customFormat="1" ht="15.75" customHeight="1"/>
    <row r="62" s="63" customFormat="1" ht="15.75" customHeight="1"/>
    <row r="63" s="63" customFormat="1" ht="15.75" customHeight="1"/>
    <row r="64" s="63" customFormat="1" ht="15.75" customHeight="1"/>
    <row r="65" s="63" customFormat="1" ht="15.75" customHeight="1"/>
    <row r="66" s="63" customFormat="1" ht="15.75" customHeight="1"/>
    <row r="67" s="63" customFormat="1" ht="15.75" customHeight="1"/>
    <row r="68" s="63" customFormat="1" ht="15.75" customHeight="1"/>
    <row r="69" s="63" customFormat="1" ht="15.75" customHeight="1"/>
    <row r="70" s="63" customFormat="1" ht="15.75" customHeight="1"/>
    <row r="71" s="63" customFormat="1" ht="15.75" customHeight="1"/>
    <row r="72" s="63" customFormat="1" ht="15.75" customHeight="1"/>
    <row r="73" s="63" customFormat="1" ht="15.75" customHeight="1"/>
    <row r="74" s="63" customFormat="1" ht="15.75" customHeight="1"/>
    <row r="75" s="63" customFormat="1" ht="15.75" customHeight="1"/>
    <row r="76" s="63" customFormat="1" ht="15.75" customHeight="1"/>
    <row r="77" s="63" customFormat="1" ht="15.75" customHeight="1"/>
    <row r="78" s="63" customFormat="1" ht="15.75" customHeight="1"/>
    <row r="79" s="63" customFormat="1" ht="15.75" customHeight="1"/>
    <row r="80" s="63" customFormat="1" ht="15.75" customHeight="1"/>
    <row r="81" s="63" customFormat="1" ht="15.75" customHeight="1"/>
    <row r="82" s="63" customFormat="1" ht="15.75" customHeight="1"/>
    <row r="83" s="63" customFormat="1" ht="15.75" customHeight="1"/>
    <row r="84" s="63" customFormat="1" ht="15.75" customHeight="1"/>
    <row r="85" s="63" customFormat="1" ht="15.75" customHeight="1"/>
    <row r="86" s="63" customFormat="1" ht="15.75" customHeight="1"/>
    <row r="87" s="63" customFormat="1" ht="15.75" customHeight="1"/>
    <row r="88" s="63" customFormat="1" ht="15.75" customHeight="1"/>
    <row r="89" s="63" customFormat="1" ht="15.75" customHeight="1"/>
    <row r="90" s="63" customFormat="1" ht="15.75" customHeight="1"/>
    <row r="91" s="63" customFormat="1" ht="15.75" customHeight="1"/>
    <row r="92" s="63" customFormat="1" ht="15.75" customHeight="1"/>
    <row r="93" s="63" customFormat="1" ht="15.75" customHeight="1"/>
    <row r="94" s="63" customFormat="1" ht="15.75" customHeight="1"/>
    <row r="95" s="63" customFormat="1" ht="15.75" customHeight="1"/>
    <row r="96" s="63" customFormat="1" ht="15.75" customHeight="1"/>
    <row r="97" s="63" customFormat="1" ht="15.75" customHeight="1"/>
    <row r="98" s="63" customFormat="1" ht="15.75" customHeight="1"/>
    <row r="99" s="63" customFormat="1" ht="15.75" customHeight="1"/>
    <row r="100" s="63" customFormat="1" ht="15.75" customHeight="1"/>
    <row r="101" s="63" customFormat="1" ht="15.75" customHeight="1"/>
    <row r="102" s="63" customFormat="1" ht="15.75" customHeight="1"/>
    <row r="103" s="63" customFormat="1" ht="15.75" customHeight="1"/>
    <row r="104" s="63" customFormat="1" ht="15.75" customHeight="1"/>
    <row r="105" s="63" customFormat="1" ht="15.75" customHeight="1"/>
    <row r="106" s="63" customFormat="1" ht="15.75" customHeight="1"/>
    <row r="107" s="63" customFormat="1" ht="15.75" customHeight="1"/>
    <row r="108" s="63" customFormat="1" ht="15.75" customHeight="1"/>
    <row r="109" s="63" customFormat="1" ht="15.75" customHeight="1"/>
    <row r="110" s="63" customFormat="1" ht="15.75" customHeight="1"/>
    <row r="111" s="63" customFormat="1" ht="15.75" customHeight="1"/>
    <row r="112" s="63" customFormat="1" ht="15.75" customHeight="1"/>
    <row r="113" s="63" customFormat="1" ht="15.75" customHeight="1"/>
    <row r="114" s="63" customFormat="1" ht="15.75" customHeight="1"/>
    <row r="115" s="63" customFormat="1" ht="15.75" customHeight="1"/>
    <row r="116" s="63" customFormat="1" ht="15.75" customHeight="1"/>
    <row r="117" s="63" customFormat="1" ht="15.75" customHeight="1"/>
    <row r="118" s="63" customFormat="1" ht="15.75" customHeight="1"/>
    <row r="119" s="63" customFormat="1" ht="15.75" customHeight="1"/>
    <row r="120" s="63" customFormat="1" ht="15.75" customHeight="1"/>
    <row r="121" s="63" customFormat="1" ht="15.75" customHeight="1"/>
    <row r="122" s="63" customFormat="1" ht="15.75" customHeight="1"/>
    <row r="123" s="63" customFormat="1" ht="15.75" customHeight="1"/>
    <row r="124" s="63" customFormat="1" ht="15.75" customHeight="1"/>
    <row r="125" s="63" customFormat="1" ht="15.75" customHeight="1"/>
    <row r="126" s="63" customFormat="1" ht="15.75" customHeight="1"/>
    <row r="127" s="63" customFormat="1" ht="15.75" customHeight="1"/>
    <row r="128" s="63" customFormat="1" ht="15.75" customHeight="1"/>
    <row r="129" s="63" customFormat="1" ht="15.75" customHeight="1"/>
    <row r="130" s="63" customFormat="1" ht="15.75" customHeight="1"/>
    <row r="131" s="63" customFormat="1" ht="15.75" customHeight="1"/>
    <row r="132" s="63" customFormat="1" ht="15.75" customHeight="1"/>
    <row r="133" s="63" customFormat="1" ht="15.75" customHeight="1"/>
    <row r="134" s="63" customFormat="1" ht="15.75" customHeight="1"/>
    <row r="135" s="63" customFormat="1" ht="15.75" customHeight="1"/>
    <row r="136" s="63" customFormat="1" ht="15.75" customHeight="1"/>
    <row r="137" s="63" customFormat="1" ht="15.75" customHeight="1"/>
    <row r="138" s="63" customFormat="1" ht="15.75" customHeight="1"/>
    <row r="139" s="63" customFormat="1" ht="15.75" customHeight="1"/>
    <row r="140" s="63" customFormat="1" ht="15.75" customHeight="1"/>
    <row r="141" s="63" customFormat="1" ht="15.75" customHeight="1"/>
    <row r="142" s="63" customFormat="1" ht="15.75" customHeight="1"/>
    <row r="143" s="63" customFormat="1" ht="15.75" customHeight="1"/>
    <row r="144" s="63" customFormat="1" ht="15.75" customHeight="1"/>
    <row r="145" s="63" customFormat="1" ht="15.75" customHeight="1"/>
    <row r="146" s="63" customFormat="1" ht="15.75" customHeight="1"/>
    <row r="147" s="63" customFormat="1" ht="15.75" customHeight="1"/>
    <row r="148" s="63" customFormat="1" ht="15.75" customHeight="1"/>
    <row r="149" s="63" customFormat="1" ht="15.75" customHeight="1"/>
    <row r="150" s="63" customFormat="1" ht="15.75" customHeight="1"/>
    <row r="151" s="63" customFormat="1" ht="15.75" customHeight="1"/>
    <row r="152" s="63" customFormat="1" ht="15.75" customHeight="1"/>
    <row r="153" s="63" customFormat="1" ht="15.75" customHeight="1"/>
    <row r="154" s="63" customFormat="1" ht="15.75" customHeight="1"/>
    <row r="155" s="63" customFormat="1" ht="15.75" customHeight="1"/>
    <row r="156" s="63" customFormat="1" ht="15.75" customHeight="1"/>
    <row r="157" s="63" customFormat="1" ht="15.75" customHeight="1"/>
    <row r="158" s="63" customFormat="1" ht="15.75" customHeight="1"/>
    <row r="159" s="63" customFormat="1" ht="15.75" customHeight="1"/>
    <row r="160" s="63" customFormat="1" ht="15.75" customHeight="1"/>
    <row r="161" s="63" customFormat="1" ht="15.75" customHeight="1"/>
    <row r="162" s="63" customFormat="1" ht="15.75" customHeight="1"/>
    <row r="163" s="63" customFormat="1" ht="15.75" customHeight="1"/>
    <row r="164" s="63" customFormat="1" ht="15.75" customHeight="1"/>
    <row r="165" s="63" customFormat="1" ht="15.75" customHeight="1"/>
    <row r="166" s="63" customFormat="1" ht="15.75" customHeight="1"/>
    <row r="167" s="63" customFormat="1" ht="15.75" customHeight="1"/>
    <row r="168" s="63" customFormat="1" ht="15.75" customHeight="1"/>
    <row r="169" s="63" customFormat="1" ht="15.75" customHeight="1"/>
    <row r="170" s="63" customFormat="1" ht="15.75" customHeight="1"/>
    <row r="171" s="63" customFormat="1" ht="15.75" customHeight="1"/>
    <row r="172" s="63" customFormat="1" ht="15.75" customHeight="1"/>
    <row r="173" s="63" customFormat="1" ht="15.75" customHeight="1"/>
    <row r="174" s="63" customFormat="1" ht="15.75" customHeight="1"/>
    <row r="175" s="63" customFormat="1" ht="15.75" customHeight="1"/>
    <row r="176" s="63" customFormat="1" ht="15.75" customHeight="1"/>
    <row r="177" s="63" customFormat="1" ht="15.75" customHeight="1"/>
    <row r="178" s="63" customFormat="1" ht="15.75" customHeight="1"/>
    <row r="179" s="63" customFormat="1" ht="15.75" customHeight="1"/>
    <row r="180" s="63" customFormat="1" ht="15.75" customHeight="1"/>
    <row r="181" s="63" customFormat="1" ht="15.75" customHeight="1"/>
    <row r="182" s="63" customFormat="1" ht="15.75" customHeight="1"/>
    <row r="183" s="63" customFormat="1" ht="15.75" customHeight="1"/>
    <row r="184" s="63" customFormat="1" ht="15.75" customHeight="1"/>
    <row r="185" s="63" customFormat="1" ht="15.75" customHeight="1"/>
    <row r="186" s="63" customFormat="1" ht="15.75" customHeight="1"/>
    <row r="187" s="63" customFormat="1" ht="15.75" customHeight="1"/>
    <row r="188" s="63" customFormat="1" ht="15.75" customHeight="1"/>
    <row r="189" s="63" customFormat="1" ht="15.75" customHeight="1"/>
    <row r="190" s="63" customFormat="1" ht="15.75" customHeight="1"/>
    <row r="191" s="63" customFormat="1" ht="15.75" customHeight="1"/>
    <row r="192" s="63" customFormat="1" ht="15.75" customHeight="1"/>
    <row r="193" s="63" customFormat="1" ht="15.75" customHeight="1"/>
    <row r="194" s="63" customFormat="1" ht="15.75" customHeight="1"/>
    <row r="195" s="63" customFormat="1" ht="15.75" customHeight="1"/>
    <row r="196" s="63" customFormat="1" ht="15.75" customHeight="1"/>
    <row r="197" s="63" customFormat="1" ht="15.75" customHeight="1"/>
    <row r="198" s="63" customFormat="1" ht="15.75" customHeight="1"/>
    <row r="199" s="63" customFormat="1" ht="15.75" customHeight="1"/>
    <row r="200" s="63" customFormat="1" ht="15.75" customHeight="1"/>
    <row r="201" s="63" customFormat="1" ht="15.75" customHeight="1"/>
    <row r="202" s="63" customFormat="1" ht="15.75" customHeight="1"/>
    <row r="203" s="63" customFormat="1" ht="15.75" customHeight="1"/>
    <row r="204" s="63" customFormat="1" ht="15.75" customHeight="1"/>
    <row r="205" s="63" customFormat="1" ht="15.75" customHeight="1"/>
    <row r="206" s="63" customFormat="1" ht="15.75" customHeight="1"/>
    <row r="207" s="63" customFormat="1" ht="15.75" customHeight="1"/>
    <row r="208" s="63" customFormat="1" ht="15.75" customHeight="1"/>
    <row r="209" s="63" customFormat="1" ht="15.75" customHeight="1"/>
    <row r="210" s="63" customFormat="1" ht="15.75" customHeight="1"/>
    <row r="211" s="63" customFormat="1" ht="15.75" customHeight="1"/>
    <row r="212" s="63" customFormat="1" ht="15.75" customHeight="1"/>
    <row r="213" s="63" customFormat="1" ht="15.75" customHeight="1"/>
    <row r="214" s="63" customFormat="1" ht="15.75" customHeight="1"/>
    <row r="215" s="63" customFormat="1" ht="15.75" customHeight="1"/>
    <row r="216" s="63" customFormat="1" ht="15.75" customHeight="1"/>
    <row r="217" s="63" customFormat="1" ht="15.75" customHeight="1"/>
    <row r="218" s="63" customFormat="1" ht="15.75" customHeight="1"/>
    <row r="219" s="63" customFormat="1" ht="15.75" customHeight="1"/>
    <row r="220" s="63" customFormat="1" ht="15.75" customHeight="1"/>
    <row r="221" s="63" customFormat="1" ht="15.75" customHeight="1"/>
    <row r="222" s="63" customFormat="1" ht="15.75" customHeight="1"/>
    <row r="223" s="63" customFormat="1" ht="15.75" customHeight="1"/>
    <row r="224" s="63" customFormat="1" ht="15.75" customHeight="1"/>
    <row r="225" s="63" customFormat="1" ht="15.75" customHeight="1"/>
    <row r="226" s="63" customFormat="1" ht="15.75" customHeight="1"/>
    <row r="227" s="63" customFormat="1" ht="15.75" customHeight="1"/>
    <row r="228" s="63" customFormat="1" ht="15.75" customHeight="1"/>
    <row r="229" s="63" customFormat="1" ht="15.75" customHeight="1"/>
    <row r="230" s="63" customFormat="1" ht="15.75" customHeight="1"/>
    <row r="231" s="63" customFormat="1" ht="15.75" customHeight="1"/>
    <row r="232" s="63" customFormat="1" ht="15.75" customHeight="1"/>
    <row r="233" s="63" customFormat="1" ht="15.75" customHeight="1"/>
    <row r="234" s="63" customFormat="1" ht="15.75" customHeight="1"/>
    <row r="235" s="63" customFormat="1" ht="15.75" customHeight="1"/>
    <row r="236" s="63" customFormat="1" ht="15.75" customHeight="1"/>
    <row r="237" s="63" customFormat="1" ht="15.75" customHeight="1"/>
    <row r="238" s="63" customFormat="1" ht="15.75" customHeight="1"/>
    <row r="239" s="63" customFormat="1" ht="15.75" customHeight="1"/>
    <row r="240" s="63" customFormat="1" ht="15.75" customHeight="1"/>
    <row r="241" s="63" customFormat="1" ht="15.75" customHeight="1"/>
    <row r="242" s="63" customFormat="1" ht="15.75" customHeight="1"/>
    <row r="243" s="63" customFormat="1" ht="15.75" customHeight="1"/>
    <row r="244" s="63" customFormat="1" ht="15.75" customHeight="1"/>
    <row r="245" s="63" customFormat="1" ht="15.75" customHeight="1"/>
    <row r="246" s="63" customFormat="1" ht="15.75" customHeight="1"/>
    <row r="247" s="63" customFormat="1" ht="15.75" customHeight="1"/>
    <row r="248" s="63" customFormat="1" ht="15.75" customHeight="1"/>
    <row r="249" s="63" customFormat="1" ht="15.75" customHeight="1"/>
    <row r="250" s="63" customFormat="1" ht="15.75" customHeight="1"/>
    <row r="251" s="63" customFormat="1" ht="15.75" customHeight="1"/>
    <row r="252" s="63" customFormat="1" ht="15.75" customHeight="1"/>
    <row r="253" s="63" customFormat="1" ht="15.75" customHeight="1"/>
    <row r="254" s="63" customFormat="1" ht="15.75" customHeight="1"/>
    <row r="255" s="63" customFormat="1" ht="15.75" customHeight="1"/>
    <row r="256" s="63" customFormat="1" ht="15.75" customHeight="1"/>
    <row r="257" s="63" customFormat="1" ht="15.75" customHeight="1"/>
    <row r="258" s="63" customFormat="1" ht="15.75" customHeight="1"/>
    <row r="259" s="63" customFormat="1" ht="15.75" customHeight="1"/>
    <row r="260" s="63" customFormat="1" ht="15.75" customHeight="1"/>
    <row r="261" s="63" customFormat="1" ht="15.75" customHeight="1"/>
    <row r="262" s="63" customFormat="1" ht="15.75" customHeight="1"/>
    <row r="263" s="63" customFormat="1" ht="15.75" customHeight="1"/>
    <row r="264" s="63" customFormat="1" ht="15.75" customHeight="1"/>
    <row r="265" s="63" customFormat="1" ht="15.75" customHeight="1"/>
    <row r="266" s="63" customFormat="1" ht="15.75" customHeight="1"/>
    <row r="267" s="63" customFormat="1" ht="15.75" customHeight="1"/>
    <row r="268" s="63" customFormat="1" ht="15.75" customHeight="1"/>
    <row r="269" s="63" customFormat="1" ht="15.75" customHeight="1"/>
    <row r="270" s="63" customFormat="1" ht="15.75" customHeight="1"/>
    <row r="271" s="63" customFormat="1" ht="15.75" customHeight="1"/>
    <row r="272" s="63" customFormat="1" ht="15.75" customHeight="1"/>
    <row r="273" s="63" customFormat="1" ht="15.75" customHeight="1"/>
    <row r="274" s="63" customFormat="1" ht="15.75" customHeight="1"/>
    <row r="275" s="63" customFormat="1" ht="15.75" customHeight="1"/>
    <row r="276" s="63" customFormat="1" ht="15.75" customHeight="1"/>
    <row r="277" s="63" customFormat="1" ht="15.75" customHeight="1"/>
    <row r="278" s="63" customFormat="1" ht="15.75" customHeight="1"/>
    <row r="279" s="63" customFormat="1" ht="15.75" customHeight="1"/>
    <row r="280" s="63" customFormat="1" ht="15.75" customHeight="1"/>
    <row r="281" s="63" customFormat="1" ht="15.75" customHeight="1"/>
    <row r="282" s="63" customFormat="1" ht="15.75" customHeight="1"/>
    <row r="283" s="63" customFormat="1" ht="15.75" customHeight="1"/>
    <row r="284" s="63" customFormat="1" ht="15.75" customHeight="1"/>
    <row r="285" s="63" customFormat="1" ht="15.75" customHeight="1"/>
    <row r="286" s="63" customFormat="1" ht="15.75" customHeight="1"/>
    <row r="287" s="63" customFormat="1" ht="15.75" customHeight="1"/>
    <row r="288" s="63" customFormat="1" ht="15.75" customHeight="1"/>
    <row r="289" s="63" customFormat="1" ht="15.75" customHeight="1"/>
    <row r="290" s="63" customFormat="1" ht="15.75" customHeight="1"/>
    <row r="291" s="63" customFormat="1" ht="15.75" customHeight="1"/>
    <row r="292" s="63" customFormat="1" ht="15.75" customHeight="1"/>
    <row r="293" s="63" customFormat="1" ht="15.75" customHeight="1"/>
    <row r="294" s="63" customFormat="1" ht="15.75" customHeight="1"/>
    <row r="295" s="63" customFormat="1" ht="15.75" customHeight="1"/>
    <row r="296" s="63" customFormat="1" ht="15.75" customHeight="1"/>
    <row r="297" s="63" customFormat="1" ht="15.75" customHeight="1"/>
    <row r="298" s="63" customFormat="1" ht="15.75" customHeight="1"/>
    <row r="299" s="63" customFormat="1" ht="15.75" customHeight="1"/>
    <row r="300" s="63" customFormat="1" ht="15.75" customHeight="1"/>
    <row r="301" s="63" customFormat="1" ht="15.75" customHeight="1"/>
    <row r="302" s="63" customFormat="1" ht="15.75" customHeight="1"/>
    <row r="303" s="63" customFormat="1" ht="15.75" customHeight="1"/>
    <row r="304" s="63" customFormat="1" ht="15.75" customHeight="1"/>
    <row r="305" s="63" customFormat="1" ht="15.75" customHeight="1"/>
    <row r="306" s="63" customFormat="1" ht="15.75" customHeight="1"/>
    <row r="307" s="63" customFormat="1" ht="15.75" customHeight="1"/>
    <row r="308" s="63" customFormat="1" ht="15.75" customHeight="1"/>
    <row r="309" s="63" customFormat="1" ht="15.75" customHeight="1"/>
    <row r="310" s="63" customFormat="1" ht="15.75" customHeight="1"/>
    <row r="311" s="63" customFormat="1" ht="15.75" customHeight="1"/>
    <row r="312" s="63" customFormat="1" ht="15.75" customHeight="1"/>
    <row r="313" s="63" customFormat="1" ht="15.75" customHeight="1"/>
    <row r="314" s="63" customFormat="1" ht="15.75" customHeight="1"/>
    <row r="315" s="63" customFormat="1" ht="15.75" customHeight="1"/>
    <row r="316" s="63" customFormat="1" ht="15.75" customHeight="1"/>
    <row r="317" s="63" customFormat="1" ht="15.75" customHeight="1"/>
    <row r="318" s="63" customFormat="1" ht="15.75" customHeight="1"/>
    <row r="319" s="63" customFormat="1" ht="15.75" customHeight="1"/>
    <row r="320" s="63" customFormat="1" ht="15.75" customHeight="1"/>
    <row r="321" s="63" customFormat="1" ht="15.75" customHeight="1"/>
    <row r="322" s="63" customFormat="1" ht="15.75" customHeight="1"/>
    <row r="323" s="63" customFormat="1" ht="15.75" customHeight="1"/>
    <row r="324" s="63" customFormat="1" ht="15.75" customHeight="1"/>
    <row r="325" s="63" customFormat="1" ht="15.75" customHeight="1"/>
    <row r="326" s="63" customFormat="1" ht="15.75" customHeight="1"/>
    <row r="327" s="63" customFormat="1" ht="15.75" customHeight="1"/>
    <row r="328" s="63" customFormat="1" ht="15.75" customHeight="1"/>
    <row r="329" s="63" customFormat="1" ht="15.75" customHeight="1"/>
    <row r="330" s="63" customFormat="1" ht="15.75" customHeight="1"/>
    <row r="331" s="63" customFormat="1" ht="15.75" customHeight="1"/>
    <row r="332" s="63" customFormat="1" ht="15.75" customHeight="1"/>
    <row r="333" s="63" customFormat="1" ht="15.75" customHeight="1"/>
    <row r="334" s="63" customFormat="1" ht="15.75" customHeight="1"/>
    <row r="335" s="63" customFormat="1" ht="15.75" customHeight="1"/>
    <row r="336" s="63" customFormat="1" ht="15.75" customHeight="1"/>
    <row r="337" s="63" customFormat="1" ht="15.75" customHeight="1"/>
    <row r="338" s="63" customFormat="1" ht="15.75" customHeight="1"/>
    <row r="339" s="63" customFormat="1" ht="15.75" customHeight="1"/>
    <row r="340" s="63" customFormat="1" ht="15.75" customHeight="1"/>
    <row r="341" s="63" customFormat="1" ht="15.75" customHeight="1"/>
    <row r="342" s="63" customFormat="1" ht="15.75" customHeight="1"/>
    <row r="343" s="63" customFormat="1" ht="15.75" customHeight="1"/>
    <row r="344" s="63" customFormat="1" ht="15.75" customHeight="1"/>
    <row r="345" s="63" customFormat="1" ht="15.75" customHeight="1"/>
    <row r="346" s="63" customFormat="1" ht="15.75" customHeight="1"/>
    <row r="347" s="63" customFormat="1" ht="15.75" customHeight="1"/>
    <row r="348" s="63" customFormat="1" ht="15.75" customHeight="1"/>
    <row r="349" s="63" customFormat="1" ht="15.75" customHeight="1"/>
    <row r="350" s="63" customFormat="1" ht="15.75" customHeight="1"/>
    <row r="351" s="63" customFormat="1" ht="15.75" customHeight="1"/>
    <row r="352" s="63" customFormat="1" ht="15.75" customHeight="1"/>
    <row r="353" s="63" customFormat="1" ht="15.75" customHeight="1"/>
    <row r="354" s="63" customFormat="1" ht="15.75" customHeight="1"/>
    <row r="355" s="63" customFormat="1" ht="15.75" customHeight="1"/>
    <row r="356" s="63" customFormat="1" ht="15.75" customHeight="1"/>
    <row r="357" s="63" customFormat="1" ht="15.75" customHeight="1"/>
    <row r="358" s="63" customFormat="1" ht="15.75" customHeight="1"/>
    <row r="359" s="63" customFormat="1" ht="15.75" customHeight="1"/>
    <row r="360" s="63" customFormat="1" ht="15.75" customHeight="1"/>
    <row r="361" s="63" customFormat="1" ht="15.75" customHeight="1"/>
    <row r="362" s="63" customFormat="1" ht="15.75" customHeight="1"/>
    <row r="363" s="63" customFormat="1" ht="15.75" customHeight="1"/>
    <row r="364" s="63" customFormat="1" ht="15.75" customHeight="1"/>
    <row r="365" s="63" customFormat="1" ht="15.75" customHeight="1"/>
    <row r="366" s="63" customFormat="1" ht="15.75" customHeight="1"/>
    <row r="367" s="63" customFormat="1" ht="15.75" customHeight="1"/>
    <row r="368" s="63" customFormat="1" ht="15.75" customHeight="1"/>
    <row r="369" s="63" customFormat="1" ht="15.75" customHeight="1"/>
    <row r="370" s="63" customFormat="1" ht="15.75" customHeight="1"/>
    <row r="371" s="63" customFormat="1" ht="15.75" customHeight="1"/>
    <row r="372" s="63" customFormat="1" ht="15.75" customHeight="1"/>
    <row r="373" s="63" customFormat="1" ht="15.75" customHeight="1"/>
    <row r="374" s="63" customFormat="1" ht="15.75" customHeight="1"/>
    <row r="375" s="63" customFormat="1" ht="15.75" customHeight="1"/>
    <row r="376" s="63" customFormat="1" ht="15.75" customHeight="1"/>
    <row r="377" s="63" customFormat="1" ht="15.75" customHeight="1"/>
    <row r="378" s="63" customFormat="1" ht="15.75" customHeight="1"/>
    <row r="379" s="63" customFormat="1" ht="15.75" customHeight="1"/>
    <row r="380" s="63" customFormat="1" ht="15.75" customHeight="1"/>
    <row r="381" s="63" customFormat="1" ht="15.75" customHeight="1"/>
    <row r="382" s="63" customFormat="1" ht="15.75" customHeight="1"/>
    <row r="383" s="63" customFormat="1" ht="15.75" customHeight="1"/>
    <row r="384" s="63" customFormat="1" ht="15.75" customHeight="1"/>
    <row r="385" s="63" customFormat="1" ht="15.75" customHeight="1"/>
    <row r="386" s="63" customFormat="1" ht="15.75" customHeight="1"/>
    <row r="387" s="63" customFormat="1" ht="15.75" customHeight="1"/>
    <row r="388" s="63" customFormat="1" ht="15.75" customHeight="1"/>
    <row r="389" s="63" customFormat="1" ht="15.75" customHeight="1"/>
    <row r="390" s="63" customFormat="1" ht="15.75" customHeight="1"/>
    <row r="391" s="63" customFormat="1" ht="15.75" customHeight="1"/>
    <row r="392" s="63" customFormat="1" ht="15.75" customHeight="1"/>
    <row r="393" s="63" customFormat="1" ht="15.75" customHeight="1"/>
    <row r="394" s="63" customFormat="1" ht="15.75" customHeight="1"/>
    <row r="395" s="63" customFormat="1" ht="15.75" customHeight="1"/>
    <row r="396" s="63" customFormat="1" ht="15.75" customHeight="1"/>
    <row r="397" s="63" customFormat="1" ht="15.75" customHeight="1"/>
    <row r="398" s="63" customFormat="1" ht="15.75" customHeight="1"/>
    <row r="399" s="63" customFormat="1" ht="15.75" customHeight="1"/>
    <row r="400" s="63" customFormat="1" ht="15.75" customHeight="1"/>
    <row r="401" s="63" customFormat="1" ht="15.75" customHeight="1"/>
    <row r="402" s="63" customFormat="1" ht="15.75" customHeight="1"/>
    <row r="403" s="63" customFormat="1" ht="15.75" customHeight="1"/>
    <row r="404" s="63" customFormat="1" ht="15.75" customHeight="1"/>
    <row r="405" s="63" customFormat="1" ht="15.75" customHeight="1"/>
    <row r="406" s="63" customFormat="1" ht="15.75" customHeight="1"/>
    <row r="407" s="63" customFormat="1" ht="15.75" customHeight="1"/>
    <row r="408" s="63" customFormat="1" ht="15.75" customHeight="1"/>
    <row r="409" s="63" customFormat="1" ht="15.75" customHeight="1"/>
    <row r="410" s="63" customFormat="1" ht="15.75" customHeight="1"/>
    <row r="411" s="63" customFormat="1" ht="15.75" customHeight="1"/>
    <row r="412" s="63" customFormat="1" ht="15.75" customHeight="1"/>
    <row r="413" s="63" customFormat="1" ht="15.75" customHeight="1"/>
    <row r="414" s="63" customFormat="1" ht="15.75" customHeight="1"/>
    <row r="415" s="63" customFormat="1" ht="15.75" customHeight="1"/>
    <row r="416" s="63" customFormat="1" ht="15.75" customHeight="1"/>
    <row r="417" s="63" customFormat="1" ht="15.75" customHeight="1"/>
    <row r="418" s="63" customFormat="1" ht="15.75" customHeight="1"/>
    <row r="419" s="63" customFormat="1" ht="15.75" customHeight="1"/>
    <row r="420" s="63" customFormat="1" ht="15.75" customHeight="1"/>
    <row r="421" s="63" customFormat="1" ht="15.75" customHeight="1"/>
    <row r="422" s="63" customFormat="1" ht="15.75" customHeight="1"/>
    <row r="423" s="63" customFormat="1" ht="15.75" customHeight="1"/>
    <row r="424" s="63" customFormat="1" ht="15.75" customHeight="1"/>
    <row r="425" s="63" customFormat="1" ht="15.75" customHeight="1"/>
    <row r="426" s="63" customFormat="1" ht="15.75" customHeight="1"/>
    <row r="427" s="63" customFormat="1" ht="15.75" customHeight="1"/>
    <row r="428" s="63" customFormat="1" ht="15.75" customHeight="1"/>
    <row r="429" s="63" customFormat="1" ht="15.75" customHeight="1"/>
    <row r="430" s="63" customFormat="1" ht="15.75" customHeight="1"/>
    <row r="431" s="63" customFormat="1" ht="15.75" customHeight="1"/>
    <row r="432" s="63" customFormat="1" ht="15.75" customHeight="1"/>
    <row r="433" s="63" customFormat="1" ht="15.75" customHeight="1"/>
    <row r="434" s="63" customFormat="1" ht="15.75" customHeight="1"/>
    <row r="435" s="63" customFormat="1" ht="15.75" customHeight="1"/>
    <row r="436" s="63" customFormat="1" ht="15.75" customHeight="1"/>
    <row r="437" s="63" customFormat="1" ht="15.75" customHeight="1"/>
    <row r="438" s="63" customFormat="1" ht="15.75" customHeight="1"/>
    <row r="439" s="63" customFormat="1" ht="15.75" customHeight="1"/>
    <row r="440" s="63" customFormat="1" ht="15.75" customHeight="1"/>
    <row r="441" s="63" customFormat="1" ht="15.75" customHeight="1"/>
    <row r="442" s="63" customFormat="1" ht="15.75" customHeight="1"/>
    <row r="443" s="63" customFormat="1" ht="15.75" customHeight="1"/>
    <row r="444" s="63" customFormat="1" ht="15.75" customHeight="1"/>
    <row r="445" s="63" customFormat="1" ht="15.75" customHeight="1"/>
    <row r="446" s="63" customFormat="1" ht="15.75" customHeight="1"/>
    <row r="447" s="63" customFormat="1" ht="15.75" customHeight="1"/>
    <row r="448" s="63" customFormat="1" ht="15.75" customHeight="1"/>
    <row r="449" s="63" customFormat="1" ht="15.75" customHeight="1"/>
    <row r="450" s="63" customFormat="1" ht="15.75" customHeight="1"/>
    <row r="451" s="63" customFormat="1" ht="15.75" customHeight="1"/>
    <row r="452" s="63" customFormat="1" ht="15.75" customHeight="1"/>
    <row r="453" s="63" customFormat="1" ht="15.75" customHeight="1"/>
    <row r="454" s="63" customFormat="1" ht="15.75" customHeight="1"/>
    <row r="455" s="63" customFormat="1" ht="15.75" customHeight="1"/>
    <row r="456" s="63" customFormat="1" ht="15.75" customHeight="1"/>
    <row r="457" s="63" customFormat="1" ht="15.75" customHeight="1"/>
    <row r="458" s="63" customFormat="1" ht="15.75" customHeight="1"/>
    <row r="459" s="63" customFormat="1" ht="15.75" customHeight="1"/>
    <row r="460" s="63" customFormat="1" ht="15.75" customHeight="1"/>
    <row r="461" s="63" customFormat="1" ht="15.75" customHeight="1"/>
    <row r="462" s="63" customFormat="1" ht="15.75" customHeight="1"/>
    <row r="463" s="63" customFormat="1" ht="15.75" customHeight="1"/>
    <row r="464" s="63" customFormat="1" ht="15.75" customHeight="1"/>
    <row r="465" s="63" customFormat="1" ht="15.75" customHeight="1"/>
    <row r="466" s="63" customFormat="1" ht="15.75" customHeight="1"/>
    <row r="467" s="63" customFormat="1" ht="15.75" customHeight="1"/>
    <row r="468" s="63" customFormat="1" ht="15.75" customHeight="1"/>
    <row r="469" s="63" customFormat="1" ht="15.75" customHeight="1"/>
    <row r="470" s="63" customFormat="1" ht="15.75" customHeight="1"/>
    <row r="471" s="63" customFormat="1" ht="15.75" customHeight="1"/>
    <row r="472" s="63" customFormat="1" ht="15.75" customHeight="1"/>
    <row r="473" s="63" customFormat="1" ht="15.75" customHeight="1"/>
    <row r="474" s="63" customFormat="1" ht="15.75" customHeight="1"/>
    <row r="475" s="63" customFormat="1" ht="15.75" customHeight="1"/>
    <row r="476" s="63" customFormat="1" ht="15.75" customHeight="1"/>
    <row r="477" s="63" customFormat="1" ht="15.75" customHeight="1"/>
    <row r="478" s="63" customFormat="1" ht="15.75" customHeight="1"/>
    <row r="479" s="63" customFormat="1" ht="15.75" customHeight="1"/>
    <row r="480" s="63" customFormat="1" ht="15.75" customHeight="1"/>
    <row r="481" s="63" customFormat="1" ht="15.75" customHeight="1"/>
    <row r="482" s="63" customFormat="1" ht="15.75" customHeight="1"/>
    <row r="483" s="63" customFormat="1" ht="15.75" customHeight="1"/>
    <row r="484" s="63" customFormat="1" ht="15.75" customHeight="1"/>
    <row r="485" s="63" customFormat="1" ht="15.75" customHeight="1"/>
    <row r="486" s="63" customFormat="1" ht="15.75" customHeight="1"/>
    <row r="487" s="63" customFormat="1" ht="15.75" customHeight="1"/>
    <row r="488" s="63" customFormat="1" ht="15.75" customHeight="1"/>
    <row r="489" s="63" customFormat="1" ht="15.75" customHeight="1"/>
    <row r="490" s="63" customFormat="1" ht="15.75" customHeight="1"/>
    <row r="491" s="63" customFormat="1" ht="15.75" customHeight="1"/>
    <row r="492" s="63" customFormat="1" ht="15.75" customHeight="1"/>
    <row r="493" s="63" customFormat="1" ht="15.75" customHeight="1"/>
    <row r="494" s="63" customFormat="1" ht="15.75" customHeight="1"/>
    <row r="495" s="63" customFormat="1" ht="15.75" customHeight="1"/>
    <row r="496" s="63" customFormat="1" ht="15.75" customHeight="1"/>
    <row r="497" s="63" customFormat="1" ht="15.75" customHeight="1"/>
    <row r="498" s="63" customFormat="1" ht="15.75" customHeight="1"/>
    <row r="499" s="63" customFormat="1" ht="15.75" customHeight="1"/>
    <row r="500" s="63" customFormat="1" ht="15.75" customHeight="1"/>
    <row r="501" s="63" customFormat="1" ht="15.75" customHeight="1"/>
    <row r="502" s="63" customFormat="1" ht="15.75" customHeight="1"/>
    <row r="503" s="63" customFormat="1" ht="15.75" customHeight="1"/>
    <row r="504" s="63" customFormat="1" ht="15.75" customHeight="1"/>
    <row r="505" s="63" customFormat="1" ht="15.75" customHeight="1"/>
    <row r="506" s="63" customFormat="1" ht="15.75" customHeight="1"/>
    <row r="507" s="63" customFormat="1" ht="15.75" customHeight="1"/>
    <row r="508" s="63" customFormat="1" ht="15.75" customHeight="1"/>
    <row r="509" s="63" customFormat="1" ht="15.75" customHeight="1"/>
    <row r="510" s="63" customFormat="1" ht="15.75" customHeight="1"/>
    <row r="511" s="63" customFormat="1" ht="15.75" customHeight="1"/>
    <row r="512" s="63" customFormat="1" ht="15.75" customHeight="1"/>
    <row r="513" s="63" customFormat="1" ht="15.75" customHeight="1"/>
    <row r="514" s="63" customFormat="1" ht="15.75" customHeight="1"/>
    <row r="515" s="63" customFormat="1" ht="15.75" customHeight="1"/>
    <row r="516" s="63" customFormat="1" ht="15.75" customHeight="1"/>
    <row r="517" s="63" customFormat="1" ht="15.75" customHeight="1"/>
    <row r="518" s="63" customFormat="1" ht="15.75" customHeight="1"/>
    <row r="519" s="63" customFormat="1" ht="15.75" customHeight="1"/>
    <row r="520" s="63" customFormat="1" ht="15.75" customHeight="1"/>
    <row r="521" s="63" customFormat="1" ht="15.75" customHeight="1"/>
    <row r="522" s="63" customFormat="1" ht="15.75" customHeight="1"/>
    <row r="523" s="63" customFormat="1" ht="15.75" customHeight="1"/>
    <row r="524" s="63" customFormat="1" ht="15.75" customHeight="1"/>
    <row r="525" s="63" customFormat="1" ht="15.75" customHeight="1"/>
    <row r="526" s="63" customFormat="1" ht="15.75" customHeight="1"/>
    <row r="527" s="63" customFormat="1" ht="15.75" customHeight="1"/>
    <row r="528" s="63" customFormat="1" ht="15.75" customHeight="1"/>
    <row r="529" s="63" customFormat="1" ht="15.75" customHeight="1"/>
    <row r="530" s="63" customFormat="1" ht="15.75" customHeight="1"/>
    <row r="531" s="63" customFormat="1" ht="15.75" customHeight="1"/>
    <row r="532" s="63" customFormat="1" ht="15.75" customHeight="1"/>
    <row r="533" s="63" customFormat="1" ht="15.75" customHeight="1"/>
    <row r="534" s="63" customFormat="1" ht="15.75" customHeight="1"/>
    <row r="535" s="63" customFormat="1" ht="15.75" customHeight="1"/>
    <row r="536" s="63" customFormat="1" ht="15.75" customHeight="1"/>
    <row r="537" s="63" customFormat="1" ht="15.75" customHeight="1"/>
    <row r="538" s="63" customFormat="1" ht="15.75" customHeight="1"/>
    <row r="539" s="63" customFormat="1" ht="15.75" customHeight="1"/>
    <row r="540" s="63" customFormat="1" ht="15.75" customHeight="1"/>
    <row r="541" s="63" customFormat="1" ht="15.75" customHeight="1"/>
    <row r="542" s="63" customFormat="1" ht="15.75" customHeight="1"/>
    <row r="543" s="63" customFormat="1" ht="15.75" customHeight="1"/>
    <row r="544" s="63" customFormat="1" ht="15.75" customHeight="1"/>
    <row r="545" s="63" customFormat="1" ht="15.75" customHeight="1"/>
    <row r="546" s="63" customFormat="1" ht="15.75" customHeight="1"/>
    <row r="547" s="63" customFormat="1" ht="15.75" customHeight="1"/>
    <row r="548" s="63" customFormat="1" ht="15.75" customHeight="1"/>
    <row r="549" s="63" customFormat="1" ht="15.75" customHeight="1"/>
    <row r="550" s="63" customFormat="1" ht="15.75" customHeight="1"/>
    <row r="551" s="63" customFormat="1" ht="15.75" customHeight="1"/>
    <row r="552" s="63" customFormat="1" ht="15.75" customHeight="1"/>
    <row r="553" s="63" customFormat="1" ht="15.75" customHeight="1"/>
    <row r="554" s="63" customFormat="1" ht="15.75" customHeight="1"/>
    <row r="555" s="63" customFormat="1" ht="15.75" customHeight="1"/>
    <row r="556" s="63" customFormat="1" ht="15.75" customHeight="1"/>
    <row r="557" s="63" customFormat="1" ht="15.75" customHeight="1"/>
    <row r="558" s="63" customFormat="1" ht="15.75" customHeight="1"/>
    <row r="559" s="63" customFormat="1" ht="15.75" customHeight="1"/>
    <row r="560" s="63" customFormat="1" ht="15.75" customHeight="1"/>
    <row r="561" s="63" customFormat="1" ht="15.75" customHeight="1"/>
    <row r="562" s="63" customFormat="1" ht="15.75" customHeight="1"/>
    <row r="563" s="63" customFormat="1" ht="15.75" customHeight="1"/>
    <row r="564" s="63" customFormat="1" ht="15.75" customHeight="1"/>
    <row r="565" s="63" customFormat="1" ht="15.75" customHeight="1"/>
    <row r="566" s="63" customFormat="1" ht="15.75" customHeight="1"/>
    <row r="567" s="63" customFormat="1" ht="15.75" customHeight="1"/>
    <row r="568" s="63" customFormat="1" ht="15.75" customHeight="1"/>
    <row r="569" s="63" customFormat="1" ht="15.75" customHeight="1"/>
    <row r="570" s="63" customFormat="1" ht="15.75" customHeight="1"/>
    <row r="571" s="63" customFormat="1" ht="15.75" customHeight="1"/>
    <row r="572" s="63" customFormat="1" ht="15.75" customHeight="1"/>
    <row r="573" s="63" customFormat="1" ht="15.75" customHeight="1"/>
    <row r="574" s="63" customFormat="1" ht="15.75" customHeight="1"/>
    <row r="575" s="63" customFormat="1" ht="15.75" customHeight="1"/>
    <row r="576" s="63" customFormat="1" ht="15.75" customHeight="1"/>
    <row r="577" s="63" customFormat="1" ht="15.75" customHeight="1"/>
    <row r="578" s="63" customFormat="1" ht="15.75" customHeight="1"/>
    <row r="579" s="63" customFormat="1" ht="15.75" customHeight="1"/>
    <row r="580" s="63" customFormat="1" ht="15.75" customHeight="1"/>
    <row r="581" s="63" customFormat="1" ht="15.75" customHeight="1"/>
    <row r="582" s="63" customFormat="1" ht="15.75" customHeight="1"/>
    <row r="583" s="63" customFormat="1" ht="15.75" customHeight="1"/>
    <row r="584" s="63" customFormat="1" ht="15.75" customHeight="1"/>
    <row r="585" s="63" customFormat="1" ht="15.75" customHeight="1"/>
    <row r="586" s="63" customFormat="1" ht="15.75" customHeight="1"/>
    <row r="587" s="63" customFormat="1" ht="15.75" customHeight="1"/>
    <row r="588" s="63" customFormat="1" ht="15.75" customHeight="1"/>
    <row r="589" s="63" customFormat="1" ht="15.75" customHeight="1"/>
    <row r="590" s="63" customFormat="1" ht="15.75" customHeight="1"/>
    <row r="591" s="63" customFormat="1" ht="15.75" customHeight="1"/>
    <row r="592" s="63" customFormat="1" ht="15.75" customHeight="1"/>
    <row r="593" s="63" customFormat="1" ht="15.75" customHeight="1"/>
    <row r="594" s="63" customFormat="1" ht="15.75" customHeight="1"/>
    <row r="595" s="63" customFormat="1" ht="15.75" customHeight="1"/>
    <row r="596" s="63" customFormat="1" ht="15.75" customHeight="1"/>
    <row r="597" s="63" customFormat="1" ht="15.75" customHeight="1"/>
    <row r="598" s="63" customFormat="1" ht="15.75" customHeight="1"/>
    <row r="599" s="63" customFormat="1" ht="15.75" customHeight="1"/>
    <row r="600" s="63" customFormat="1" ht="15.75" customHeight="1"/>
    <row r="601" s="63" customFormat="1" ht="15.75" customHeight="1"/>
    <row r="602" s="63" customFormat="1" ht="15.75" customHeight="1"/>
    <row r="603" s="63" customFormat="1" ht="15.75" customHeight="1"/>
    <row r="604" s="63" customFormat="1" ht="15.75" customHeight="1"/>
    <row r="605" s="63" customFormat="1" ht="15.75" customHeight="1"/>
    <row r="606" s="63" customFormat="1" ht="15.75" customHeight="1"/>
    <row r="607" s="63" customFormat="1" ht="15.75" customHeight="1"/>
    <row r="608" s="63" customFormat="1" ht="15.75" customHeight="1"/>
    <row r="609" s="63" customFormat="1" ht="15.75" customHeight="1"/>
    <row r="610" s="63" customFormat="1" ht="15.75" customHeight="1"/>
    <row r="611" s="63" customFormat="1" ht="15.75" customHeight="1"/>
    <row r="612" s="63" customFormat="1" ht="15.75" customHeight="1"/>
    <row r="613" s="63" customFormat="1" ht="15.75" customHeight="1"/>
    <row r="614" s="63" customFormat="1" ht="15.75" customHeight="1"/>
    <row r="615" s="63" customFormat="1" ht="15.75" customHeight="1"/>
    <row r="616" s="63" customFormat="1" ht="15.75" customHeight="1"/>
    <row r="617" s="63" customFormat="1" ht="15.75" customHeight="1"/>
    <row r="618" s="63" customFormat="1" ht="15.75" customHeight="1"/>
    <row r="619" s="63" customFormat="1" ht="15.75" customHeight="1"/>
    <row r="620" s="63" customFormat="1" ht="15.75" customHeight="1"/>
    <row r="621" s="63" customFormat="1" ht="15.75" customHeight="1"/>
    <row r="622" s="63" customFormat="1" ht="15.75" customHeight="1"/>
    <row r="623" s="63" customFormat="1" ht="15.75" customHeight="1"/>
    <row r="624" s="63" customFormat="1" ht="15.75" customHeight="1"/>
    <row r="625" s="63" customFormat="1" ht="15.75" customHeight="1"/>
    <row r="626" s="63" customFormat="1" ht="15.75" customHeight="1"/>
    <row r="627" s="63" customFormat="1" ht="15.75" customHeight="1"/>
    <row r="628" s="63" customFormat="1" ht="15.75" customHeight="1"/>
    <row r="629" s="63" customFormat="1" ht="15.75" customHeight="1"/>
    <row r="630" s="63" customFormat="1" ht="15.75" customHeight="1"/>
    <row r="631" s="63" customFormat="1" ht="15.75" customHeight="1"/>
    <row r="632" s="63" customFormat="1" ht="15.75" customHeight="1"/>
    <row r="633" s="63" customFormat="1" ht="15.75" customHeight="1"/>
    <row r="634" s="63" customFormat="1" ht="15.75" customHeight="1"/>
    <row r="635" s="63" customFormat="1" ht="15.75" customHeight="1"/>
    <row r="636" s="63" customFormat="1" ht="15.75" customHeight="1"/>
    <row r="637" s="63" customFormat="1" ht="15.75" customHeight="1"/>
    <row r="638" s="63" customFormat="1" ht="15.75" customHeight="1"/>
    <row r="639" s="63" customFormat="1" ht="15.75" customHeight="1"/>
    <row r="640" s="63" customFormat="1" ht="15.75" customHeight="1"/>
    <row r="641" s="63" customFormat="1" ht="15.75" customHeight="1"/>
    <row r="642" s="63" customFormat="1" ht="15.75" customHeight="1"/>
    <row r="643" s="63" customFormat="1" ht="15.75" customHeight="1"/>
    <row r="644" s="63" customFormat="1" ht="15.75" customHeight="1"/>
    <row r="645" s="63" customFormat="1" ht="15.75" customHeight="1"/>
    <row r="646" s="63" customFormat="1" ht="15.75" customHeight="1"/>
    <row r="647" s="63" customFormat="1" ht="15.75" customHeight="1"/>
    <row r="648" s="63" customFormat="1" ht="15.75" customHeight="1"/>
    <row r="649" s="63" customFormat="1" ht="15.75" customHeight="1"/>
    <row r="650" s="63" customFormat="1" ht="15.75" customHeight="1"/>
    <row r="651" s="63" customFormat="1" ht="15.75" customHeight="1"/>
    <row r="652" s="63" customFormat="1" ht="15.75" customHeight="1"/>
    <row r="653" s="63" customFormat="1" ht="15.75" customHeight="1"/>
    <row r="654" s="63" customFormat="1" ht="15.75" customHeight="1"/>
    <row r="655" s="63" customFormat="1" ht="15.75" customHeight="1"/>
    <row r="656" s="63" customFormat="1" ht="15.75" customHeight="1"/>
    <row r="657" s="63" customFormat="1" ht="15.75" customHeight="1"/>
    <row r="658" s="63" customFormat="1" ht="15.75" customHeight="1"/>
    <row r="659" s="63" customFormat="1" ht="15.75" customHeight="1"/>
    <row r="660" s="63" customFormat="1" ht="15.75" customHeight="1"/>
    <row r="661" s="63" customFormat="1" ht="15.75" customHeight="1"/>
    <row r="662" s="63" customFormat="1" ht="15.75" customHeight="1"/>
    <row r="663" s="63" customFormat="1" ht="15.75" customHeight="1"/>
    <row r="664" s="63" customFormat="1" ht="15.75" customHeight="1"/>
    <row r="665" s="63" customFormat="1" ht="15.75" customHeight="1"/>
    <row r="666" s="63" customFormat="1" ht="15.75" customHeight="1"/>
    <row r="667" s="63" customFormat="1" ht="15.75" customHeight="1"/>
    <row r="668" s="63" customFormat="1" ht="15.75" customHeight="1"/>
    <row r="669" s="63" customFormat="1" ht="15.75" customHeight="1"/>
    <row r="670" s="63" customFormat="1" ht="15.75" customHeight="1"/>
    <row r="671" s="63" customFormat="1" ht="15.75" customHeight="1"/>
    <row r="672" s="63" customFormat="1" ht="15.75" customHeight="1"/>
    <row r="673" s="63" customFormat="1" ht="15.75" customHeight="1"/>
    <row r="674" s="63" customFormat="1" ht="15.75" customHeight="1"/>
    <row r="675" s="63" customFormat="1" ht="15.75" customHeight="1"/>
    <row r="676" s="63" customFormat="1" ht="15.75" customHeight="1"/>
    <row r="677" s="63" customFormat="1" ht="15.75" customHeight="1"/>
    <row r="678" s="63" customFormat="1" ht="15.75" customHeight="1"/>
    <row r="679" s="63" customFormat="1" ht="15.75" customHeight="1"/>
    <row r="680" s="63" customFormat="1" ht="15.75" customHeight="1"/>
    <row r="681" s="63" customFormat="1" ht="15.75" customHeight="1"/>
    <row r="682" s="63" customFormat="1" ht="15.75" customHeight="1"/>
    <row r="683" s="63" customFormat="1" ht="15.75" customHeight="1"/>
    <row r="684" s="63" customFormat="1" ht="15.75" customHeight="1"/>
    <row r="685" s="63" customFormat="1" ht="15.75" customHeight="1"/>
    <row r="686" s="63" customFormat="1" ht="15.75" customHeight="1"/>
    <row r="687" s="63" customFormat="1" ht="15.75" customHeight="1"/>
    <row r="688" s="63" customFormat="1" ht="15.75" customHeight="1"/>
    <row r="689" s="63" customFormat="1" ht="15.75" customHeight="1"/>
    <row r="690" s="63" customFormat="1" ht="15.75" customHeight="1"/>
    <row r="691" s="63" customFormat="1" ht="15.75" customHeight="1"/>
    <row r="692" s="63" customFormat="1" ht="15.75" customHeight="1"/>
    <row r="693" s="63" customFormat="1" ht="15.75" customHeight="1"/>
    <row r="694" s="63" customFormat="1" ht="15.75" customHeight="1"/>
    <row r="695" s="63" customFormat="1" ht="15.75" customHeight="1"/>
    <row r="696" s="63" customFormat="1" ht="15.75" customHeight="1"/>
    <row r="697" s="63" customFormat="1" ht="15.75" customHeight="1"/>
    <row r="698" s="63" customFormat="1" ht="15.75" customHeight="1"/>
    <row r="699" s="63" customFormat="1" ht="15.75" customHeight="1"/>
    <row r="700" s="63" customFormat="1" ht="15.75" customHeight="1"/>
    <row r="701" s="63" customFormat="1" ht="15.75" customHeight="1"/>
    <row r="702" s="63" customFormat="1" ht="15.75" customHeight="1"/>
    <row r="703" s="63" customFormat="1" ht="15.75" customHeight="1"/>
    <row r="704" s="63" customFormat="1" ht="15.75" customHeight="1"/>
    <row r="705" s="63" customFormat="1" ht="15.75" customHeight="1"/>
    <row r="706" s="63" customFormat="1" ht="15.75" customHeight="1"/>
    <row r="707" s="63" customFormat="1" ht="15.75" customHeight="1"/>
    <row r="708" s="63" customFormat="1" ht="15.75" customHeight="1"/>
    <row r="709" s="63" customFormat="1" ht="15.75" customHeight="1"/>
    <row r="710" s="63" customFormat="1" ht="15.75" customHeight="1"/>
    <row r="711" s="63" customFormat="1" ht="15.75" customHeight="1"/>
    <row r="712" s="63" customFormat="1" ht="15.75" customHeight="1"/>
    <row r="713" s="63" customFormat="1" ht="15.75" customHeight="1"/>
    <row r="714" s="63" customFormat="1" ht="15.75" customHeight="1"/>
    <row r="715" s="63" customFormat="1" ht="15.75" customHeight="1"/>
    <row r="716" s="63" customFormat="1" ht="15.75" customHeight="1"/>
    <row r="717" s="63" customFormat="1" ht="15.75" customHeight="1"/>
    <row r="718" s="63" customFormat="1" ht="15.75" customHeight="1"/>
    <row r="719" s="63" customFormat="1" ht="15.75" customHeight="1"/>
    <row r="720" s="63" customFormat="1" ht="15.75" customHeight="1"/>
    <row r="721" s="63" customFormat="1" ht="15.75" customHeight="1"/>
    <row r="722" s="63" customFormat="1" ht="15.75" customHeight="1"/>
    <row r="723" s="63" customFormat="1" ht="15.75" customHeight="1"/>
    <row r="724" s="63" customFormat="1" ht="15.75" customHeight="1"/>
    <row r="725" s="63" customFormat="1" ht="15.75" customHeight="1"/>
    <row r="726" s="63" customFormat="1" ht="15.75" customHeight="1"/>
    <row r="727" s="63" customFormat="1" ht="15.75" customHeight="1"/>
    <row r="728" s="63" customFormat="1" ht="15.75" customHeight="1"/>
    <row r="729" s="63" customFormat="1" ht="15.75" customHeight="1"/>
    <row r="730" s="63" customFormat="1" ht="15.75" customHeight="1"/>
    <row r="731" s="63" customFormat="1" ht="15.75" customHeight="1"/>
    <row r="732" s="63" customFormat="1" ht="15.75" customHeight="1"/>
    <row r="733" s="63" customFormat="1" ht="15.75" customHeight="1"/>
    <row r="734" s="63" customFormat="1" ht="15.75" customHeight="1"/>
    <row r="735" s="63" customFormat="1" ht="15.75" customHeight="1"/>
    <row r="736" s="63" customFormat="1" ht="15.75" customHeight="1"/>
    <row r="737" s="63" customFormat="1" ht="15.75" customHeight="1"/>
    <row r="738" s="63" customFormat="1" ht="15.75" customHeight="1"/>
    <row r="739" s="63" customFormat="1" ht="15.75" customHeight="1"/>
    <row r="740" s="63" customFormat="1" ht="15.75" customHeight="1"/>
    <row r="741" s="63" customFormat="1" ht="15.75" customHeight="1"/>
    <row r="742" s="63" customFormat="1" ht="15.75" customHeight="1"/>
    <row r="743" s="63" customFormat="1" ht="15.75" customHeight="1"/>
    <row r="744" s="63" customFormat="1" ht="15.75" customHeight="1"/>
    <row r="745" s="63" customFormat="1" ht="15.75" customHeight="1"/>
    <row r="746" s="63" customFormat="1" ht="15.75" customHeight="1"/>
    <row r="747" s="63" customFormat="1" ht="15.75" customHeight="1"/>
    <row r="748" s="63" customFormat="1" ht="15.75" customHeight="1"/>
    <row r="749" s="63" customFormat="1" ht="15.75" customHeight="1"/>
    <row r="750" s="63" customFormat="1" ht="15.75" customHeight="1"/>
    <row r="751" s="63" customFormat="1" ht="15.75" customHeight="1"/>
    <row r="752" s="63" customFormat="1" ht="15.75" customHeight="1"/>
    <row r="753" s="63" customFormat="1" ht="15.75" customHeight="1"/>
    <row r="754" s="63" customFormat="1" ht="15.75" customHeight="1"/>
    <row r="755" s="63" customFormat="1" ht="15.75" customHeight="1"/>
    <row r="756" s="63" customFormat="1" ht="15.75" customHeight="1"/>
    <row r="757" s="63" customFormat="1" ht="15.75" customHeight="1"/>
    <row r="758" s="63" customFormat="1" ht="15.75" customHeight="1"/>
    <row r="759" s="63" customFormat="1" ht="15.75" customHeight="1"/>
    <row r="760" s="63" customFormat="1" ht="15.75" customHeight="1"/>
    <row r="761" s="63" customFormat="1" ht="15.75" customHeight="1"/>
    <row r="762" s="63" customFormat="1" ht="15.75" customHeight="1"/>
    <row r="763" s="63" customFormat="1" ht="15.75" customHeight="1"/>
    <row r="764" s="63" customFormat="1" ht="15.75" customHeight="1"/>
    <row r="765" s="63" customFormat="1" ht="15.75" customHeight="1"/>
    <row r="766" s="63" customFormat="1" ht="15.75" customHeight="1"/>
    <row r="767" s="63" customFormat="1" ht="15.75" customHeight="1"/>
    <row r="768" s="63" customFormat="1" ht="15.75" customHeight="1"/>
    <row r="769" s="63" customFormat="1" ht="15.75" customHeight="1"/>
    <row r="770" s="63" customFormat="1" ht="15.75" customHeight="1"/>
    <row r="771" s="63" customFormat="1" ht="15.75" customHeight="1"/>
    <row r="772" s="63" customFormat="1" ht="15.75" customHeight="1"/>
    <row r="773" s="63" customFormat="1" ht="15.75" customHeight="1"/>
    <row r="774" s="63" customFormat="1" ht="15.75" customHeight="1"/>
    <row r="775" s="63" customFormat="1" ht="15.75" customHeight="1"/>
    <row r="776" s="63" customFormat="1" ht="15.75" customHeight="1"/>
    <row r="777" s="63" customFormat="1" ht="15.75" customHeight="1"/>
    <row r="778" s="63" customFormat="1" ht="15.75" customHeight="1"/>
    <row r="779" s="63" customFormat="1" ht="15.75" customHeight="1"/>
    <row r="780" s="63" customFormat="1" ht="15.75" customHeight="1"/>
    <row r="781" s="63" customFormat="1" ht="15.75" customHeight="1"/>
    <row r="782" s="63" customFormat="1" ht="15.75" customHeight="1"/>
    <row r="783" s="63" customFormat="1" ht="15.75" customHeight="1"/>
    <row r="784" s="63" customFormat="1" ht="15.75" customHeight="1"/>
    <row r="785" s="63" customFormat="1" ht="15.75" customHeight="1"/>
    <row r="786" s="63" customFormat="1" ht="15.75" customHeight="1"/>
    <row r="787" s="63" customFormat="1" ht="15.75" customHeight="1"/>
    <row r="788" s="63" customFormat="1" ht="15.75" customHeight="1"/>
    <row r="789" s="63" customFormat="1" ht="15.75" customHeight="1"/>
    <row r="790" s="63" customFormat="1" ht="15.75" customHeight="1"/>
    <row r="791" s="63" customFormat="1" ht="15.75" customHeight="1"/>
    <row r="792" s="63" customFormat="1" ht="15.75" customHeight="1"/>
    <row r="793" s="63" customFormat="1" ht="15.75" customHeight="1"/>
    <row r="794" s="63" customFormat="1" ht="15.75" customHeight="1"/>
    <row r="795" s="63" customFormat="1" ht="15.75" customHeight="1"/>
    <row r="796" s="63" customFormat="1" ht="15.75" customHeight="1"/>
    <row r="797" s="63" customFormat="1" ht="15.75" customHeight="1"/>
    <row r="798" s="63" customFormat="1" ht="15.75" customHeight="1"/>
    <row r="799" s="63" customFormat="1" ht="15.75" customHeight="1"/>
    <row r="800" s="63" customFormat="1" ht="15.75" customHeight="1"/>
    <row r="801" s="63" customFormat="1" ht="15.75" customHeight="1"/>
    <row r="802" s="63" customFormat="1" ht="15.75" customHeight="1"/>
    <row r="803" s="63" customFormat="1" ht="15.75" customHeight="1"/>
    <row r="804" s="63" customFormat="1" ht="15.75" customHeight="1"/>
    <row r="805" s="63" customFormat="1" ht="15.75" customHeight="1"/>
    <row r="806" s="63" customFormat="1" ht="15.75" customHeight="1"/>
    <row r="807" s="63" customFormat="1" ht="15.75" customHeight="1"/>
    <row r="808" s="63" customFormat="1" ht="15.75" customHeight="1"/>
    <row r="809" s="63" customFormat="1" ht="15.75" customHeight="1"/>
    <row r="810" s="63" customFormat="1" ht="15.75" customHeight="1"/>
    <row r="811" s="63" customFormat="1" ht="15.75" customHeight="1"/>
    <row r="812" s="63" customFormat="1" ht="15.75" customHeight="1"/>
    <row r="813" s="63" customFormat="1" ht="15.75" customHeight="1"/>
    <row r="814" s="63" customFormat="1" ht="15.75" customHeight="1"/>
    <row r="815" s="63" customFormat="1" ht="15.75" customHeight="1"/>
    <row r="816" s="63" customFormat="1" ht="15.75" customHeight="1"/>
    <row r="817" s="63" customFormat="1" ht="15.75" customHeight="1"/>
    <row r="818" s="63" customFormat="1" ht="15.75" customHeight="1"/>
    <row r="819" s="63" customFormat="1" ht="15.75" customHeight="1"/>
    <row r="820" s="63" customFormat="1" ht="15.75" customHeight="1"/>
    <row r="821" s="63" customFormat="1" ht="15.75" customHeight="1"/>
    <row r="822" s="63" customFormat="1" ht="15.75" customHeight="1"/>
    <row r="823" s="63" customFormat="1" ht="15.75" customHeight="1"/>
    <row r="824" s="63" customFormat="1" ht="15.75" customHeight="1"/>
    <row r="825" s="63" customFormat="1" ht="15.75" customHeight="1"/>
    <row r="826" s="63" customFormat="1" ht="15.75" customHeight="1"/>
    <row r="827" s="63" customFormat="1" ht="15.75" customHeight="1"/>
    <row r="828" s="63" customFormat="1" ht="15.75" customHeight="1"/>
    <row r="829" s="63" customFormat="1" ht="15.75" customHeight="1"/>
    <row r="830" s="63" customFormat="1" ht="15.75" customHeight="1"/>
    <row r="831" s="63" customFormat="1" ht="15.75" customHeight="1"/>
    <row r="832" s="63" customFormat="1" ht="15.75" customHeight="1"/>
    <row r="833" s="63" customFormat="1" ht="15.75" customHeight="1"/>
    <row r="834" s="63" customFormat="1" ht="15.75" customHeight="1"/>
    <row r="835" s="63" customFormat="1" ht="15.75" customHeight="1"/>
    <row r="836" s="63" customFormat="1" ht="15.75" customHeight="1"/>
    <row r="837" s="63" customFormat="1" ht="15.75" customHeight="1"/>
    <row r="838" s="63" customFormat="1" ht="15.75" customHeight="1"/>
    <row r="839" s="63" customFormat="1" ht="15.75" customHeight="1"/>
    <row r="840" s="63" customFormat="1" ht="15.75" customHeight="1"/>
    <row r="841" s="63" customFormat="1" ht="15.75" customHeight="1"/>
    <row r="842" s="63" customFormat="1" ht="15.75" customHeight="1"/>
    <row r="843" s="63" customFormat="1" ht="15.75" customHeight="1"/>
    <row r="844" s="63" customFormat="1" ht="15.75" customHeight="1"/>
    <row r="845" s="63" customFormat="1" ht="15.75" customHeight="1"/>
    <row r="846" s="63" customFormat="1" ht="15.75" customHeight="1"/>
    <row r="847" s="63" customFormat="1" ht="15.75" customHeight="1"/>
    <row r="848" s="63" customFormat="1" ht="15.75" customHeight="1"/>
    <row r="849" s="63" customFormat="1" ht="15.75" customHeight="1"/>
    <row r="850" s="63" customFormat="1" ht="15.75" customHeight="1"/>
    <row r="851" s="63" customFormat="1" ht="15.75" customHeight="1"/>
    <row r="852" s="63" customFormat="1" ht="15.75" customHeight="1"/>
    <row r="853" s="63" customFormat="1" ht="15.75" customHeight="1"/>
    <row r="854" s="63" customFormat="1" ht="15.75" customHeight="1"/>
    <row r="855" s="63" customFormat="1" ht="15.75" customHeight="1"/>
    <row r="856" s="63" customFormat="1" ht="15.75" customHeight="1"/>
    <row r="857" s="63" customFormat="1" ht="15.75" customHeight="1"/>
    <row r="858" s="63" customFormat="1" ht="15.75" customHeight="1"/>
    <row r="859" s="63" customFormat="1" ht="15.75" customHeight="1"/>
    <row r="860" s="63" customFormat="1" ht="15.75" customHeight="1"/>
    <row r="861" s="63" customFormat="1" ht="15.75" customHeight="1"/>
    <row r="862" s="63" customFormat="1" ht="15.75" customHeight="1"/>
    <row r="863" s="63" customFormat="1" ht="15.75" customHeight="1"/>
    <row r="864" s="63" customFormat="1" ht="15.75" customHeight="1"/>
    <row r="865" s="63" customFormat="1" ht="15.75" customHeight="1"/>
    <row r="866" s="63" customFormat="1" ht="15.75" customHeight="1"/>
    <row r="867" s="63" customFormat="1" ht="15.75" customHeight="1"/>
    <row r="868" s="63" customFormat="1" ht="15.75" customHeight="1"/>
    <row r="869" s="63" customFormat="1" ht="15.75" customHeight="1"/>
    <row r="870" s="63" customFormat="1" ht="15.75" customHeight="1"/>
    <row r="871" s="63" customFormat="1" ht="15.75" customHeight="1"/>
    <row r="872" s="63" customFormat="1" ht="15.75" customHeight="1"/>
    <row r="873" s="63" customFormat="1" ht="15.75" customHeight="1"/>
    <row r="874" s="63" customFormat="1" ht="15.75" customHeight="1"/>
    <row r="875" s="63" customFormat="1" ht="15.75" customHeight="1"/>
    <row r="876" s="63" customFormat="1" ht="15.75" customHeight="1"/>
    <row r="877" s="63" customFormat="1" ht="15.75" customHeight="1"/>
    <row r="878" s="63" customFormat="1" ht="15.75" customHeight="1"/>
    <row r="879" s="63" customFormat="1" ht="15.75" customHeight="1"/>
    <row r="880" s="63" customFormat="1" ht="15.75" customHeight="1"/>
    <row r="881" s="63" customFormat="1" ht="15.75" customHeight="1"/>
    <row r="882" s="63" customFormat="1" ht="15.75" customHeight="1"/>
    <row r="883" s="63" customFormat="1" ht="15.75" customHeight="1"/>
    <row r="884" s="63" customFormat="1" ht="15.75" customHeight="1"/>
    <row r="885" s="63" customFormat="1" ht="15.75" customHeight="1"/>
    <row r="886" s="63" customFormat="1" ht="15.75" customHeight="1"/>
    <row r="887" s="63" customFormat="1" ht="15.75" customHeight="1"/>
    <row r="888" s="63" customFormat="1" ht="15.75" customHeight="1"/>
    <row r="889" s="63" customFormat="1" ht="15.75" customHeight="1"/>
    <row r="890" s="63" customFormat="1" ht="15.75" customHeight="1"/>
    <row r="891" s="63" customFormat="1" ht="15.75" customHeight="1"/>
    <row r="892" s="63" customFormat="1" ht="15.75" customHeight="1"/>
    <row r="893" s="63" customFormat="1" ht="15.75" customHeight="1"/>
    <row r="894" s="63" customFormat="1" ht="15.75" customHeight="1"/>
    <row r="895" s="63" customFormat="1" ht="15.75" customHeight="1"/>
    <row r="896" s="63" customFormat="1" ht="15.75" customHeight="1"/>
    <row r="897" s="63" customFormat="1" ht="15.75" customHeight="1"/>
    <row r="898" s="63" customFormat="1" ht="15.75" customHeight="1"/>
    <row r="899" s="63" customFormat="1" ht="15.75" customHeight="1"/>
    <row r="900" s="63" customFormat="1" ht="15.75" customHeight="1"/>
    <row r="901" s="63" customFormat="1" ht="15.75" customHeight="1"/>
    <row r="902" s="63" customFormat="1" ht="15.75" customHeight="1"/>
    <row r="903" s="63" customFormat="1" ht="15.75" customHeight="1"/>
    <row r="904" s="63" customFormat="1" ht="15.75" customHeight="1"/>
    <row r="905" s="63" customFormat="1" ht="15.75" customHeight="1"/>
    <row r="906" s="63" customFormat="1" ht="15.75" customHeight="1"/>
    <row r="907" s="63" customFormat="1" ht="15.75" customHeight="1"/>
    <row r="908" s="63" customFormat="1" ht="15.75" customHeight="1"/>
    <row r="909" s="63" customFormat="1" ht="15.75" customHeight="1"/>
    <row r="910" s="63" customFormat="1" ht="15.75" customHeight="1"/>
    <row r="911" s="63" customFormat="1" ht="15.75" customHeight="1"/>
    <row r="912" s="63" customFormat="1" ht="15.75" customHeight="1"/>
    <row r="913" s="63" customFormat="1" ht="15.75" customHeight="1"/>
    <row r="914" s="63" customFormat="1" ht="15.75" customHeight="1"/>
    <row r="915" s="63" customFormat="1" ht="15.75" customHeight="1"/>
    <row r="916" s="63" customFormat="1" ht="15.75" customHeight="1"/>
    <row r="917" s="63" customFormat="1" ht="15.75" customHeight="1"/>
    <row r="918" s="63" customFormat="1" ht="15.75" customHeight="1"/>
    <row r="919" s="63" customFormat="1" ht="15.75" customHeight="1"/>
    <row r="920" s="63" customFormat="1" ht="15.75" customHeight="1"/>
    <row r="921" s="63" customFormat="1" ht="15.75" customHeight="1"/>
    <row r="922" s="63" customFormat="1" ht="15.75" customHeight="1"/>
    <row r="923" s="63" customFormat="1" ht="15.75" customHeight="1"/>
    <row r="924" s="63" customFormat="1" ht="15.75" customHeight="1"/>
    <row r="925" s="63" customFormat="1" ht="15.75" customHeight="1"/>
    <row r="926" s="63" customFormat="1" ht="15.75" customHeight="1"/>
    <row r="927" s="63" customFormat="1" ht="15.75" customHeight="1"/>
    <row r="928" s="63" customFormat="1" ht="15.75" customHeight="1"/>
    <row r="929" s="63" customFormat="1" ht="15.75" customHeight="1"/>
    <row r="930" s="63" customFormat="1" ht="15.75" customHeight="1"/>
    <row r="931" s="63" customFormat="1" ht="15.75" customHeight="1"/>
    <row r="932" s="63" customFormat="1" ht="15.75" customHeight="1"/>
    <row r="933" s="63" customFormat="1" ht="15.75" customHeight="1"/>
    <row r="934" s="63" customFormat="1" ht="15.75" customHeight="1"/>
    <row r="935" s="63" customFormat="1" ht="15.75" customHeight="1"/>
    <row r="936" s="63" customFormat="1" ht="15.75" customHeight="1"/>
    <row r="937" s="63" customFormat="1" ht="15.75" customHeight="1"/>
    <row r="938" s="63" customFormat="1" ht="15.75" customHeight="1"/>
    <row r="939" s="63" customFormat="1" ht="15.75" customHeight="1"/>
    <row r="940" s="63" customFormat="1" ht="15.75" customHeight="1"/>
    <row r="941" s="63" customFormat="1" ht="15.75" customHeight="1"/>
    <row r="942" s="63" customFormat="1" ht="15.75" customHeight="1"/>
    <row r="943" s="63" customFormat="1" ht="15.75" customHeight="1"/>
    <row r="944" s="63" customFormat="1" ht="15.75" customHeight="1"/>
    <row r="945" s="63" customFormat="1" ht="15.75" customHeight="1"/>
    <row r="946" s="63" customFormat="1" ht="15.75" customHeight="1"/>
    <row r="947" s="63" customFormat="1" ht="15.75" customHeight="1"/>
    <row r="948" s="63" customFormat="1" ht="15.75" customHeight="1"/>
    <row r="949" s="63" customFormat="1" ht="15.75" customHeight="1"/>
    <row r="950" s="63" customFormat="1" ht="15.75" customHeight="1"/>
    <row r="951" s="63" customFormat="1" ht="15.75" customHeight="1"/>
    <row r="952" s="63" customFormat="1" ht="15.75" customHeight="1"/>
    <row r="953" s="63" customFormat="1" ht="15.75" customHeight="1"/>
    <row r="954" s="63" customFormat="1" ht="15.75" customHeight="1"/>
    <row r="955" s="63" customFormat="1" ht="15.75" customHeight="1"/>
    <row r="956" s="63" customFormat="1" ht="15.75" customHeight="1"/>
    <row r="957" s="63" customFormat="1" ht="15.75" customHeight="1"/>
    <row r="958" s="63" customFormat="1" ht="15.75" customHeight="1"/>
    <row r="959" s="63" customFormat="1" ht="15.75" customHeight="1"/>
    <row r="960" s="63" customFormat="1" ht="15.75" customHeight="1"/>
    <row r="961" s="63" customFormat="1" ht="15.75" customHeight="1"/>
    <row r="962" s="63" customFormat="1" ht="15.75" customHeight="1"/>
    <row r="963" s="63" customFormat="1" ht="15.75" customHeight="1"/>
    <row r="964" s="63" customFormat="1" ht="15.75" customHeight="1"/>
    <row r="965" s="63" customFormat="1" ht="15.75" customHeight="1"/>
    <row r="966" s="63" customFormat="1" ht="15.75" customHeight="1"/>
    <row r="967" s="63" customFormat="1" ht="15.75" customHeight="1"/>
    <row r="968" s="63" customFormat="1" ht="15.75" customHeight="1"/>
    <row r="969" s="63" customFormat="1" ht="15.75" customHeight="1"/>
    <row r="970" s="63" customFormat="1" ht="15.75" customHeight="1"/>
    <row r="971" s="63" customFormat="1" ht="15.75" customHeight="1"/>
    <row r="972" s="63" customFormat="1" ht="15.75" customHeight="1"/>
    <row r="973" s="63" customFormat="1" ht="15.75" customHeight="1"/>
    <row r="974" s="63" customFormat="1" ht="15.75" customHeight="1"/>
    <row r="975" s="63" customFormat="1" ht="15.75" customHeight="1"/>
    <row r="976" s="63" customFormat="1" ht="15.75" customHeight="1"/>
    <row r="977" s="63" customFormat="1" ht="15.75" customHeight="1"/>
    <row r="978" s="63" customFormat="1" ht="15.75" customHeight="1"/>
    <row r="979" s="63" customFormat="1" ht="15.75" customHeight="1"/>
    <row r="980" s="63" customFormat="1" ht="15.75" customHeight="1"/>
    <row r="981" s="63" customFormat="1" ht="15.75" customHeight="1"/>
    <row r="982" s="63" customFormat="1" ht="15.75" customHeight="1"/>
    <row r="983" s="63" customFormat="1" ht="15.75" customHeight="1"/>
    <row r="984" s="63" customFormat="1" ht="15.75" customHeight="1"/>
    <row r="985" s="63" customFormat="1" ht="15.75" customHeight="1"/>
    <row r="986" s="63" customFormat="1" ht="15.75" customHeight="1"/>
    <row r="987" s="63" customFormat="1" ht="15.75" customHeight="1"/>
    <row r="988" s="63" customFormat="1" ht="15.75" customHeight="1"/>
    <row r="989" s="63" customFormat="1" ht="15.75" customHeight="1"/>
    <row r="990" s="63" customFormat="1" ht="15.75" customHeight="1"/>
    <row r="991" s="63" customFormat="1" ht="15.75" customHeight="1"/>
    <row r="992" s="63" customFormat="1" ht="15.75" customHeight="1"/>
    <row r="993" s="63" customFormat="1" ht="15.75" customHeight="1"/>
    <row r="994" s="63" customFormat="1" ht="15.75" customHeight="1"/>
    <row r="995" s="63" customFormat="1" ht="15.75" customHeight="1"/>
    <row r="996" s="63" customFormat="1" ht="15.75" customHeight="1"/>
    <row r="997" s="63" customFormat="1" ht="15.75" customHeight="1"/>
    <row r="998" s="63" customFormat="1" ht="15.75" customHeight="1"/>
    <row r="999" s="63" customFormat="1" ht="15.75" customHeight="1"/>
    <row r="1000" s="63" customFormat="1" ht="15.7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AA84F"/>
  </sheetPr>
  <dimension ref="A1:D1000"/>
  <sheetViews>
    <sheetView workbookViewId="0">
      <selection activeCell="F16" sqref="A1:XFD1048576"/>
    </sheetView>
  </sheetViews>
  <sheetFormatPr defaultColWidth="14.42578125" defaultRowHeight="15" customHeight="1"/>
  <cols>
    <col min="1" max="26" width="8.7109375" style="63" customWidth="1"/>
    <col min="27" max="16384" width="14.42578125" style="63"/>
  </cols>
  <sheetData>
    <row r="1" spans="1:4">
      <c r="A1" s="62" t="s">
        <v>15</v>
      </c>
      <c r="B1" s="62" t="s">
        <v>16</v>
      </c>
      <c r="C1" s="62" t="s">
        <v>17</v>
      </c>
      <c r="D1" s="62" t="s">
        <v>20</v>
      </c>
    </row>
    <row r="2" spans="1:4">
      <c r="A2" s="62"/>
      <c r="B2" s="62"/>
      <c r="C2" s="62"/>
      <c r="D2" s="62"/>
    </row>
    <row r="3" spans="1:4">
      <c r="A3" s="62"/>
      <c r="B3" s="62"/>
      <c r="C3" s="62"/>
      <c r="D3" s="62"/>
    </row>
    <row r="4" spans="1:4">
      <c r="A4" s="62"/>
      <c r="B4" s="62"/>
      <c r="C4" s="62"/>
      <c r="D4" s="62"/>
    </row>
    <row r="5" spans="1:4">
      <c r="A5" s="62"/>
      <c r="B5" s="62"/>
      <c r="C5" s="62"/>
      <c r="D5" s="62"/>
    </row>
    <row r="6" spans="1:4">
      <c r="A6" s="62"/>
      <c r="B6" s="62"/>
      <c r="C6" s="62"/>
      <c r="D6" s="62"/>
    </row>
    <row r="7" spans="1:4">
      <c r="A7" s="62"/>
      <c r="B7" s="62"/>
      <c r="C7" s="62"/>
      <c r="D7" s="62"/>
    </row>
    <row r="8" spans="1:4" ht="18.75">
      <c r="A8" s="66"/>
      <c r="B8" s="66"/>
      <c r="C8" s="66"/>
      <c r="D8" s="66"/>
    </row>
    <row r="9" spans="1:4">
      <c r="A9" s="62"/>
      <c r="B9" s="62"/>
      <c r="C9" s="62"/>
      <c r="D9" s="62"/>
    </row>
    <row r="10" spans="1:4" ht="21">
      <c r="A10" s="67" t="s">
        <v>4</v>
      </c>
      <c r="B10" s="68">
        <f>SUM(B2:B9)</f>
        <v>0</v>
      </c>
      <c r="C10" s="68"/>
      <c r="D10" s="69">
        <f>SUM(D2:D9)</f>
        <v>0</v>
      </c>
    </row>
    <row r="21" s="63" customFormat="1" ht="15.75" customHeight="1"/>
    <row r="22" s="63" customFormat="1" ht="15.75" customHeight="1"/>
    <row r="23" s="63" customFormat="1" ht="15.75" customHeight="1"/>
    <row r="24" s="63" customFormat="1" ht="15.75" customHeight="1"/>
    <row r="25" s="63" customFormat="1" ht="15.75" customHeight="1"/>
    <row r="26" s="63" customFormat="1" ht="15.75" customHeight="1"/>
    <row r="27" s="63" customFormat="1" ht="15.75" customHeight="1"/>
    <row r="28" s="63" customFormat="1" ht="15.75" customHeight="1"/>
    <row r="29" s="63" customFormat="1" ht="15.75" customHeight="1"/>
    <row r="30" s="63" customFormat="1" ht="15.75" customHeight="1"/>
    <row r="31" s="63" customFormat="1" ht="15.75" customHeight="1"/>
    <row r="32" s="63" customFormat="1" ht="15.75" customHeight="1"/>
    <row r="33" s="63" customFormat="1" ht="15.75" customHeight="1"/>
    <row r="34" s="63" customFormat="1" ht="15.75" customHeight="1"/>
    <row r="35" s="63" customFormat="1" ht="15.75" customHeight="1"/>
    <row r="36" s="63" customFormat="1" ht="15.75" customHeight="1"/>
    <row r="37" s="63" customFormat="1" ht="15.75" customHeight="1"/>
    <row r="38" s="63" customFormat="1" ht="15.75" customHeight="1"/>
    <row r="39" s="63" customFormat="1" ht="15.75" customHeight="1"/>
    <row r="40" s="63" customFormat="1" ht="15.75" customHeight="1"/>
    <row r="41" s="63" customFormat="1" ht="15.75" customHeight="1"/>
    <row r="42" s="63" customFormat="1" ht="15.75" customHeight="1"/>
    <row r="43" s="63" customFormat="1" ht="15.75" customHeight="1"/>
    <row r="44" s="63" customFormat="1" ht="15.75" customHeight="1"/>
    <row r="45" s="63" customFormat="1" ht="15.75" customHeight="1"/>
    <row r="46" s="63" customFormat="1" ht="15.75" customHeight="1"/>
    <row r="47" s="63" customFormat="1" ht="15.75" customHeight="1"/>
    <row r="48" s="63" customFormat="1" ht="15.75" customHeight="1"/>
    <row r="49" s="63" customFormat="1" ht="15.75" customHeight="1"/>
    <row r="50" s="63" customFormat="1" ht="15.75" customHeight="1"/>
    <row r="51" s="63" customFormat="1" ht="15.75" customHeight="1"/>
    <row r="52" s="63" customFormat="1" ht="15.75" customHeight="1"/>
    <row r="53" s="63" customFormat="1" ht="15.75" customHeight="1"/>
    <row r="54" s="63" customFormat="1" ht="15.75" customHeight="1"/>
    <row r="55" s="63" customFormat="1" ht="15.75" customHeight="1"/>
    <row r="56" s="63" customFormat="1" ht="15.75" customHeight="1"/>
    <row r="57" s="63" customFormat="1" ht="15.75" customHeight="1"/>
    <row r="58" s="63" customFormat="1" ht="15.75" customHeight="1"/>
    <row r="59" s="63" customFormat="1" ht="15.75" customHeight="1"/>
    <row r="60" s="63" customFormat="1" ht="15.75" customHeight="1"/>
    <row r="61" s="63" customFormat="1" ht="15.75" customHeight="1"/>
    <row r="62" s="63" customFormat="1" ht="15.75" customHeight="1"/>
    <row r="63" s="63" customFormat="1" ht="15.75" customHeight="1"/>
    <row r="64" s="63" customFormat="1" ht="15.75" customHeight="1"/>
    <row r="65" s="63" customFormat="1" ht="15.75" customHeight="1"/>
    <row r="66" s="63" customFormat="1" ht="15.75" customHeight="1"/>
    <row r="67" s="63" customFormat="1" ht="15.75" customHeight="1"/>
    <row r="68" s="63" customFormat="1" ht="15.75" customHeight="1"/>
    <row r="69" s="63" customFormat="1" ht="15.75" customHeight="1"/>
    <row r="70" s="63" customFormat="1" ht="15.75" customHeight="1"/>
    <row r="71" s="63" customFormat="1" ht="15.75" customHeight="1"/>
    <row r="72" s="63" customFormat="1" ht="15.75" customHeight="1"/>
    <row r="73" s="63" customFormat="1" ht="15.75" customHeight="1"/>
    <row r="74" s="63" customFormat="1" ht="15.75" customHeight="1"/>
    <row r="75" s="63" customFormat="1" ht="15.75" customHeight="1"/>
    <row r="76" s="63" customFormat="1" ht="15.75" customHeight="1"/>
    <row r="77" s="63" customFormat="1" ht="15.75" customHeight="1"/>
    <row r="78" s="63" customFormat="1" ht="15.75" customHeight="1"/>
    <row r="79" s="63" customFormat="1" ht="15.75" customHeight="1"/>
    <row r="80" s="63" customFormat="1" ht="15.75" customHeight="1"/>
    <row r="81" s="63" customFormat="1" ht="15.75" customHeight="1"/>
    <row r="82" s="63" customFormat="1" ht="15.75" customHeight="1"/>
    <row r="83" s="63" customFormat="1" ht="15.75" customHeight="1"/>
    <row r="84" s="63" customFormat="1" ht="15.75" customHeight="1"/>
    <row r="85" s="63" customFormat="1" ht="15.75" customHeight="1"/>
    <row r="86" s="63" customFormat="1" ht="15.75" customHeight="1"/>
    <row r="87" s="63" customFormat="1" ht="15.75" customHeight="1"/>
    <row r="88" s="63" customFormat="1" ht="15.75" customHeight="1"/>
    <row r="89" s="63" customFormat="1" ht="15.75" customHeight="1"/>
    <row r="90" s="63" customFormat="1" ht="15.75" customHeight="1"/>
    <row r="91" s="63" customFormat="1" ht="15.75" customHeight="1"/>
    <row r="92" s="63" customFormat="1" ht="15.75" customHeight="1"/>
    <row r="93" s="63" customFormat="1" ht="15.75" customHeight="1"/>
    <row r="94" s="63" customFormat="1" ht="15.75" customHeight="1"/>
    <row r="95" s="63" customFormat="1" ht="15.75" customHeight="1"/>
    <row r="96" s="63" customFormat="1" ht="15.75" customHeight="1"/>
    <row r="97" s="63" customFormat="1" ht="15.75" customHeight="1"/>
    <row r="98" s="63" customFormat="1" ht="15.75" customHeight="1"/>
    <row r="99" s="63" customFormat="1" ht="15.75" customHeight="1"/>
    <row r="100" s="63" customFormat="1" ht="15.75" customHeight="1"/>
    <row r="101" s="63" customFormat="1" ht="15.75" customHeight="1"/>
    <row r="102" s="63" customFormat="1" ht="15.75" customHeight="1"/>
    <row r="103" s="63" customFormat="1" ht="15.75" customHeight="1"/>
    <row r="104" s="63" customFormat="1" ht="15.75" customHeight="1"/>
    <row r="105" s="63" customFormat="1" ht="15.75" customHeight="1"/>
    <row r="106" s="63" customFormat="1" ht="15.75" customHeight="1"/>
    <row r="107" s="63" customFormat="1" ht="15.75" customHeight="1"/>
    <row r="108" s="63" customFormat="1" ht="15.75" customHeight="1"/>
    <row r="109" s="63" customFormat="1" ht="15.75" customHeight="1"/>
    <row r="110" s="63" customFormat="1" ht="15.75" customHeight="1"/>
    <row r="111" s="63" customFormat="1" ht="15.75" customHeight="1"/>
    <row r="112" s="63" customFormat="1" ht="15.75" customHeight="1"/>
    <row r="113" s="63" customFormat="1" ht="15.75" customHeight="1"/>
    <row r="114" s="63" customFormat="1" ht="15.75" customHeight="1"/>
    <row r="115" s="63" customFormat="1" ht="15.75" customHeight="1"/>
    <row r="116" s="63" customFormat="1" ht="15.75" customHeight="1"/>
    <row r="117" s="63" customFormat="1" ht="15.75" customHeight="1"/>
    <row r="118" s="63" customFormat="1" ht="15.75" customHeight="1"/>
    <row r="119" s="63" customFormat="1" ht="15.75" customHeight="1"/>
    <row r="120" s="63" customFormat="1" ht="15.75" customHeight="1"/>
    <row r="121" s="63" customFormat="1" ht="15.75" customHeight="1"/>
    <row r="122" s="63" customFormat="1" ht="15.75" customHeight="1"/>
    <row r="123" s="63" customFormat="1" ht="15.75" customHeight="1"/>
    <row r="124" s="63" customFormat="1" ht="15.75" customHeight="1"/>
    <row r="125" s="63" customFormat="1" ht="15.75" customHeight="1"/>
    <row r="126" s="63" customFormat="1" ht="15.75" customHeight="1"/>
    <row r="127" s="63" customFormat="1" ht="15.75" customHeight="1"/>
    <row r="128" s="63" customFormat="1" ht="15.75" customHeight="1"/>
    <row r="129" s="63" customFormat="1" ht="15.75" customHeight="1"/>
    <row r="130" s="63" customFormat="1" ht="15.75" customHeight="1"/>
    <row r="131" s="63" customFormat="1" ht="15.75" customHeight="1"/>
    <row r="132" s="63" customFormat="1" ht="15.75" customHeight="1"/>
    <row r="133" s="63" customFormat="1" ht="15.75" customHeight="1"/>
    <row r="134" s="63" customFormat="1" ht="15.75" customHeight="1"/>
    <row r="135" s="63" customFormat="1" ht="15.75" customHeight="1"/>
    <row r="136" s="63" customFormat="1" ht="15.75" customHeight="1"/>
    <row r="137" s="63" customFormat="1" ht="15.75" customHeight="1"/>
    <row r="138" s="63" customFormat="1" ht="15.75" customHeight="1"/>
    <row r="139" s="63" customFormat="1" ht="15.75" customHeight="1"/>
    <row r="140" s="63" customFormat="1" ht="15.75" customHeight="1"/>
    <row r="141" s="63" customFormat="1" ht="15.75" customHeight="1"/>
    <row r="142" s="63" customFormat="1" ht="15.75" customHeight="1"/>
    <row r="143" s="63" customFormat="1" ht="15.75" customHeight="1"/>
    <row r="144" s="63" customFormat="1" ht="15.75" customHeight="1"/>
    <row r="145" s="63" customFormat="1" ht="15.75" customHeight="1"/>
    <row r="146" s="63" customFormat="1" ht="15.75" customHeight="1"/>
    <row r="147" s="63" customFormat="1" ht="15.75" customHeight="1"/>
    <row r="148" s="63" customFormat="1" ht="15.75" customHeight="1"/>
    <row r="149" s="63" customFormat="1" ht="15.75" customHeight="1"/>
    <row r="150" s="63" customFormat="1" ht="15.75" customHeight="1"/>
    <row r="151" s="63" customFormat="1" ht="15.75" customHeight="1"/>
    <row r="152" s="63" customFormat="1" ht="15.75" customHeight="1"/>
    <row r="153" s="63" customFormat="1" ht="15.75" customHeight="1"/>
    <row r="154" s="63" customFormat="1" ht="15.75" customHeight="1"/>
    <row r="155" s="63" customFormat="1" ht="15.75" customHeight="1"/>
    <row r="156" s="63" customFormat="1" ht="15.75" customHeight="1"/>
    <row r="157" s="63" customFormat="1" ht="15.75" customHeight="1"/>
    <row r="158" s="63" customFormat="1" ht="15.75" customHeight="1"/>
    <row r="159" s="63" customFormat="1" ht="15.75" customHeight="1"/>
    <row r="160" s="63" customFormat="1" ht="15.75" customHeight="1"/>
    <row r="161" s="63" customFormat="1" ht="15.75" customHeight="1"/>
    <row r="162" s="63" customFormat="1" ht="15.75" customHeight="1"/>
    <row r="163" s="63" customFormat="1" ht="15.75" customHeight="1"/>
    <row r="164" s="63" customFormat="1" ht="15.75" customHeight="1"/>
    <row r="165" s="63" customFormat="1" ht="15.75" customHeight="1"/>
    <row r="166" s="63" customFormat="1" ht="15.75" customHeight="1"/>
    <row r="167" s="63" customFormat="1" ht="15.75" customHeight="1"/>
    <row r="168" s="63" customFormat="1" ht="15.75" customHeight="1"/>
    <row r="169" s="63" customFormat="1" ht="15.75" customHeight="1"/>
    <row r="170" s="63" customFormat="1" ht="15.75" customHeight="1"/>
    <row r="171" s="63" customFormat="1" ht="15.75" customHeight="1"/>
    <row r="172" s="63" customFormat="1" ht="15.75" customHeight="1"/>
    <row r="173" s="63" customFormat="1" ht="15.75" customHeight="1"/>
    <row r="174" s="63" customFormat="1" ht="15.75" customHeight="1"/>
    <row r="175" s="63" customFormat="1" ht="15.75" customHeight="1"/>
    <row r="176" s="63" customFormat="1" ht="15.75" customHeight="1"/>
    <row r="177" s="63" customFormat="1" ht="15.75" customHeight="1"/>
    <row r="178" s="63" customFormat="1" ht="15.75" customHeight="1"/>
    <row r="179" s="63" customFormat="1" ht="15.75" customHeight="1"/>
    <row r="180" s="63" customFormat="1" ht="15.75" customHeight="1"/>
    <row r="181" s="63" customFormat="1" ht="15.75" customHeight="1"/>
    <row r="182" s="63" customFormat="1" ht="15.75" customHeight="1"/>
    <row r="183" s="63" customFormat="1" ht="15.75" customHeight="1"/>
    <row r="184" s="63" customFormat="1" ht="15.75" customHeight="1"/>
    <row r="185" s="63" customFormat="1" ht="15.75" customHeight="1"/>
    <row r="186" s="63" customFormat="1" ht="15.75" customHeight="1"/>
    <row r="187" s="63" customFormat="1" ht="15.75" customHeight="1"/>
    <row r="188" s="63" customFormat="1" ht="15.75" customHeight="1"/>
    <row r="189" s="63" customFormat="1" ht="15.75" customHeight="1"/>
    <row r="190" s="63" customFormat="1" ht="15.75" customHeight="1"/>
    <row r="191" s="63" customFormat="1" ht="15.75" customHeight="1"/>
    <row r="192" s="63" customFormat="1" ht="15.75" customHeight="1"/>
    <row r="193" s="63" customFormat="1" ht="15.75" customHeight="1"/>
    <row r="194" s="63" customFormat="1" ht="15.75" customHeight="1"/>
    <row r="195" s="63" customFormat="1" ht="15.75" customHeight="1"/>
    <row r="196" s="63" customFormat="1" ht="15.75" customHeight="1"/>
    <row r="197" s="63" customFormat="1" ht="15.75" customHeight="1"/>
    <row r="198" s="63" customFormat="1" ht="15.75" customHeight="1"/>
    <row r="199" s="63" customFormat="1" ht="15.75" customHeight="1"/>
    <row r="200" s="63" customFormat="1" ht="15.75" customHeight="1"/>
    <row r="201" s="63" customFormat="1" ht="15.75" customHeight="1"/>
    <row r="202" s="63" customFormat="1" ht="15.75" customHeight="1"/>
    <row r="203" s="63" customFormat="1" ht="15.75" customHeight="1"/>
    <row r="204" s="63" customFormat="1" ht="15.75" customHeight="1"/>
    <row r="205" s="63" customFormat="1" ht="15.75" customHeight="1"/>
    <row r="206" s="63" customFormat="1" ht="15.75" customHeight="1"/>
    <row r="207" s="63" customFormat="1" ht="15.75" customHeight="1"/>
    <row r="208" s="63" customFormat="1" ht="15.75" customHeight="1"/>
    <row r="209" s="63" customFormat="1" ht="15.75" customHeight="1"/>
    <row r="210" s="63" customFormat="1" ht="15.75" customHeight="1"/>
    <row r="211" s="63" customFormat="1" ht="15.75" customHeight="1"/>
    <row r="212" s="63" customFormat="1" ht="15.75" customHeight="1"/>
    <row r="213" s="63" customFormat="1" ht="15.75" customHeight="1"/>
    <row r="214" s="63" customFormat="1" ht="15.75" customHeight="1"/>
    <row r="215" s="63" customFormat="1" ht="15.75" customHeight="1"/>
    <row r="216" s="63" customFormat="1" ht="15.75" customHeight="1"/>
    <row r="217" s="63" customFormat="1" ht="15.75" customHeight="1"/>
    <row r="218" s="63" customFormat="1" ht="15.75" customHeight="1"/>
    <row r="219" s="63" customFormat="1" ht="15.75" customHeight="1"/>
    <row r="220" s="63" customFormat="1" ht="15.75" customHeight="1"/>
    <row r="221" s="63" customFormat="1" ht="15.75" customHeight="1"/>
    <row r="222" s="63" customFormat="1" ht="15.75" customHeight="1"/>
    <row r="223" s="63" customFormat="1" ht="15.75" customHeight="1"/>
    <row r="224" s="63" customFormat="1" ht="15.75" customHeight="1"/>
    <row r="225" s="63" customFormat="1" ht="15.75" customHeight="1"/>
    <row r="226" s="63" customFormat="1" ht="15.75" customHeight="1"/>
    <row r="227" s="63" customFormat="1" ht="15.75" customHeight="1"/>
    <row r="228" s="63" customFormat="1" ht="15.75" customHeight="1"/>
    <row r="229" s="63" customFormat="1" ht="15.75" customHeight="1"/>
    <row r="230" s="63" customFormat="1" ht="15.75" customHeight="1"/>
    <row r="231" s="63" customFormat="1" ht="15.75" customHeight="1"/>
    <row r="232" s="63" customFormat="1" ht="15.75" customHeight="1"/>
    <row r="233" s="63" customFormat="1" ht="15.75" customHeight="1"/>
    <row r="234" s="63" customFormat="1" ht="15.75" customHeight="1"/>
    <row r="235" s="63" customFormat="1" ht="15.75" customHeight="1"/>
    <row r="236" s="63" customFormat="1" ht="15.75" customHeight="1"/>
    <row r="237" s="63" customFormat="1" ht="15.75" customHeight="1"/>
    <row r="238" s="63" customFormat="1" ht="15.75" customHeight="1"/>
    <row r="239" s="63" customFormat="1" ht="15.75" customHeight="1"/>
    <row r="240" s="63" customFormat="1" ht="15.75" customHeight="1"/>
    <row r="241" s="63" customFormat="1" ht="15.75" customHeight="1"/>
    <row r="242" s="63" customFormat="1" ht="15.75" customHeight="1"/>
    <row r="243" s="63" customFormat="1" ht="15.75" customHeight="1"/>
    <row r="244" s="63" customFormat="1" ht="15.75" customHeight="1"/>
    <row r="245" s="63" customFormat="1" ht="15.75" customHeight="1"/>
    <row r="246" s="63" customFormat="1" ht="15.75" customHeight="1"/>
    <row r="247" s="63" customFormat="1" ht="15.75" customHeight="1"/>
    <row r="248" s="63" customFormat="1" ht="15.75" customHeight="1"/>
    <row r="249" s="63" customFormat="1" ht="15.75" customHeight="1"/>
    <row r="250" s="63" customFormat="1" ht="15.75" customHeight="1"/>
    <row r="251" s="63" customFormat="1" ht="15.75" customHeight="1"/>
    <row r="252" s="63" customFormat="1" ht="15.75" customHeight="1"/>
    <row r="253" s="63" customFormat="1" ht="15.75" customHeight="1"/>
    <row r="254" s="63" customFormat="1" ht="15.75" customHeight="1"/>
    <row r="255" s="63" customFormat="1" ht="15.75" customHeight="1"/>
    <row r="256" s="63" customFormat="1" ht="15.75" customHeight="1"/>
    <row r="257" s="63" customFormat="1" ht="15.75" customHeight="1"/>
    <row r="258" s="63" customFormat="1" ht="15.75" customHeight="1"/>
    <row r="259" s="63" customFormat="1" ht="15.75" customHeight="1"/>
    <row r="260" s="63" customFormat="1" ht="15.75" customHeight="1"/>
    <row r="261" s="63" customFormat="1" ht="15.75" customHeight="1"/>
    <row r="262" s="63" customFormat="1" ht="15.75" customHeight="1"/>
    <row r="263" s="63" customFormat="1" ht="15.75" customHeight="1"/>
    <row r="264" s="63" customFormat="1" ht="15.75" customHeight="1"/>
    <row r="265" s="63" customFormat="1" ht="15.75" customHeight="1"/>
    <row r="266" s="63" customFormat="1" ht="15.75" customHeight="1"/>
    <row r="267" s="63" customFormat="1" ht="15.75" customHeight="1"/>
    <row r="268" s="63" customFormat="1" ht="15.75" customHeight="1"/>
    <row r="269" s="63" customFormat="1" ht="15.75" customHeight="1"/>
    <row r="270" s="63" customFormat="1" ht="15.75" customHeight="1"/>
    <row r="271" s="63" customFormat="1" ht="15.75" customHeight="1"/>
    <row r="272" s="63" customFormat="1" ht="15.75" customHeight="1"/>
    <row r="273" s="63" customFormat="1" ht="15.75" customHeight="1"/>
    <row r="274" s="63" customFormat="1" ht="15.75" customHeight="1"/>
    <row r="275" s="63" customFormat="1" ht="15.75" customHeight="1"/>
    <row r="276" s="63" customFormat="1" ht="15.75" customHeight="1"/>
    <row r="277" s="63" customFormat="1" ht="15.75" customHeight="1"/>
    <row r="278" s="63" customFormat="1" ht="15.75" customHeight="1"/>
    <row r="279" s="63" customFormat="1" ht="15.75" customHeight="1"/>
    <row r="280" s="63" customFormat="1" ht="15.75" customHeight="1"/>
    <row r="281" s="63" customFormat="1" ht="15.75" customHeight="1"/>
    <row r="282" s="63" customFormat="1" ht="15.75" customHeight="1"/>
    <row r="283" s="63" customFormat="1" ht="15.75" customHeight="1"/>
    <row r="284" s="63" customFormat="1" ht="15.75" customHeight="1"/>
    <row r="285" s="63" customFormat="1" ht="15.75" customHeight="1"/>
    <row r="286" s="63" customFormat="1" ht="15.75" customHeight="1"/>
    <row r="287" s="63" customFormat="1" ht="15.75" customHeight="1"/>
    <row r="288" s="63" customFormat="1" ht="15.75" customHeight="1"/>
    <row r="289" s="63" customFormat="1" ht="15.75" customHeight="1"/>
    <row r="290" s="63" customFormat="1" ht="15.75" customHeight="1"/>
    <row r="291" s="63" customFormat="1" ht="15.75" customHeight="1"/>
    <row r="292" s="63" customFormat="1" ht="15.75" customHeight="1"/>
    <row r="293" s="63" customFormat="1" ht="15.75" customHeight="1"/>
    <row r="294" s="63" customFormat="1" ht="15.75" customHeight="1"/>
    <row r="295" s="63" customFormat="1" ht="15.75" customHeight="1"/>
    <row r="296" s="63" customFormat="1" ht="15.75" customHeight="1"/>
    <row r="297" s="63" customFormat="1" ht="15.75" customHeight="1"/>
    <row r="298" s="63" customFormat="1" ht="15.75" customHeight="1"/>
    <row r="299" s="63" customFormat="1" ht="15.75" customHeight="1"/>
    <row r="300" s="63" customFormat="1" ht="15.75" customHeight="1"/>
    <row r="301" s="63" customFormat="1" ht="15.75" customHeight="1"/>
    <row r="302" s="63" customFormat="1" ht="15.75" customHeight="1"/>
    <row r="303" s="63" customFormat="1" ht="15.75" customHeight="1"/>
    <row r="304" s="63" customFormat="1" ht="15.75" customHeight="1"/>
    <row r="305" s="63" customFormat="1" ht="15.75" customHeight="1"/>
    <row r="306" s="63" customFormat="1" ht="15.75" customHeight="1"/>
    <row r="307" s="63" customFormat="1" ht="15.75" customHeight="1"/>
    <row r="308" s="63" customFormat="1" ht="15.75" customHeight="1"/>
    <row r="309" s="63" customFormat="1" ht="15.75" customHeight="1"/>
    <row r="310" s="63" customFormat="1" ht="15.75" customHeight="1"/>
    <row r="311" s="63" customFormat="1" ht="15.75" customHeight="1"/>
    <row r="312" s="63" customFormat="1" ht="15.75" customHeight="1"/>
    <row r="313" s="63" customFormat="1" ht="15.75" customHeight="1"/>
    <row r="314" s="63" customFormat="1" ht="15.75" customHeight="1"/>
    <row r="315" s="63" customFormat="1" ht="15.75" customHeight="1"/>
    <row r="316" s="63" customFormat="1" ht="15.75" customHeight="1"/>
    <row r="317" s="63" customFormat="1" ht="15.75" customHeight="1"/>
    <row r="318" s="63" customFormat="1" ht="15.75" customHeight="1"/>
    <row r="319" s="63" customFormat="1" ht="15.75" customHeight="1"/>
    <row r="320" s="63" customFormat="1" ht="15.75" customHeight="1"/>
    <row r="321" s="63" customFormat="1" ht="15.75" customHeight="1"/>
    <row r="322" s="63" customFormat="1" ht="15.75" customHeight="1"/>
    <row r="323" s="63" customFormat="1" ht="15.75" customHeight="1"/>
    <row r="324" s="63" customFormat="1" ht="15.75" customHeight="1"/>
    <row r="325" s="63" customFormat="1" ht="15.75" customHeight="1"/>
    <row r="326" s="63" customFormat="1" ht="15.75" customHeight="1"/>
    <row r="327" s="63" customFormat="1" ht="15.75" customHeight="1"/>
    <row r="328" s="63" customFormat="1" ht="15.75" customHeight="1"/>
    <row r="329" s="63" customFormat="1" ht="15.75" customHeight="1"/>
    <row r="330" s="63" customFormat="1" ht="15.75" customHeight="1"/>
    <row r="331" s="63" customFormat="1" ht="15.75" customHeight="1"/>
    <row r="332" s="63" customFormat="1" ht="15.75" customHeight="1"/>
    <row r="333" s="63" customFormat="1" ht="15.75" customHeight="1"/>
    <row r="334" s="63" customFormat="1" ht="15.75" customHeight="1"/>
    <row r="335" s="63" customFormat="1" ht="15.75" customHeight="1"/>
    <row r="336" s="63" customFormat="1" ht="15.75" customHeight="1"/>
    <row r="337" s="63" customFormat="1" ht="15.75" customHeight="1"/>
    <row r="338" s="63" customFormat="1" ht="15.75" customHeight="1"/>
    <row r="339" s="63" customFormat="1" ht="15.75" customHeight="1"/>
    <row r="340" s="63" customFormat="1" ht="15.75" customHeight="1"/>
    <row r="341" s="63" customFormat="1" ht="15.75" customHeight="1"/>
    <row r="342" s="63" customFormat="1" ht="15.75" customHeight="1"/>
    <row r="343" s="63" customFormat="1" ht="15.75" customHeight="1"/>
    <row r="344" s="63" customFormat="1" ht="15.75" customHeight="1"/>
    <row r="345" s="63" customFormat="1" ht="15.75" customHeight="1"/>
    <row r="346" s="63" customFormat="1" ht="15.75" customHeight="1"/>
    <row r="347" s="63" customFormat="1" ht="15.75" customHeight="1"/>
    <row r="348" s="63" customFormat="1" ht="15.75" customHeight="1"/>
    <row r="349" s="63" customFormat="1" ht="15.75" customHeight="1"/>
    <row r="350" s="63" customFormat="1" ht="15.75" customHeight="1"/>
    <row r="351" s="63" customFormat="1" ht="15.75" customHeight="1"/>
    <row r="352" s="63" customFormat="1" ht="15.75" customHeight="1"/>
    <row r="353" s="63" customFormat="1" ht="15.75" customHeight="1"/>
    <row r="354" s="63" customFormat="1" ht="15.75" customHeight="1"/>
    <row r="355" s="63" customFormat="1" ht="15.75" customHeight="1"/>
    <row r="356" s="63" customFormat="1" ht="15.75" customHeight="1"/>
    <row r="357" s="63" customFormat="1" ht="15.75" customHeight="1"/>
    <row r="358" s="63" customFormat="1" ht="15.75" customHeight="1"/>
    <row r="359" s="63" customFormat="1" ht="15.75" customHeight="1"/>
    <row r="360" s="63" customFormat="1" ht="15.75" customHeight="1"/>
    <row r="361" s="63" customFormat="1" ht="15.75" customHeight="1"/>
    <row r="362" s="63" customFormat="1" ht="15.75" customHeight="1"/>
    <row r="363" s="63" customFormat="1" ht="15.75" customHeight="1"/>
    <row r="364" s="63" customFormat="1" ht="15.75" customHeight="1"/>
    <row r="365" s="63" customFormat="1" ht="15.75" customHeight="1"/>
    <row r="366" s="63" customFormat="1" ht="15.75" customHeight="1"/>
    <row r="367" s="63" customFormat="1" ht="15.75" customHeight="1"/>
    <row r="368" s="63" customFormat="1" ht="15.75" customHeight="1"/>
    <row r="369" s="63" customFormat="1" ht="15.75" customHeight="1"/>
    <row r="370" s="63" customFormat="1" ht="15.75" customHeight="1"/>
    <row r="371" s="63" customFormat="1" ht="15.75" customHeight="1"/>
    <row r="372" s="63" customFormat="1" ht="15.75" customHeight="1"/>
    <row r="373" s="63" customFormat="1" ht="15.75" customHeight="1"/>
    <row r="374" s="63" customFormat="1" ht="15.75" customHeight="1"/>
    <row r="375" s="63" customFormat="1" ht="15.75" customHeight="1"/>
    <row r="376" s="63" customFormat="1" ht="15.75" customHeight="1"/>
    <row r="377" s="63" customFormat="1" ht="15.75" customHeight="1"/>
    <row r="378" s="63" customFormat="1" ht="15.75" customHeight="1"/>
    <row r="379" s="63" customFormat="1" ht="15.75" customHeight="1"/>
    <row r="380" s="63" customFormat="1" ht="15.75" customHeight="1"/>
    <row r="381" s="63" customFormat="1" ht="15.75" customHeight="1"/>
    <row r="382" s="63" customFormat="1" ht="15.75" customHeight="1"/>
    <row r="383" s="63" customFormat="1" ht="15.75" customHeight="1"/>
    <row r="384" s="63" customFormat="1" ht="15.75" customHeight="1"/>
    <row r="385" s="63" customFormat="1" ht="15.75" customHeight="1"/>
    <row r="386" s="63" customFormat="1" ht="15.75" customHeight="1"/>
    <row r="387" s="63" customFormat="1" ht="15.75" customHeight="1"/>
    <row r="388" s="63" customFormat="1" ht="15.75" customHeight="1"/>
    <row r="389" s="63" customFormat="1" ht="15.75" customHeight="1"/>
    <row r="390" s="63" customFormat="1" ht="15.75" customHeight="1"/>
    <row r="391" s="63" customFormat="1" ht="15.75" customHeight="1"/>
    <row r="392" s="63" customFormat="1" ht="15.75" customHeight="1"/>
    <row r="393" s="63" customFormat="1" ht="15.75" customHeight="1"/>
    <row r="394" s="63" customFormat="1" ht="15.75" customHeight="1"/>
    <row r="395" s="63" customFormat="1" ht="15.75" customHeight="1"/>
    <row r="396" s="63" customFormat="1" ht="15.75" customHeight="1"/>
    <row r="397" s="63" customFormat="1" ht="15.75" customHeight="1"/>
    <row r="398" s="63" customFormat="1" ht="15.75" customHeight="1"/>
    <row r="399" s="63" customFormat="1" ht="15.75" customHeight="1"/>
    <row r="400" s="63" customFormat="1" ht="15.75" customHeight="1"/>
    <row r="401" s="63" customFormat="1" ht="15.75" customHeight="1"/>
    <row r="402" s="63" customFormat="1" ht="15.75" customHeight="1"/>
    <row r="403" s="63" customFormat="1" ht="15.75" customHeight="1"/>
    <row r="404" s="63" customFormat="1" ht="15.75" customHeight="1"/>
    <row r="405" s="63" customFormat="1" ht="15.75" customHeight="1"/>
    <row r="406" s="63" customFormat="1" ht="15.75" customHeight="1"/>
    <row r="407" s="63" customFormat="1" ht="15.75" customHeight="1"/>
    <row r="408" s="63" customFormat="1" ht="15.75" customHeight="1"/>
    <row r="409" s="63" customFormat="1" ht="15.75" customHeight="1"/>
    <row r="410" s="63" customFormat="1" ht="15.75" customHeight="1"/>
    <row r="411" s="63" customFormat="1" ht="15.75" customHeight="1"/>
    <row r="412" s="63" customFormat="1" ht="15.75" customHeight="1"/>
    <row r="413" s="63" customFormat="1" ht="15.75" customHeight="1"/>
    <row r="414" s="63" customFormat="1" ht="15.75" customHeight="1"/>
    <row r="415" s="63" customFormat="1" ht="15.75" customHeight="1"/>
    <row r="416" s="63" customFormat="1" ht="15.75" customHeight="1"/>
    <row r="417" s="63" customFormat="1" ht="15.75" customHeight="1"/>
    <row r="418" s="63" customFormat="1" ht="15.75" customHeight="1"/>
    <row r="419" s="63" customFormat="1" ht="15.75" customHeight="1"/>
    <row r="420" s="63" customFormat="1" ht="15.75" customHeight="1"/>
    <row r="421" s="63" customFormat="1" ht="15.75" customHeight="1"/>
    <row r="422" s="63" customFormat="1" ht="15.75" customHeight="1"/>
    <row r="423" s="63" customFormat="1" ht="15.75" customHeight="1"/>
    <row r="424" s="63" customFormat="1" ht="15.75" customHeight="1"/>
    <row r="425" s="63" customFormat="1" ht="15.75" customHeight="1"/>
    <row r="426" s="63" customFormat="1" ht="15.75" customHeight="1"/>
    <row r="427" s="63" customFormat="1" ht="15.75" customHeight="1"/>
    <row r="428" s="63" customFormat="1" ht="15.75" customHeight="1"/>
    <row r="429" s="63" customFormat="1" ht="15.75" customHeight="1"/>
    <row r="430" s="63" customFormat="1" ht="15.75" customHeight="1"/>
    <row r="431" s="63" customFormat="1" ht="15.75" customHeight="1"/>
    <row r="432" s="63" customFormat="1" ht="15.75" customHeight="1"/>
    <row r="433" s="63" customFormat="1" ht="15.75" customHeight="1"/>
    <row r="434" s="63" customFormat="1" ht="15.75" customHeight="1"/>
    <row r="435" s="63" customFormat="1" ht="15.75" customHeight="1"/>
    <row r="436" s="63" customFormat="1" ht="15.75" customHeight="1"/>
    <row r="437" s="63" customFormat="1" ht="15.75" customHeight="1"/>
    <row r="438" s="63" customFormat="1" ht="15.75" customHeight="1"/>
    <row r="439" s="63" customFormat="1" ht="15.75" customHeight="1"/>
    <row r="440" s="63" customFormat="1" ht="15.75" customHeight="1"/>
    <row r="441" s="63" customFormat="1" ht="15.75" customHeight="1"/>
    <row r="442" s="63" customFormat="1" ht="15.75" customHeight="1"/>
    <row r="443" s="63" customFormat="1" ht="15.75" customHeight="1"/>
    <row r="444" s="63" customFormat="1" ht="15.75" customHeight="1"/>
    <row r="445" s="63" customFormat="1" ht="15.75" customHeight="1"/>
    <row r="446" s="63" customFormat="1" ht="15.75" customHeight="1"/>
    <row r="447" s="63" customFormat="1" ht="15.75" customHeight="1"/>
    <row r="448" s="63" customFormat="1" ht="15.75" customHeight="1"/>
    <row r="449" s="63" customFormat="1" ht="15.75" customHeight="1"/>
    <row r="450" s="63" customFormat="1" ht="15.75" customHeight="1"/>
    <row r="451" s="63" customFormat="1" ht="15.75" customHeight="1"/>
    <row r="452" s="63" customFormat="1" ht="15.75" customHeight="1"/>
    <row r="453" s="63" customFormat="1" ht="15.75" customHeight="1"/>
    <row r="454" s="63" customFormat="1" ht="15.75" customHeight="1"/>
    <row r="455" s="63" customFormat="1" ht="15.75" customHeight="1"/>
    <row r="456" s="63" customFormat="1" ht="15.75" customHeight="1"/>
    <row r="457" s="63" customFormat="1" ht="15.75" customHeight="1"/>
    <row r="458" s="63" customFormat="1" ht="15.75" customHeight="1"/>
    <row r="459" s="63" customFormat="1" ht="15.75" customHeight="1"/>
    <row r="460" s="63" customFormat="1" ht="15.75" customHeight="1"/>
    <row r="461" s="63" customFormat="1" ht="15.75" customHeight="1"/>
    <row r="462" s="63" customFormat="1" ht="15.75" customHeight="1"/>
    <row r="463" s="63" customFormat="1" ht="15.75" customHeight="1"/>
    <row r="464" s="63" customFormat="1" ht="15.75" customHeight="1"/>
    <row r="465" s="63" customFormat="1" ht="15.75" customHeight="1"/>
    <row r="466" s="63" customFormat="1" ht="15.75" customHeight="1"/>
    <row r="467" s="63" customFormat="1" ht="15.75" customHeight="1"/>
    <row r="468" s="63" customFormat="1" ht="15.75" customHeight="1"/>
    <row r="469" s="63" customFormat="1" ht="15.75" customHeight="1"/>
    <row r="470" s="63" customFormat="1" ht="15.75" customHeight="1"/>
    <row r="471" s="63" customFormat="1" ht="15.75" customHeight="1"/>
    <row r="472" s="63" customFormat="1" ht="15.75" customHeight="1"/>
    <row r="473" s="63" customFormat="1" ht="15.75" customHeight="1"/>
    <row r="474" s="63" customFormat="1" ht="15.75" customHeight="1"/>
    <row r="475" s="63" customFormat="1" ht="15.75" customHeight="1"/>
    <row r="476" s="63" customFormat="1" ht="15.75" customHeight="1"/>
    <row r="477" s="63" customFormat="1" ht="15.75" customHeight="1"/>
    <row r="478" s="63" customFormat="1" ht="15.75" customHeight="1"/>
    <row r="479" s="63" customFormat="1" ht="15.75" customHeight="1"/>
    <row r="480" s="63" customFormat="1" ht="15.75" customHeight="1"/>
    <row r="481" s="63" customFormat="1" ht="15.75" customHeight="1"/>
    <row r="482" s="63" customFormat="1" ht="15.75" customHeight="1"/>
    <row r="483" s="63" customFormat="1" ht="15.75" customHeight="1"/>
    <row r="484" s="63" customFormat="1" ht="15.75" customHeight="1"/>
    <row r="485" s="63" customFormat="1" ht="15.75" customHeight="1"/>
    <row r="486" s="63" customFormat="1" ht="15.75" customHeight="1"/>
    <row r="487" s="63" customFormat="1" ht="15.75" customHeight="1"/>
    <row r="488" s="63" customFormat="1" ht="15.75" customHeight="1"/>
    <row r="489" s="63" customFormat="1" ht="15.75" customHeight="1"/>
    <row r="490" s="63" customFormat="1" ht="15.75" customHeight="1"/>
    <row r="491" s="63" customFormat="1" ht="15.75" customHeight="1"/>
    <row r="492" s="63" customFormat="1" ht="15.75" customHeight="1"/>
    <row r="493" s="63" customFormat="1" ht="15.75" customHeight="1"/>
    <row r="494" s="63" customFormat="1" ht="15.75" customHeight="1"/>
    <row r="495" s="63" customFormat="1" ht="15.75" customHeight="1"/>
    <row r="496" s="63" customFormat="1" ht="15.75" customHeight="1"/>
    <row r="497" s="63" customFormat="1" ht="15.75" customHeight="1"/>
    <row r="498" s="63" customFormat="1" ht="15.75" customHeight="1"/>
    <row r="499" s="63" customFormat="1" ht="15.75" customHeight="1"/>
    <row r="500" s="63" customFormat="1" ht="15.75" customHeight="1"/>
    <row r="501" s="63" customFormat="1" ht="15.75" customHeight="1"/>
    <row r="502" s="63" customFormat="1" ht="15.75" customHeight="1"/>
    <row r="503" s="63" customFormat="1" ht="15.75" customHeight="1"/>
    <row r="504" s="63" customFormat="1" ht="15.75" customHeight="1"/>
    <row r="505" s="63" customFormat="1" ht="15.75" customHeight="1"/>
    <row r="506" s="63" customFormat="1" ht="15.75" customHeight="1"/>
    <row r="507" s="63" customFormat="1" ht="15.75" customHeight="1"/>
    <row r="508" s="63" customFormat="1" ht="15.75" customHeight="1"/>
    <row r="509" s="63" customFormat="1" ht="15.75" customHeight="1"/>
    <row r="510" s="63" customFormat="1" ht="15.75" customHeight="1"/>
    <row r="511" s="63" customFormat="1" ht="15.75" customHeight="1"/>
    <row r="512" s="63" customFormat="1" ht="15.75" customHeight="1"/>
    <row r="513" s="63" customFormat="1" ht="15.75" customHeight="1"/>
    <row r="514" s="63" customFormat="1" ht="15.75" customHeight="1"/>
    <row r="515" s="63" customFormat="1" ht="15.75" customHeight="1"/>
    <row r="516" s="63" customFormat="1" ht="15.75" customHeight="1"/>
    <row r="517" s="63" customFormat="1" ht="15.75" customHeight="1"/>
    <row r="518" s="63" customFormat="1" ht="15.75" customHeight="1"/>
    <row r="519" s="63" customFormat="1" ht="15.75" customHeight="1"/>
    <row r="520" s="63" customFormat="1" ht="15.75" customHeight="1"/>
    <row r="521" s="63" customFormat="1" ht="15.75" customHeight="1"/>
    <row r="522" s="63" customFormat="1" ht="15.75" customHeight="1"/>
    <row r="523" s="63" customFormat="1" ht="15.75" customHeight="1"/>
    <row r="524" s="63" customFormat="1" ht="15.75" customHeight="1"/>
    <row r="525" s="63" customFormat="1" ht="15.75" customHeight="1"/>
    <row r="526" s="63" customFormat="1" ht="15.75" customHeight="1"/>
    <row r="527" s="63" customFormat="1" ht="15.75" customHeight="1"/>
    <row r="528" s="63" customFormat="1" ht="15.75" customHeight="1"/>
    <row r="529" s="63" customFormat="1" ht="15.75" customHeight="1"/>
    <row r="530" s="63" customFormat="1" ht="15.75" customHeight="1"/>
    <row r="531" s="63" customFormat="1" ht="15.75" customHeight="1"/>
    <row r="532" s="63" customFormat="1" ht="15.75" customHeight="1"/>
    <row r="533" s="63" customFormat="1" ht="15.75" customHeight="1"/>
    <row r="534" s="63" customFormat="1" ht="15.75" customHeight="1"/>
    <row r="535" s="63" customFormat="1" ht="15.75" customHeight="1"/>
    <row r="536" s="63" customFormat="1" ht="15.75" customHeight="1"/>
    <row r="537" s="63" customFormat="1" ht="15.75" customHeight="1"/>
    <row r="538" s="63" customFormat="1" ht="15.75" customHeight="1"/>
    <row r="539" s="63" customFormat="1" ht="15.75" customHeight="1"/>
    <row r="540" s="63" customFormat="1" ht="15.75" customHeight="1"/>
    <row r="541" s="63" customFormat="1" ht="15.75" customHeight="1"/>
    <row r="542" s="63" customFormat="1" ht="15.75" customHeight="1"/>
    <row r="543" s="63" customFormat="1" ht="15.75" customHeight="1"/>
    <row r="544" s="63" customFormat="1" ht="15.75" customHeight="1"/>
    <row r="545" s="63" customFormat="1" ht="15.75" customHeight="1"/>
    <row r="546" s="63" customFormat="1" ht="15.75" customHeight="1"/>
    <row r="547" s="63" customFormat="1" ht="15.75" customHeight="1"/>
    <row r="548" s="63" customFormat="1" ht="15.75" customHeight="1"/>
    <row r="549" s="63" customFormat="1" ht="15.75" customHeight="1"/>
    <row r="550" s="63" customFormat="1" ht="15.75" customHeight="1"/>
    <row r="551" s="63" customFormat="1" ht="15.75" customHeight="1"/>
    <row r="552" s="63" customFormat="1" ht="15.75" customHeight="1"/>
    <row r="553" s="63" customFormat="1" ht="15.75" customHeight="1"/>
    <row r="554" s="63" customFormat="1" ht="15.75" customHeight="1"/>
    <row r="555" s="63" customFormat="1" ht="15.75" customHeight="1"/>
    <row r="556" s="63" customFormat="1" ht="15.75" customHeight="1"/>
    <row r="557" s="63" customFormat="1" ht="15.75" customHeight="1"/>
    <row r="558" s="63" customFormat="1" ht="15.75" customHeight="1"/>
    <row r="559" s="63" customFormat="1" ht="15.75" customHeight="1"/>
    <row r="560" s="63" customFormat="1" ht="15.75" customHeight="1"/>
    <row r="561" s="63" customFormat="1" ht="15.75" customHeight="1"/>
    <row r="562" s="63" customFormat="1" ht="15.75" customHeight="1"/>
    <row r="563" s="63" customFormat="1" ht="15.75" customHeight="1"/>
    <row r="564" s="63" customFormat="1" ht="15.75" customHeight="1"/>
    <row r="565" s="63" customFormat="1" ht="15.75" customHeight="1"/>
    <row r="566" s="63" customFormat="1" ht="15.75" customHeight="1"/>
    <row r="567" s="63" customFormat="1" ht="15.75" customHeight="1"/>
    <row r="568" s="63" customFormat="1" ht="15.75" customHeight="1"/>
    <row r="569" s="63" customFormat="1" ht="15.75" customHeight="1"/>
    <row r="570" s="63" customFormat="1" ht="15.75" customHeight="1"/>
    <row r="571" s="63" customFormat="1" ht="15.75" customHeight="1"/>
    <row r="572" s="63" customFormat="1" ht="15.75" customHeight="1"/>
    <row r="573" s="63" customFormat="1" ht="15.75" customHeight="1"/>
    <row r="574" s="63" customFormat="1" ht="15.75" customHeight="1"/>
    <row r="575" s="63" customFormat="1" ht="15.75" customHeight="1"/>
    <row r="576" s="63" customFormat="1" ht="15.75" customHeight="1"/>
    <row r="577" s="63" customFormat="1" ht="15.75" customHeight="1"/>
    <row r="578" s="63" customFormat="1" ht="15.75" customHeight="1"/>
    <row r="579" s="63" customFormat="1" ht="15.75" customHeight="1"/>
    <row r="580" s="63" customFormat="1" ht="15.75" customHeight="1"/>
    <row r="581" s="63" customFormat="1" ht="15.75" customHeight="1"/>
    <row r="582" s="63" customFormat="1" ht="15.75" customHeight="1"/>
    <row r="583" s="63" customFormat="1" ht="15.75" customHeight="1"/>
    <row r="584" s="63" customFormat="1" ht="15.75" customHeight="1"/>
    <row r="585" s="63" customFormat="1" ht="15.75" customHeight="1"/>
    <row r="586" s="63" customFormat="1" ht="15.75" customHeight="1"/>
    <row r="587" s="63" customFormat="1" ht="15.75" customHeight="1"/>
    <row r="588" s="63" customFormat="1" ht="15.75" customHeight="1"/>
    <row r="589" s="63" customFormat="1" ht="15.75" customHeight="1"/>
    <row r="590" s="63" customFormat="1" ht="15.75" customHeight="1"/>
    <row r="591" s="63" customFormat="1" ht="15.75" customHeight="1"/>
    <row r="592" s="63" customFormat="1" ht="15.75" customHeight="1"/>
    <row r="593" s="63" customFormat="1" ht="15.75" customHeight="1"/>
    <row r="594" s="63" customFormat="1" ht="15.75" customHeight="1"/>
    <row r="595" s="63" customFormat="1" ht="15.75" customHeight="1"/>
    <row r="596" s="63" customFormat="1" ht="15.75" customHeight="1"/>
    <row r="597" s="63" customFormat="1" ht="15.75" customHeight="1"/>
    <row r="598" s="63" customFormat="1" ht="15.75" customHeight="1"/>
    <row r="599" s="63" customFormat="1" ht="15.75" customHeight="1"/>
    <row r="600" s="63" customFormat="1" ht="15.75" customHeight="1"/>
    <row r="601" s="63" customFormat="1" ht="15.75" customHeight="1"/>
    <row r="602" s="63" customFormat="1" ht="15.75" customHeight="1"/>
    <row r="603" s="63" customFormat="1" ht="15.75" customHeight="1"/>
    <row r="604" s="63" customFormat="1" ht="15.75" customHeight="1"/>
    <row r="605" s="63" customFormat="1" ht="15.75" customHeight="1"/>
    <row r="606" s="63" customFormat="1" ht="15.75" customHeight="1"/>
    <row r="607" s="63" customFormat="1" ht="15.75" customHeight="1"/>
    <row r="608" s="63" customFormat="1" ht="15.75" customHeight="1"/>
    <row r="609" s="63" customFormat="1" ht="15.75" customHeight="1"/>
    <row r="610" s="63" customFormat="1" ht="15.75" customHeight="1"/>
    <row r="611" s="63" customFormat="1" ht="15.75" customHeight="1"/>
    <row r="612" s="63" customFormat="1" ht="15.75" customHeight="1"/>
    <row r="613" s="63" customFormat="1" ht="15.75" customHeight="1"/>
    <row r="614" s="63" customFormat="1" ht="15.75" customHeight="1"/>
    <row r="615" s="63" customFormat="1" ht="15.75" customHeight="1"/>
    <row r="616" s="63" customFormat="1" ht="15.75" customHeight="1"/>
    <row r="617" s="63" customFormat="1" ht="15.75" customHeight="1"/>
    <row r="618" s="63" customFormat="1" ht="15.75" customHeight="1"/>
    <row r="619" s="63" customFormat="1" ht="15.75" customHeight="1"/>
    <row r="620" s="63" customFormat="1" ht="15.75" customHeight="1"/>
    <row r="621" s="63" customFormat="1" ht="15.75" customHeight="1"/>
    <row r="622" s="63" customFormat="1" ht="15.75" customHeight="1"/>
    <row r="623" s="63" customFormat="1" ht="15.75" customHeight="1"/>
    <row r="624" s="63" customFormat="1" ht="15.75" customHeight="1"/>
    <row r="625" s="63" customFormat="1" ht="15.75" customHeight="1"/>
    <row r="626" s="63" customFormat="1" ht="15.75" customHeight="1"/>
    <row r="627" s="63" customFormat="1" ht="15.75" customHeight="1"/>
    <row r="628" s="63" customFormat="1" ht="15.75" customHeight="1"/>
    <row r="629" s="63" customFormat="1" ht="15.75" customHeight="1"/>
    <row r="630" s="63" customFormat="1" ht="15.75" customHeight="1"/>
    <row r="631" s="63" customFormat="1" ht="15.75" customHeight="1"/>
    <row r="632" s="63" customFormat="1" ht="15.75" customHeight="1"/>
    <row r="633" s="63" customFormat="1" ht="15.75" customHeight="1"/>
    <row r="634" s="63" customFormat="1" ht="15.75" customHeight="1"/>
    <row r="635" s="63" customFormat="1" ht="15.75" customHeight="1"/>
    <row r="636" s="63" customFormat="1" ht="15.75" customHeight="1"/>
    <row r="637" s="63" customFormat="1" ht="15.75" customHeight="1"/>
    <row r="638" s="63" customFormat="1" ht="15.75" customHeight="1"/>
    <row r="639" s="63" customFormat="1" ht="15.75" customHeight="1"/>
    <row r="640" s="63" customFormat="1" ht="15.75" customHeight="1"/>
    <row r="641" s="63" customFormat="1" ht="15.75" customHeight="1"/>
    <row r="642" s="63" customFormat="1" ht="15.75" customHeight="1"/>
    <row r="643" s="63" customFormat="1" ht="15.75" customHeight="1"/>
    <row r="644" s="63" customFormat="1" ht="15.75" customHeight="1"/>
    <row r="645" s="63" customFormat="1" ht="15.75" customHeight="1"/>
    <row r="646" s="63" customFormat="1" ht="15.75" customHeight="1"/>
    <row r="647" s="63" customFormat="1" ht="15.75" customHeight="1"/>
    <row r="648" s="63" customFormat="1" ht="15.75" customHeight="1"/>
    <row r="649" s="63" customFormat="1" ht="15.75" customHeight="1"/>
    <row r="650" s="63" customFormat="1" ht="15.75" customHeight="1"/>
    <row r="651" s="63" customFormat="1" ht="15.75" customHeight="1"/>
    <row r="652" s="63" customFormat="1" ht="15.75" customHeight="1"/>
    <row r="653" s="63" customFormat="1" ht="15.75" customHeight="1"/>
    <row r="654" s="63" customFormat="1" ht="15.75" customHeight="1"/>
    <row r="655" s="63" customFormat="1" ht="15.75" customHeight="1"/>
    <row r="656" s="63" customFormat="1" ht="15.75" customHeight="1"/>
    <row r="657" s="63" customFormat="1" ht="15.75" customHeight="1"/>
    <row r="658" s="63" customFormat="1" ht="15.75" customHeight="1"/>
    <row r="659" s="63" customFormat="1" ht="15.75" customHeight="1"/>
    <row r="660" s="63" customFormat="1" ht="15.75" customHeight="1"/>
    <row r="661" s="63" customFormat="1" ht="15.75" customHeight="1"/>
    <row r="662" s="63" customFormat="1" ht="15.75" customHeight="1"/>
    <row r="663" s="63" customFormat="1" ht="15.75" customHeight="1"/>
    <row r="664" s="63" customFormat="1" ht="15.75" customHeight="1"/>
    <row r="665" s="63" customFormat="1" ht="15.75" customHeight="1"/>
    <row r="666" s="63" customFormat="1" ht="15.75" customHeight="1"/>
    <row r="667" s="63" customFormat="1" ht="15.75" customHeight="1"/>
    <row r="668" s="63" customFormat="1" ht="15.75" customHeight="1"/>
    <row r="669" s="63" customFormat="1" ht="15.75" customHeight="1"/>
    <row r="670" s="63" customFormat="1" ht="15.75" customHeight="1"/>
    <row r="671" s="63" customFormat="1" ht="15.75" customHeight="1"/>
    <row r="672" s="63" customFormat="1" ht="15.75" customHeight="1"/>
    <row r="673" s="63" customFormat="1" ht="15.75" customHeight="1"/>
    <row r="674" s="63" customFormat="1" ht="15.75" customHeight="1"/>
    <row r="675" s="63" customFormat="1" ht="15.75" customHeight="1"/>
    <row r="676" s="63" customFormat="1" ht="15.75" customHeight="1"/>
    <row r="677" s="63" customFormat="1" ht="15.75" customHeight="1"/>
    <row r="678" s="63" customFormat="1" ht="15.75" customHeight="1"/>
    <row r="679" s="63" customFormat="1" ht="15.75" customHeight="1"/>
    <row r="680" s="63" customFormat="1" ht="15.75" customHeight="1"/>
    <row r="681" s="63" customFormat="1" ht="15.75" customHeight="1"/>
    <row r="682" s="63" customFormat="1" ht="15.75" customHeight="1"/>
    <row r="683" s="63" customFormat="1" ht="15.75" customHeight="1"/>
    <row r="684" s="63" customFormat="1" ht="15.75" customHeight="1"/>
    <row r="685" s="63" customFormat="1" ht="15.75" customHeight="1"/>
    <row r="686" s="63" customFormat="1" ht="15.75" customHeight="1"/>
    <row r="687" s="63" customFormat="1" ht="15.75" customHeight="1"/>
    <row r="688" s="63" customFormat="1" ht="15.75" customHeight="1"/>
    <row r="689" s="63" customFormat="1" ht="15.75" customHeight="1"/>
    <row r="690" s="63" customFormat="1" ht="15.75" customHeight="1"/>
    <row r="691" s="63" customFormat="1" ht="15.75" customHeight="1"/>
    <row r="692" s="63" customFormat="1" ht="15.75" customHeight="1"/>
    <row r="693" s="63" customFormat="1" ht="15.75" customHeight="1"/>
    <row r="694" s="63" customFormat="1" ht="15.75" customHeight="1"/>
    <row r="695" s="63" customFormat="1" ht="15.75" customHeight="1"/>
    <row r="696" s="63" customFormat="1" ht="15.75" customHeight="1"/>
    <row r="697" s="63" customFormat="1" ht="15.75" customHeight="1"/>
    <row r="698" s="63" customFormat="1" ht="15.75" customHeight="1"/>
    <row r="699" s="63" customFormat="1" ht="15.75" customHeight="1"/>
    <row r="700" s="63" customFormat="1" ht="15.75" customHeight="1"/>
    <row r="701" s="63" customFormat="1" ht="15.75" customHeight="1"/>
    <row r="702" s="63" customFormat="1" ht="15.75" customHeight="1"/>
    <row r="703" s="63" customFormat="1" ht="15.75" customHeight="1"/>
    <row r="704" s="63" customFormat="1" ht="15.75" customHeight="1"/>
    <row r="705" s="63" customFormat="1" ht="15.75" customHeight="1"/>
    <row r="706" s="63" customFormat="1" ht="15.75" customHeight="1"/>
    <row r="707" s="63" customFormat="1" ht="15.75" customHeight="1"/>
    <row r="708" s="63" customFormat="1" ht="15.75" customHeight="1"/>
    <row r="709" s="63" customFormat="1" ht="15.75" customHeight="1"/>
    <row r="710" s="63" customFormat="1" ht="15.75" customHeight="1"/>
    <row r="711" s="63" customFormat="1" ht="15.75" customHeight="1"/>
    <row r="712" s="63" customFormat="1" ht="15.75" customHeight="1"/>
    <row r="713" s="63" customFormat="1" ht="15.75" customHeight="1"/>
    <row r="714" s="63" customFormat="1" ht="15.75" customHeight="1"/>
    <row r="715" s="63" customFormat="1" ht="15.75" customHeight="1"/>
    <row r="716" s="63" customFormat="1" ht="15.75" customHeight="1"/>
    <row r="717" s="63" customFormat="1" ht="15.75" customHeight="1"/>
    <row r="718" s="63" customFormat="1" ht="15.75" customHeight="1"/>
    <row r="719" s="63" customFormat="1" ht="15.75" customHeight="1"/>
    <row r="720" s="63" customFormat="1" ht="15.75" customHeight="1"/>
    <row r="721" s="63" customFormat="1" ht="15.75" customHeight="1"/>
    <row r="722" s="63" customFormat="1" ht="15.75" customHeight="1"/>
    <row r="723" s="63" customFormat="1" ht="15.75" customHeight="1"/>
    <row r="724" s="63" customFormat="1" ht="15.75" customHeight="1"/>
    <row r="725" s="63" customFormat="1" ht="15.75" customHeight="1"/>
    <row r="726" s="63" customFormat="1" ht="15.75" customHeight="1"/>
    <row r="727" s="63" customFormat="1" ht="15.75" customHeight="1"/>
    <row r="728" s="63" customFormat="1" ht="15.75" customHeight="1"/>
    <row r="729" s="63" customFormat="1" ht="15.75" customHeight="1"/>
    <row r="730" s="63" customFormat="1" ht="15.75" customHeight="1"/>
    <row r="731" s="63" customFormat="1" ht="15.75" customHeight="1"/>
    <row r="732" s="63" customFormat="1" ht="15.75" customHeight="1"/>
    <row r="733" s="63" customFormat="1" ht="15.75" customHeight="1"/>
    <row r="734" s="63" customFormat="1" ht="15.75" customHeight="1"/>
    <row r="735" s="63" customFormat="1" ht="15.75" customHeight="1"/>
    <row r="736" s="63" customFormat="1" ht="15.75" customHeight="1"/>
    <row r="737" s="63" customFormat="1" ht="15.75" customHeight="1"/>
    <row r="738" s="63" customFormat="1" ht="15.75" customHeight="1"/>
    <row r="739" s="63" customFormat="1" ht="15.75" customHeight="1"/>
    <row r="740" s="63" customFormat="1" ht="15.75" customHeight="1"/>
    <row r="741" s="63" customFormat="1" ht="15.75" customHeight="1"/>
    <row r="742" s="63" customFormat="1" ht="15.75" customHeight="1"/>
    <row r="743" s="63" customFormat="1" ht="15.75" customHeight="1"/>
    <row r="744" s="63" customFormat="1" ht="15.75" customHeight="1"/>
    <row r="745" s="63" customFormat="1" ht="15.75" customHeight="1"/>
    <row r="746" s="63" customFormat="1" ht="15.75" customHeight="1"/>
    <row r="747" s="63" customFormat="1" ht="15.75" customHeight="1"/>
    <row r="748" s="63" customFormat="1" ht="15.75" customHeight="1"/>
    <row r="749" s="63" customFormat="1" ht="15.75" customHeight="1"/>
    <row r="750" s="63" customFormat="1" ht="15.75" customHeight="1"/>
    <row r="751" s="63" customFormat="1" ht="15.75" customHeight="1"/>
    <row r="752" s="63" customFormat="1" ht="15.75" customHeight="1"/>
    <row r="753" s="63" customFormat="1" ht="15.75" customHeight="1"/>
    <row r="754" s="63" customFormat="1" ht="15.75" customHeight="1"/>
    <row r="755" s="63" customFormat="1" ht="15.75" customHeight="1"/>
    <row r="756" s="63" customFormat="1" ht="15.75" customHeight="1"/>
    <row r="757" s="63" customFormat="1" ht="15.75" customHeight="1"/>
    <row r="758" s="63" customFormat="1" ht="15.75" customHeight="1"/>
    <row r="759" s="63" customFormat="1" ht="15.75" customHeight="1"/>
    <row r="760" s="63" customFormat="1" ht="15.75" customHeight="1"/>
    <row r="761" s="63" customFormat="1" ht="15.75" customHeight="1"/>
    <row r="762" s="63" customFormat="1" ht="15.75" customHeight="1"/>
    <row r="763" s="63" customFormat="1" ht="15.75" customHeight="1"/>
    <row r="764" s="63" customFormat="1" ht="15.75" customHeight="1"/>
    <row r="765" s="63" customFormat="1" ht="15.75" customHeight="1"/>
    <row r="766" s="63" customFormat="1" ht="15.75" customHeight="1"/>
    <row r="767" s="63" customFormat="1" ht="15.75" customHeight="1"/>
    <row r="768" s="63" customFormat="1" ht="15.75" customHeight="1"/>
    <row r="769" s="63" customFormat="1" ht="15.75" customHeight="1"/>
    <row r="770" s="63" customFormat="1" ht="15.75" customHeight="1"/>
    <row r="771" s="63" customFormat="1" ht="15.75" customHeight="1"/>
    <row r="772" s="63" customFormat="1" ht="15.75" customHeight="1"/>
    <row r="773" s="63" customFormat="1" ht="15.75" customHeight="1"/>
    <row r="774" s="63" customFormat="1" ht="15.75" customHeight="1"/>
    <row r="775" s="63" customFormat="1" ht="15.75" customHeight="1"/>
    <row r="776" s="63" customFormat="1" ht="15.75" customHeight="1"/>
    <row r="777" s="63" customFormat="1" ht="15.75" customHeight="1"/>
    <row r="778" s="63" customFormat="1" ht="15.75" customHeight="1"/>
    <row r="779" s="63" customFormat="1" ht="15.75" customHeight="1"/>
    <row r="780" s="63" customFormat="1" ht="15.75" customHeight="1"/>
    <row r="781" s="63" customFormat="1" ht="15.75" customHeight="1"/>
    <row r="782" s="63" customFormat="1" ht="15.75" customHeight="1"/>
    <row r="783" s="63" customFormat="1" ht="15.75" customHeight="1"/>
    <row r="784" s="63" customFormat="1" ht="15.75" customHeight="1"/>
    <row r="785" s="63" customFormat="1" ht="15.75" customHeight="1"/>
    <row r="786" s="63" customFormat="1" ht="15.75" customHeight="1"/>
    <row r="787" s="63" customFormat="1" ht="15.75" customHeight="1"/>
    <row r="788" s="63" customFormat="1" ht="15.75" customHeight="1"/>
    <row r="789" s="63" customFormat="1" ht="15.75" customHeight="1"/>
    <row r="790" s="63" customFormat="1" ht="15.75" customHeight="1"/>
    <row r="791" s="63" customFormat="1" ht="15.75" customHeight="1"/>
    <row r="792" s="63" customFormat="1" ht="15.75" customHeight="1"/>
    <row r="793" s="63" customFormat="1" ht="15.75" customHeight="1"/>
    <row r="794" s="63" customFormat="1" ht="15.75" customHeight="1"/>
    <row r="795" s="63" customFormat="1" ht="15.75" customHeight="1"/>
    <row r="796" s="63" customFormat="1" ht="15.75" customHeight="1"/>
    <row r="797" s="63" customFormat="1" ht="15.75" customHeight="1"/>
    <row r="798" s="63" customFormat="1" ht="15.75" customHeight="1"/>
    <row r="799" s="63" customFormat="1" ht="15.75" customHeight="1"/>
    <row r="800" s="63" customFormat="1" ht="15.75" customHeight="1"/>
    <row r="801" s="63" customFormat="1" ht="15.75" customHeight="1"/>
    <row r="802" s="63" customFormat="1" ht="15.75" customHeight="1"/>
    <row r="803" s="63" customFormat="1" ht="15.75" customHeight="1"/>
    <row r="804" s="63" customFormat="1" ht="15.75" customHeight="1"/>
    <row r="805" s="63" customFormat="1" ht="15.75" customHeight="1"/>
    <row r="806" s="63" customFormat="1" ht="15.75" customHeight="1"/>
    <row r="807" s="63" customFormat="1" ht="15.75" customHeight="1"/>
    <row r="808" s="63" customFormat="1" ht="15.75" customHeight="1"/>
    <row r="809" s="63" customFormat="1" ht="15.75" customHeight="1"/>
    <row r="810" s="63" customFormat="1" ht="15.75" customHeight="1"/>
    <row r="811" s="63" customFormat="1" ht="15.75" customHeight="1"/>
    <row r="812" s="63" customFormat="1" ht="15.75" customHeight="1"/>
    <row r="813" s="63" customFormat="1" ht="15.75" customHeight="1"/>
    <row r="814" s="63" customFormat="1" ht="15.75" customHeight="1"/>
    <row r="815" s="63" customFormat="1" ht="15.75" customHeight="1"/>
    <row r="816" s="63" customFormat="1" ht="15.75" customHeight="1"/>
    <row r="817" s="63" customFormat="1" ht="15.75" customHeight="1"/>
    <row r="818" s="63" customFormat="1" ht="15.75" customHeight="1"/>
    <row r="819" s="63" customFormat="1" ht="15.75" customHeight="1"/>
    <row r="820" s="63" customFormat="1" ht="15.75" customHeight="1"/>
    <row r="821" s="63" customFormat="1" ht="15.75" customHeight="1"/>
    <row r="822" s="63" customFormat="1" ht="15.75" customHeight="1"/>
    <row r="823" s="63" customFormat="1" ht="15.75" customHeight="1"/>
    <row r="824" s="63" customFormat="1" ht="15.75" customHeight="1"/>
    <row r="825" s="63" customFormat="1" ht="15.75" customHeight="1"/>
    <row r="826" s="63" customFormat="1" ht="15.75" customHeight="1"/>
    <row r="827" s="63" customFormat="1" ht="15.75" customHeight="1"/>
    <row r="828" s="63" customFormat="1" ht="15.75" customHeight="1"/>
    <row r="829" s="63" customFormat="1" ht="15.75" customHeight="1"/>
    <row r="830" s="63" customFormat="1" ht="15.75" customHeight="1"/>
    <row r="831" s="63" customFormat="1" ht="15.75" customHeight="1"/>
    <row r="832" s="63" customFormat="1" ht="15.75" customHeight="1"/>
    <row r="833" s="63" customFormat="1" ht="15.75" customHeight="1"/>
    <row r="834" s="63" customFormat="1" ht="15.75" customHeight="1"/>
    <row r="835" s="63" customFormat="1" ht="15.75" customHeight="1"/>
    <row r="836" s="63" customFormat="1" ht="15.75" customHeight="1"/>
    <row r="837" s="63" customFormat="1" ht="15.75" customHeight="1"/>
    <row r="838" s="63" customFormat="1" ht="15.75" customHeight="1"/>
    <row r="839" s="63" customFormat="1" ht="15.75" customHeight="1"/>
    <row r="840" s="63" customFormat="1" ht="15.75" customHeight="1"/>
    <row r="841" s="63" customFormat="1" ht="15.75" customHeight="1"/>
    <row r="842" s="63" customFormat="1" ht="15.75" customHeight="1"/>
    <row r="843" s="63" customFormat="1" ht="15.75" customHeight="1"/>
    <row r="844" s="63" customFormat="1" ht="15.75" customHeight="1"/>
    <row r="845" s="63" customFormat="1" ht="15.75" customHeight="1"/>
    <row r="846" s="63" customFormat="1" ht="15.75" customHeight="1"/>
    <row r="847" s="63" customFormat="1" ht="15.75" customHeight="1"/>
    <row r="848" s="63" customFormat="1" ht="15.75" customHeight="1"/>
    <row r="849" s="63" customFormat="1" ht="15.75" customHeight="1"/>
    <row r="850" s="63" customFormat="1" ht="15.75" customHeight="1"/>
    <row r="851" s="63" customFormat="1" ht="15.75" customHeight="1"/>
    <row r="852" s="63" customFormat="1" ht="15.75" customHeight="1"/>
    <row r="853" s="63" customFormat="1" ht="15.75" customHeight="1"/>
    <row r="854" s="63" customFormat="1" ht="15.75" customHeight="1"/>
    <row r="855" s="63" customFormat="1" ht="15.75" customHeight="1"/>
    <row r="856" s="63" customFormat="1" ht="15.75" customHeight="1"/>
    <row r="857" s="63" customFormat="1" ht="15.75" customHeight="1"/>
    <row r="858" s="63" customFormat="1" ht="15.75" customHeight="1"/>
    <row r="859" s="63" customFormat="1" ht="15.75" customHeight="1"/>
    <row r="860" s="63" customFormat="1" ht="15.75" customHeight="1"/>
    <row r="861" s="63" customFormat="1" ht="15.75" customHeight="1"/>
    <row r="862" s="63" customFormat="1" ht="15.75" customHeight="1"/>
    <row r="863" s="63" customFormat="1" ht="15.75" customHeight="1"/>
    <row r="864" s="63" customFormat="1" ht="15.75" customHeight="1"/>
    <row r="865" s="63" customFormat="1" ht="15.75" customHeight="1"/>
    <row r="866" s="63" customFormat="1" ht="15.75" customHeight="1"/>
    <row r="867" s="63" customFormat="1" ht="15.75" customHeight="1"/>
    <row r="868" s="63" customFormat="1" ht="15.75" customHeight="1"/>
    <row r="869" s="63" customFormat="1" ht="15.75" customHeight="1"/>
    <row r="870" s="63" customFormat="1" ht="15.75" customHeight="1"/>
    <row r="871" s="63" customFormat="1" ht="15.75" customHeight="1"/>
    <row r="872" s="63" customFormat="1" ht="15.75" customHeight="1"/>
    <row r="873" s="63" customFormat="1" ht="15.75" customHeight="1"/>
    <row r="874" s="63" customFormat="1" ht="15.75" customHeight="1"/>
    <row r="875" s="63" customFormat="1" ht="15.75" customHeight="1"/>
    <row r="876" s="63" customFormat="1" ht="15.75" customHeight="1"/>
    <row r="877" s="63" customFormat="1" ht="15.75" customHeight="1"/>
    <row r="878" s="63" customFormat="1" ht="15.75" customHeight="1"/>
    <row r="879" s="63" customFormat="1" ht="15.75" customHeight="1"/>
    <row r="880" s="63" customFormat="1" ht="15.75" customHeight="1"/>
    <row r="881" s="63" customFormat="1" ht="15.75" customHeight="1"/>
    <row r="882" s="63" customFormat="1" ht="15.75" customHeight="1"/>
    <row r="883" s="63" customFormat="1" ht="15.75" customHeight="1"/>
    <row r="884" s="63" customFormat="1" ht="15.75" customHeight="1"/>
    <row r="885" s="63" customFormat="1" ht="15.75" customHeight="1"/>
    <row r="886" s="63" customFormat="1" ht="15.75" customHeight="1"/>
    <row r="887" s="63" customFormat="1" ht="15.75" customHeight="1"/>
    <row r="888" s="63" customFormat="1" ht="15.75" customHeight="1"/>
    <row r="889" s="63" customFormat="1" ht="15.75" customHeight="1"/>
    <row r="890" s="63" customFormat="1" ht="15.75" customHeight="1"/>
    <row r="891" s="63" customFormat="1" ht="15.75" customHeight="1"/>
    <row r="892" s="63" customFormat="1" ht="15.75" customHeight="1"/>
    <row r="893" s="63" customFormat="1" ht="15.75" customHeight="1"/>
    <row r="894" s="63" customFormat="1" ht="15.75" customHeight="1"/>
    <row r="895" s="63" customFormat="1" ht="15.75" customHeight="1"/>
    <row r="896" s="63" customFormat="1" ht="15.75" customHeight="1"/>
    <row r="897" s="63" customFormat="1" ht="15.75" customHeight="1"/>
    <row r="898" s="63" customFormat="1" ht="15.75" customHeight="1"/>
    <row r="899" s="63" customFormat="1" ht="15.75" customHeight="1"/>
    <row r="900" s="63" customFormat="1" ht="15.75" customHeight="1"/>
    <row r="901" s="63" customFormat="1" ht="15.75" customHeight="1"/>
    <row r="902" s="63" customFormat="1" ht="15.75" customHeight="1"/>
    <row r="903" s="63" customFormat="1" ht="15.75" customHeight="1"/>
    <row r="904" s="63" customFormat="1" ht="15.75" customHeight="1"/>
    <row r="905" s="63" customFormat="1" ht="15.75" customHeight="1"/>
    <row r="906" s="63" customFormat="1" ht="15.75" customHeight="1"/>
    <row r="907" s="63" customFormat="1" ht="15.75" customHeight="1"/>
    <row r="908" s="63" customFormat="1" ht="15.75" customHeight="1"/>
    <row r="909" s="63" customFormat="1" ht="15.75" customHeight="1"/>
    <row r="910" s="63" customFormat="1" ht="15.75" customHeight="1"/>
    <row r="911" s="63" customFormat="1" ht="15.75" customHeight="1"/>
    <row r="912" s="63" customFormat="1" ht="15.75" customHeight="1"/>
    <row r="913" s="63" customFormat="1" ht="15.75" customHeight="1"/>
    <row r="914" s="63" customFormat="1" ht="15.75" customHeight="1"/>
    <row r="915" s="63" customFormat="1" ht="15.75" customHeight="1"/>
    <row r="916" s="63" customFormat="1" ht="15.75" customHeight="1"/>
    <row r="917" s="63" customFormat="1" ht="15.75" customHeight="1"/>
    <row r="918" s="63" customFormat="1" ht="15.75" customHeight="1"/>
    <row r="919" s="63" customFormat="1" ht="15.75" customHeight="1"/>
    <row r="920" s="63" customFormat="1" ht="15.75" customHeight="1"/>
    <row r="921" s="63" customFormat="1" ht="15.75" customHeight="1"/>
    <row r="922" s="63" customFormat="1" ht="15.75" customHeight="1"/>
    <row r="923" s="63" customFormat="1" ht="15.75" customHeight="1"/>
    <row r="924" s="63" customFormat="1" ht="15.75" customHeight="1"/>
    <row r="925" s="63" customFormat="1" ht="15.75" customHeight="1"/>
    <row r="926" s="63" customFormat="1" ht="15.75" customHeight="1"/>
    <row r="927" s="63" customFormat="1" ht="15.75" customHeight="1"/>
    <row r="928" s="63" customFormat="1" ht="15.75" customHeight="1"/>
    <row r="929" s="63" customFormat="1" ht="15.75" customHeight="1"/>
    <row r="930" s="63" customFormat="1" ht="15.75" customHeight="1"/>
    <row r="931" s="63" customFormat="1" ht="15.75" customHeight="1"/>
    <row r="932" s="63" customFormat="1" ht="15.75" customHeight="1"/>
    <row r="933" s="63" customFormat="1" ht="15.75" customHeight="1"/>
    <row r="934" s="63" customFormat="1" ht="15.75" customHeight="1"/>
    <row r="935" s="63" customFormat="1" ht="15.75" customHeight="1"/>
    <row r="936" s="63" customFormat="1" ht="15.75" customHeight="1"/>
    <row r="937" s="63" customFormat="1" ht="15.75" customHeight="1"/>
    <row r="938" s="63" customFormat="1" ht="15.75" customHeight="1"/>
    <row r="939" s="63" customFormat="1" ht="15.75" customHeight="1"/>
    <row r="940" s="63" customFormat="1" ht="15.75" customHeight="1"/>
    <row r="941" s="63" customFormat="1" ht="15.75" customHeight="1"/>
    <row r="942" s="63" customFormat="1" ht="15.75" customHeight="1"/>
    <row r="943" s="63" customFormat="1" ht="15.75" customHeight="1"/>
    <row r="944" s="63" customFormat="1" ht="15.75" customHeight="1"/>
    <row r="945" s="63" customFormat="1" ht="15.75" customHeight="1"/>
    <row r="946" s="63" customFormat="1" ht="15.75" customHeight="1"/>
    <row r="947" s="63" customFormat="1" ht="15.75" customHeight="1"/>
    <row r="948" s="63" customFormat="1" ht="15.75" customHeight="1"/>
    <row r="949" s="63" customFormat="1" ht="15.75" customHeight="1"/>
    <row r="950" s="63" customFormat="1" ht="15.75" customHeight="1"/>
    <row r="951" s="63" customFormat="1" ht="15.75" customHeight="1"/>
    <row r="952" s="63" customFormat="1" ht="15.75" customHeight="1"/>
    <row r="953" s="63" customFormat="1" ht="15.75" customHeight="1"/>
    <row r="954" s="63" customFormat="1" ht="15.75" customHeight="1"/>
    <row r="955" s="63" customFormat="1" ht="15.75" customHeight="1"/>
    <row r="956" s="63" customFormat="1" ht="15.75" customHeight="1"/>
    <row r="957" s="63" customFormat="1" ht="15.75" customHeight="1"/>
    <row r="958" s="63" customFormat="1" ht="15.75" customHeight="1"/>
    <row r="959" s="63" customFormat="1" ht="15.75" customHeight="1"/>
    <row r="960" s="63" customFormat="1" ht="15.75" customHeight="1"/>
    <row r="961" s="63" customFormat="1" ht="15.75" customHeight="1"/>
    <row r="962" s="63" customFormat="1" ht="15.75" customHeight="1"/>
    <row r="963" s="63" customFormat="1" ht="15.75" customHeight="1"/>
    <row r="964" s="63" customFormat="1" ht="15.75" customHeight="1"/>
    <row r="965" s="63" customFormat="1" ht="15.75" customHeight="1"/>
    <row r="966" s="63" customFormat="1" ht="15.75" customHeight="1"/>
    <row r="967" s="63" customFormat="1" ht="15.75" customHeight="1"/>
    <row r="968" s="63" customFormat="1" ht="15.75" customHeight="1"/>
    <row r="969" s="63" customFormat="1" ht="15.75" customHeight="1"/>
    <row r="970" s="63" customFormat="1" ht="15.75" customHeight="1"/>
    <row r="971" s="63" customFormat="1" ht="15.75" customHeight="1"/>
    <row r="972" s="63" customFormat="1" ht="15.75" customHeight="1"/>
    <row r="973" s="63" customFormat="1" ht="15.75" customHeight="1"/>
    <row r="974" s="63" customFormat="1" ht="15.75" customHeight="1"/>
    <row r="975" s="63" customFormat="1" ht="15.75" customHeight="1"/>
    <row r="976" s="63" customFormat="1" ht="15.75" customHeight="1"/>
    <row r="977" s="63" customFormat="1" ht="15.75" customHeight="1"/>
    <row r="978" s="63" customFormat="1" ht="15.75" customHeight="1"/>
    <row r="979" s="63" customFormat="1" ht="15.75" customHeight="1"/>
    <row r="980" s="63" customFormat="1" ht="15.75" customHeight="1"/>
    <row r="981" s="63" customFormat="1" ht="15.75" customHeight="1"/>
    <row r="982" s="63" customFormat="1" ht="15.75" customHeight="1"/>
    <row r="983" s="63" customFormat="1" ht="15.75" customHeight="1"/>
    <row r="984" s="63" customFormat="1" ht="15.75" customHeight="1"/>
    <row r="985" s="63" customFormat="1" ht="15.75" customHeight="1"/>
    <row r="986" s="63" customFormat="1" ht="15.75" customHeight="1"/>
    <row r="987" s="63" customFormat="1" ht="15.75" customHeight="1"/>
    <row r="988" s="63" customFormat="1" ht="15.75" customHeight="1"/>
    <row r="989" s="63" customFormat="1" ht="15.75" customHeight="1"/>
    <row r="990" s="63" customFormat="1" ht="15.75" customHeight="1"/>
    <row r="991" s="63" customFormat="1" ht="15.75" customHeight="1"/>
    <row r="992" s="63" customFormat="1" ht="15.75" customHeight="1"/>
    <row r="993" s="63" customFormat="1" ht="15.75" customHeight="1"/>
    <row r="994" s="63" customFormat="1" ht="15.75" customHeight="1"/>
    <row r="995" s="63" customFormat="1" ht="15.75" customHeight="1"/>
    <row r="996" s="63" customFormat="1" ht="15.75" customHeight="1"/>
    <row r="997" s="63" customFormat="1" ht="15.75" customHeight="1"/>
    <row r="998" s="63" customFormat="1" ht="15.75" customHeight="1"/>
    <row r="999" s="63" customFormat="1" ht="15.75" customHeight="1"/>
    <row r="1000" s="63" customFormat="1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CC2E5"/>
  </sheetPr>
  <dimension ref="A1:D1000"/>
  <sheetViews>
    <sheetView workbookViewId="0">
      <selection activeCell="D7" sqref="D7"/>
    </sheetView>
  </sheetViews>
  <sheetFormatPr defaultColWidth="14.42578125" defaultRowHeight="15" customHeight="1"/>
  <cols>
    <col min="1" max="3" width="8.7109375" customWidth="1"/>
    <col min="4" max="4" width="10.28515625" customWidth="1"/>
    <col min="5" max="26" width="8.7109375" customWidth="1"/>
  </cols>
  <sheetData>
    <row r="1" spans="1:4">
      <c r="A1" s="1" t="s">
        <v>15</v>
      </c>
      <c r="B1" s="1" t="s">
        <v>21</v>
      </c>
      <c r="C1" s="1" t="s">
        <v>17</v>
      </c>
      <c r="D1" s="1" t="s">
        <v>18</v>
      </c>
    </row>
    <row r="2" spans="1:4">
      <c r="A2" s="1"/>
      <c r="B2" s="1"/>
      <c r="C2" s="1"/>
      <c r="D2" s="1"/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 ht="18.75">
      <c r="A6" s="2" t="s">
        <v>4</v>
      </c>
      <c r="B6" s="2">
        <f>SUM(B2:B5)</f>
        <v>0</v>
      </c>
      <c r="C6" s="2"/>
      <c r="D6" s="2">
        <f>SUM(D2:D5)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83F04"/>
  </sheetPr>
  <dimension ref="A1:D1000"/>
  <sheetViews>
    <sheetView workbookViewId="0">
      <selection activeCell="C3" sqref="C3"/>
    </sheetView>
  </sheetViews>
  <sheetFormatPr defaultColWidth="14.42578125" defaultRowHeight="15" customHeight="1"/>
  <cols>
    <col min="1" max="1" width="14.42578125" style="63" customWidth="1"/>
    <col min="2" max="3" width="8.7109375" style="63" customWidth="1"/>
    <col min="4" max="4" width="10.28515625" style="63" customWidth="1"/>
    <col min="5" max="26" width="8.7109375" style="63" customWidth="1"/>
    <col min="27" max="16384" width="14.42578125" style="63"/>
  </cols>
  <sheetData>
    <row r="1" spans="1:4">
      <c r="A1" s="62" t="s">
        <v>15</v>
      </c>
      <c r="B1" s="62" t="s">
        <v>16</v>
      </c>
      <c r="C1" s="62" t="s">
        <v>17</v>
      </c>
      <c r="D1" s="62" t="s">
        <v>18</v>
      </c>
    </row>
    <row r="2" spans="1:4">
      <c r="A2" s="64"/>
      <c r="B2" s="62"/>
      <c r="C2" s="62"/>
      <c r="D2" s="62"/>
    </row>
    <row r="3" spans="1:4">
      <c r="A3" s="64"/>
      <c r="B3" s="62"/>
      <c r="C3" s="62"/>
      <c r="D3" s="62"/>
    </row>
    <row r="4" spans="1:4">
      <c r="A4" s="64"/>
      <c r="B4" s="62"/>
      <c r="C4" s="62"/>
      <c r="D4" s="62"/>
    </row>
    <row r="5" spans="1:4">
      <c r="A5" s="64"/>
      <c r="B5" s="62"/>
      <c r="C5" s="62"/>
      <c r="D5" s="62"/>
    </row>
    <row r="6" spans="1:4" ht="18.75">
      <c r="A6" s="65" t="s">
        <v>4</v>
      </c>
      <c r="B6" s="65">
        <f>SUM(B2:B5)</f>
        <v>0</v>
      </c>
      <c r="C6" s="65"/>
      <c r="D6" s="65">
        <f>SUM(D2:D5)</f>
        <v>0</v>
      </c>
    </row>
    <row r="21" s="63" customFormat="1" ht="15.75" customHeight="1"/>
    <row r="22" s="63" customFormat="1" ht="15.75" customHeight="1"/>
    <row r="23" s="63" customFormat="1" ht="15.75" customHeight="1"/>
    <row r="24" s="63" customFormat="1" ht="15.75" customHeight="1"/>
    <row r="25" s="63" customFormat="1" ht="15.75" customHeight="1"/>
    <row r="26" s="63" customFormat="1" ht="15.75" customHeight="1"/>
    <row r="27" s="63" customFormat="1" ht="15.75" customHeight="1"/>
    <row r="28" s="63" customFormat="1" ht="15.75" customHeight="1"/>
    <row r="29" s="63" customFormat="1" ht="15.75" customHeight="1"/>
    <row r="30" s="63" customFormat="1" ht="15.75" customHeight="1"/>
    <row r="31" s="63" customFormat="1" ht="15.75" customHeight="1"/>
    <row r="32" s="63" customFormat="1" ht="15.75" customHeight="1"/>
    <row r="33" s="63" customFormat="1" ht="15.75" customHeight="1"/>
    <row r="34" s="63" customFormat="1" ht="15.75" customHeight="1"/>
    <row r="35" s="63" customFormat="1" ht="15.75" customHeight="1"/>
    <row r="36" s="63" customFormat="1" ht="15.75" customHeight="1"/>
    <row r="37" s="63" customFormat="1" ht="15.75" customHeight="1"/>
    <row r="38" s="63" customFormat="1" ht="15.75" customHeight="1"/>
    <row r="39" s="63" customFormat="1" ht="15.75" customHeight="1"/>
    <row r="40" s="63" customFormat="1" ht="15.75" customHeight="1"/>
    <row r="41" s="63" customFormat="1" ht="15.75" customHeight="1"/>
    <row r="42" s="63" customFormat="1" ht="15.75" customHeight="1"/>
    <row r="43" s="63" customFormat="1" ht="15.75" customHeight="1"/>
    <row r="44" s="63" customFormat="1" ht="15.75" customHeight="1"/>
    <row r="45" s="63" customFormat="1" ht="15.75" customHeight="1"/>
    <row r="46" s="63" customFormat="1" ht="15.75" customHeight="1"/>
    <row r="47" s="63" customFormat="1" ht="15.75" customHeight="1"/>
    <row r="48" s="63" customFormat="1" ht="15.75" customHeight="1"/>
    <row r="49" s="63" customFormat="1" ht="15.75" customHeight="1"/>
    <row r="50" s="63" customFormat="1" ht="15.75" customHeight="1"/>
    <row r="51" s="63" customFormat="1" ht="15.75" customHeight="1"/>
    <row r="52" s="63" customFormat="1" ht="15.75" customHeight="1"/>
    <row r="53" s="63" customFormat="1" ht="15.75" customHeight="1"/>
    <row r="54" s="63" customFormat="1" ht="15.75" customHeight="1"/>
    <row r="55" s="63" customFormat="1" ht="15.75" customHeight="1"/>
    <row r="56" s="63" customFormat="1" ht="15.75" customHeight="1"/>
    <row r="57" s="63" customFormat="1" ht="15.75" customHeight="1"/>
    <row r="58" s="63" customFormat="1" ht="15.75" customHeight="1"/>
    <row r="59" s="63" customFormat="1" ht="15.75" customHeight="1"/>
    <row r="60" s="63" customFormat="1" ht="15.75" customHeight="1"/>
    <row r="61" s="63" customFormat="1" ht="15.75" customHeight="1"/>
    <row r="62" s="63" customFormat="1" ht="15.75" customHeight="1"/>
    <row r="63" s="63" customFormat="1" ht="15.75" customHeight="1"/>
    <row r="64" s="63" customFormat="1" ht="15.75" customHeight="1"/>
    <row r="65" s="63" customFormat="1" ht="15.75" customHeight="1"/>
    <row r="66" s="63" customFormat="1" ht="15.75" customHeight="1"/>
    <row r="67" s="63" customFormat="1" ht="15.75" customHeight="1"/>
    <row r="68" s="63" customFormat="1" ht="15.75" customHeight="1"/>
    <row r="69" s="63" customFormat="1" ht="15.75" customHeight="1"/>
    <row r="70" s="63" customFormat="1" ht="15.75" customHeight="1"/>
    <row r="71" s="63" customFormat="1" ht="15.75" customHeight="1"/>
    <row r="72" s="63" customFormat="1" ht="15.75" customHeight="1"/>
    <row r="73" s="63" customFormat="1" ht="15.75" customHeight="1"/>
    <row r="74" s="63" customFormat="1" ht="15.75" customHeight="1"/>
    <row r="75" s="63" customFormat="1" ht="15.75" customHeight="1"/>
    <row r="76" s="63" customFormat="1" ht="15.75" customHeight="1"/>
    <row r="77" s="63" customFormat="1" ht="15.75" customHeight="1"/>
    <row r="78" s="63" customFormat="1" ht="15.75" customHeight="1"/>
    <row r="79" s="63" customFormat="1" ht="15.75" customHeight="1"/>
    <row r="80" s="63" customFormat="1" ht="15.75" customHeight="1"/>
    <row r="81" s="63" customFormat="1" ht="15.75" customHeight="1"/>
    <row r="82" s="63" customFormat="1" ht="15.75" customHeight="1"/>
    <row r="83" s="63" customFormat="1" ht="15.75" customHeight="1"/>
    <row r="84" s="63" customFormat="1" ht="15.75" customHeight="1"/>
    <row r="85" s="63" customFormat="1" ht="15.75" customHeight="1"/>
    <row r="86" s="63" customFormat="1" ht="15.75" customHeight="1"/>
    <row r="87" s="63" customFormat="1" ht="15.75" customHeight="1"/>
    <row r="88" s="63" customFormat="1" ht="15.75" customHeight="1"/>
    <row r="89" s="63" customFormat="1" ht="15.75" customHeight="1"/>
    <row r="90" s="63" customFormat="1" ht="15.75" customHeight="1"/>
    <row r="91" s="63" customFormat="1" ht="15.75" customHeight="1"/>
    <row r="92" s="63" customFormat="1" ht="15.75" customHeight="1"/>
    <row r="93" s="63" customFormat="1" ht="15.75" customHeight="1"/>
    <row r="94" s="63" customFormat="1" ht="15.75" customHeight="1"/>
    <row r="95" s="63" customFormat="1" ht="15.75" customHeight="1"/>
    <row r="96" s="63" customFormat="1" ht="15.75" customHeight="1"/>
    <row r="97" s="63" customFormat="1" ht="15.75" customHeight="1"/>
    <row r="98" s="63" customFormat="1" ht="15.75" customHeight="1"/>
    <row r="99" s="63" customFormat="1" ht="15.75" customHeight="1"/>
    <row r="100" s="63" customFormat="1" ht="15.75" customHeight="1"/>
    <row r="101" s="63" customFormat="1" ht="15.75" customHeight="1"/>
    <row r="102" s="63" customFormat="1" ht="15.75" customHeight="1"/>
    <row r="103" s="63" customFormat="1" ht="15.75" customHeight="1"/>
    <row r="104" s="63" customFormat="1" ht="15.75" customHeight="1"/>
    <row r="105" s="63" customFormat="1" ht="15.75" customHeight="1"/>
    <row r="106" s="63" customFormat="1" ht="15.75" customHeight="1"/>
    <row r="107" s="63" customFormat="1" ht="15.75" customHeight="1"/>
    <row r="108" s="63" customFormat="1" ht="15.75" customHeight="1"/>
    <row r="109" s="63" customFormat="1" ht="15.75" customHeight="1"/>
    <row r="110" s="63" customFormat="1" ht="15.75" customHeight="1"/>
    <row r="111" s="63" customFormat="1" ht="15.75" customHeight="1"/>
    <row r="112" s="63" customFormat="1" ht="15.75" customHeight="1"/>
    <row r="113" s="63" customFormat="1" ht="15.75" customHeight="1"/>
    <row r="114" s="63" customFormat="1" ht="15.75" customHeight="1"/>
    <row r="115" s="63" customFormat="1" ht="15.75" customHeight="1"/>
    <row r="116" s="63" customFormat="1" ht="15.75" customHeight="1"/>
    <row r="117" s="63" customFormat="1" ht="15.75" customHeight="1"/>
    <row r="118" s="63" customFormat="1" ht="15.75" customHeight="1"/>
    <row r="119" s="63" customFormat="1" ht="15.75" customHeight="1"/>
    <row r="120" s="63" customFormat="1" ht="15.75" customHeight="1"/>
    <row r="121" s="63" customFormat="1" ht="15.75" customHeight="1"/>
    <row r="122" s="63" customFormat="1" ht="15.75" customHeight="1"/>
    <row r="123" s="63" customFormat="1" ht="15.75" customHeight="1"/>
    <row r="124" s="63" customFormat="1" ht="15.75" customHeight="1"/>
    <row r="125" s="63" customFormat="1" ht="15.75" customHeight="1"/>
    <row r="126" s="63" customFormat="1" ht="15.75" customHeight="1"/>
    <row r="127" s="63" customFormat="1" ht="15.75" customHeight="1"/>
    <row r="128" s="63" customFormat="1" ht="15.75" customHeight="1"/>
    <row r="129" s="63" customFormat="1" ht="15.75" customHeight="1"/>
    <row r="130" s="63" customFormat="1" ht="15.75" customHeight="1"/>
    <row r="131" s="63" customFormat="1" ht="15.75" customHeight="1"/>
    <row r="132" s="63" customFormat="1" ht="15.75" customHeight="1"/>
    <row r="133" s="63" customFormat="1" ht="15.75" customHeight="1"/>
    <row r="134" s="63" customFormat="1" ht="15.75" customHeight="1"/>
    <row r="135" s="63" customFormat="1" ht="15.75" customHeight="1"/>
    <row r="136" s="63" customFormat="1" ht="15.75" customHeight="1"/>
    <row r="137" s="63" customFormat="1" ht="15.75" customHeight="1"/>
    <row r="138" s="63" customFormat="1" ht="15.75" customHeight="1"/>
    <row r="139" s="63" customFormat="1" ht="15.75" customHeight="1"/>
    <row r="140" s="63" customFormat="1" ht="15.75" customHeight="1"/>
    <row r="141" s="63" customFormat="1" ht="15.75" customHeight="1"/>
    <row r="142" s="63" customFormat="1" ht="15.75" customHeight="1"/>
    <row r="143" s="63" customFormat="1" ht="15.75" customHeight="1"/>
    <row r="144" s="63" customFormat="1" ht="15.75" customHeight="1"/>
    <row r="145" s="63" customFormat="1" ht="15.75" customHeight="1"/>
    <row r="146" s="63" customFormat="1" ht="15.75" customHeight="1"/>
    <row r="147" s="63" customFormat="1" ht="15.75" customHeight="1"/>
    <row r="148" s="63" customFormat="1" ht="15.75" customHeight="1"/>
    <row r="149" s="63" customFormat="1" ht="15.75" customHeight="1"/>
    <row r="150" s="63" customFormat="1" ht="15.75" customHeight="1"/>
    <row r="151" s="63" customFormat="1" ht="15.75" customHeight="1"/>
    <row r="152" s="63" customFormat="1" ht="15.75" customHeight="1"/>
    <row r="153" s="63" customFormat="1" ht="15.75" customHeight="1"/>
    <row r="154" s="63" customFormat="1" ht="15.75" customHeight="1"/>
    <row r="155" s="63" customFormat="1" ht="15.75" customHeight="1"/>
    <row r="156" s="63" customFormat="1" ht="15.75" customHeight="1"/>
    <row r="157" s="63" customFormat="1" ht="15.75" customHeight="1"/>
    <row r="158" s="63" customFormat="1" ht="15.75" customHeight="1"/>
    <row r="159" s="63" customFormat="1" ht="15.75" customHeight="1"/>
    <row r="160" s="63" customFormat="1" ht="15.75" customHeight="1"/>
    <row r="161" s="63" customFormat="1" ht="15.75" customHeight="1"/>
    <row r="162" s="63" customFormat="1" ht="15.75" customHeight="1"/>
    <row r="163" s="63" customFormat="1" ht="15.75" customHeight="1"/>
    <row r="164" s="63" customFormat="1" ht="15.75" customHeight="1"/>
    <row r="165" s="63" customFormat="1" ht="15.75" customHeight="1"/>
    <row r="166" s="63" customFormat="1" ht="15.75" customHeight="1"/>
    <row r="167" s="63" customFormat="1" ht="15.75" customHeight="1"/>
    <row r="168" s="63" customFormat="1" ht="15.75" customHeight="1"/>
    <row r="169" s="63" customFormat="1" ht="15.75" customHeight="1"/>
    <row r="170" s="63" customFormat="1" ht="15.75" customHeight="1"/>
    <row r="171" s="63" customFormat="1" ht="15.75" customHeight="1"/>
    <row r="172" s="63" customFormat="1" ht="15.75" customHeight="1"/>
    <row r="173" s="63" customFormat="1" ht="15.75" customHeight="1"/>
    <row r="174" s="63" customFormat="1" ht="15.75" customHeight="1"/>
    <row r="175" s="63" customFormat="1" ht="15.75" customHeight="1"/>
    <row r="176" s="63" customFormat="1" ht="15.75" customHeight="1"/>
    <row r="177" s="63" customFormat="1" ht="15.75" customHeight="1"/>
    <row r="178" s="63" customFormat="1" ht="15.75" customHeight="1"/>
    <row r="179" s="63" customFormat="1" ht="15.75" customHeight="1"/>
    <row r="180" s="63" customFormat="1" ht="15.75" customHeight="1"/>
    <row r="181" s="63" customFormat="1" ht="15.75" customHeight="1"/>
    <row r="182" s="63" customFormat="1" ht="15.75" customHeight="1"/>
    <row r="183" s="63" customFormat="1" ht="15.75" customHeight="1"/>
    <row r="184" s="63" customFormat="1" ht="15.75" customHeight="1"/>
    <row r="185" s="63" customFormat="1" ht="15.75" customHeight="1"/>
    <row r="186" s="63" customFormat="1" ht="15.75" customHeight="1"/>
    <row r="187" s="63" customFormat="1" ht="15.75" customHeight="1"/>
    <row r="188" s="63" customFormat="1" ht="15.75" customHeight="1"/>
    <row r="189" s="63" customFormat="1" ht="15.75" customHeight="1"/>
    <row r="190" s="63" customFormat="1" ht="15.75" customHeight="1"/>
    <row r="191" s="63" customFormat="1" ht="15.75" customHeight="1"/>
    <row r="192" s="63" customFormat="1" ht="15.75" customHeight="1"/>
    <row r="193" s="63" customFormat="1" ht="15.75" customHeight="1"/>
    <row r="194" s="63" customFormat="1" ht="15.75" customHeight="1"/>
    <row r="195" s="63" customFormat="1" ht="15.75" customHeight="1"/>
    <row r="196" s="63" customFormat="1" ht="15.75" customHeight="1"/>
    <row r="197" s="63" customFormat="1" ht="15.75" customHeight="1"/>
    <row r="198" s="63" customFormat="1" ht="15.75" customHeight="1"/>
    <row r="199" s="63" customFormat="1" ht="15.75" customHeight="1"/>
    <row r="200" s="63" customFormat="1" ht="15.75" customHeight="1"/>
    <row r="201" s="63" customFormat="1" ht="15.75" customHeight="1"/>
    <row r="202" s="63" customFormat="1" ht="15.75" customHeight="1"/>
    <row r="203" s="63" customFormat="1" ht="15.75" customHeight="1"/>
    <row r="204" s="63" customFormat="1" ht="15.75" customHeight="1"/>
    <row r="205" s="63" customFormat="1" ht="15.75" customHeight="1"/>
    <row r="206" s="63" customFormat="1" ht="15.75" customHeight="1"/>
    <row r="207" s="63" customFormat="1" ht="15.75" customHeight="1"/>
    <row r="208" s="63" customFormat="1" ht="15.75" customHeight="1"/>
    <row r="209" s="63" customFormat="1" ht="15.75" customHeight="1"/>
    <row r="210" s="63" customFormat="1" ht="15.75" customHeight="1"/>
    <row r="211" s="63" customFormat="1" ht="15.75" customHeight="1"/>
    <row r="212" s="63" customFormat="1" ht="15.75" customHeight="1"/>
    <row r="213" s="63" customFormat="1" ht="15.75" customHeight="1"/>
    <row r="214" s="63" customFormat="1" ht="15.75" customHeight="1"/>
    <row r="215" s="63" customFormat="1" ht="15.75" customHeight="1"/>
    <row r="216" s="63" customFormat="1" ht="15.75" customHeight="1"/>
    <row r="217" s="63" customFormat="1" ht="15.75" customHeight="1"/>
    <row r="218" s="63" customFormat="1" ht="15.75" customHeight="1"/>
    <row r="219" s="63" customFormat="1" ht="15.75" customHeight="1"/>
    <row r="220" s="63" customFormat="1" ht="15.75" customHeight="1"/>
    <row r="221" s="63" customFormat="1" ht="15.75" customHeight="1"/>
    <row r="222" s="63" customFormat="1" ht="15.75" customHeight="1"/>
    <row r="223" s="63" customFormat="1" ht="15.75" customHeight="1"/>
    <row r="224" s="63" customFormat="1" ht="15.75" customHeight="1"/>
    <row r="225" s="63" customFormat="1" ht="15.75" customHeight="1"/>
    <row r="226" s="63" customFormat="1" ht="15.75" customHeight="1"/>
    <row r="227" s="63" customFormat="1" ht="15.75" customHeight="1"/>
    <row r="228" s="63" customFormat="1" ht="15.75" customHeight="1"/>
    <row r="229" s="63" customFormat="1" ht="15.75" customHeight="1"/>
    <row r="230" s="63" customFormat="1" ht="15.75" customHeight="1"/>
    <row r="231" s="63" customFormat="1" ht="15.75" customHeight="1"/>
    <row r="232" s="63" customFormat="1" ht="15.75" customHeight="1"/>
    <row r="233" s="63" customFormat="1" ht="15.75" customHeight="1"/>
    <row r="234" s="63" customFormat="1" ht="15.75" customHeight="1"/>
    <row r="235" s="63" customFormat="1" ht="15.75" customHeight="1"/>
    <row r="236" s="63" customFormat="1" ht="15.75" customHeight="1"/>
    <row r="237" s="63" customFormat="1" ht="15.75" customHeight="1"/>
    <row r="238" s="63" customFormat="1" ht="15.75" customHeight="1"/>
    <row r="239" s="63" customFormat="1" ht="15.75" customHeight="1"/>
    <row r="240" s="63" customFormat="1" ht="15.75" customHeight="1"/>
    <row r="241" s="63" customFormat="1" ht="15.75" customHeight="1"/>
    <row r="242" s="63" customFormat="1" ht="15.75" customHeight="1"/>
    <row r="243" s="63" customFormat="1" ht="15.75" customHeight="1"/>
    <row r="244" s="63" customFormat="1" ht="15.75" customHeight="1"/>
    <row r="245" s="63" customFormat="1" ht="15.75" customHeight="1"/>
    <row r="246" s="63" customFormat="1" ht="15.75" customHeight="1"/>
    <row r="247" s="63" customFormat="1" ht="15.75" customHeight="1"/>
    <row r="248" s="63" customFormat="1" ht="15.75" customHeight="1"/>
    <row r="249" s="63" customFormat="1" ht="15.75" customHeight="1"/>
    <row r="250" s="63" customFormat="1" ht="15.75" customHeight="1"/>
    <row r="251" s="63" customFormat="1" ht="15.75" customHeight="1"/>
    <row r="252" s="63" customFormat="1" ht="15.75" customHeight="1"/>
    <row r="253" s="63" customFormat="1" ht="15.75" customHeight="1"/>
    <row r="254" s="63" customFormat="1" ht="15.75" customHeight="1"/>
    <row r="255" s="63" customFormat="1" ht="15.75" customHeight="1"/>
    <row r="256" s="63" customFormat="1" ht="15.75" customHeight="1"/>
    <row r="257" s="63" customFormat="1" ht="15.75" customHeight="1"/>
    <row r="258" s="63" customFormat="1" ht="15.75" customHeight="1"/>
    <row r="259" s="63" customFormat="1" ht="15.75" customHeight="1"/>
    <row r="260" s="63" customFormat="1" ht="15.75" customHeight="1"/>
    <row r="261" s="63" customFormat="1" ht="15.75" customHeight="1"/>
    <row r="262" s="63" customFormat="1" ht="15.75" customHeight="1"/>
    <row r="263" s="63" customFormat="1" ht="15.75" customHeight="1"/>
    <row r="264" s="63" customFormat="1" ht="15.75" customHeight="1"/>
    <row r="265" s="63" customFormat="1" ht="15.75" customHeight="1"/>
    <row r="266" s="63" customFormat="1" ht="15.75" customHeight="1"/>
    <row r="267" s="63" customFormat="1" ht="15.75" customHeight="1"/>
    <row r="268" s="63" customFormat="1" ht="15.75" customHeight="1"/>
    <row r="269" s="63" customFormat="1" ht="15.75" customHeight="1"/>
    <row r="270" s="63" customFormat="1" ht="15.75" customHeight="1"/>
    <row r="271" s="63" customFormat="1" ht="15.75" customHeight="1"/>
    <row r="272" s="63" customFormat="1" ht="15.75" customHeight="1"/>
    <row r="273" s="63" customFormat="1" ht="15.75" customHeight="1"/>
    <row r="274" s="63" customFormat="1" ht="15.75" customHeight="1"/>
    <row r="275" s="63" customFormat="1" ht="15.75" customHeight="1"/>
    <row r="276" s="63" customFormat="1" ht="15.75" customHeight="1"/>
    <row r="277" s="63" customFormat="1" ht="15.75" customHeight="1"/>
    <row r="278" s="63" customFormat="1" ht="15.75" customHeight="1"/>
    <row r="279" s="63" customFormat="1" ht="15.75" customHeight="1"/>
    <row r="280" s="63" customFormat="1" ht="15.75" customHeight="1"/>
    <row r="281" s="63" customFormat="1" ht="15.75" customHeight="1"/>
    <row r="282" s="63" customFormat="1" ht="15.75" customHeight="1"/>
    <row r="283" s="63" customFormat="1" ht="15.75" customHeight="1"/>
    <row r="284" s="63" customFormat="1" ht="15.75" customHeight="1"/>
    <row r="285" s="63" customFormat="1" ht="15.75" customHeight="1"/>
    <row r="286" s="63" customFormat="1" ht="15.75" customHeight="1"/>
    <row r="287" s="63" customFormat="1" ht="15.75" customHeight="1"/>
    <row r="288" s="63" customFormat="1" ht="15.75" customHeight="1"/>
    <row r="289" s="63" customFormat="1" ht="15.75" customHeight="1"/>
    <row r="290" s="63" customFormat="1" ht="15.75" customHeight="1"/>
    <row r="291" s="63" customFormat="1" ht="15.75" customHeight="1"/>
    <row r="292" s="63" customFormat="1" ht="15.75" customHeight="1"/>
    <row r="293" s="63" customFormat="1" ht="15.75" customHeight="1"/>
    <row r="294" s="63" customFormat="1" ht="15.75" customHeight="1"/>
    <row r="295" s="63" customFormat="1" ht="15.75" customHeight="1"/>
    <row r="296" s="63" customFormat="1" ht="15.75" customHeight="1"/>
    <row r="297" s="63" customFormat="1" ht="15.75" customHeight="1"/>
    <row r="298" s="63" customFormat="1" ht="15.75" customHeight="1"/>
    <row r="299" s="63" customFormat="1" ht="15.75" customHeight="1"/>
    <row r="300" s="63" customFormat="1" ht="15.75" customHeight="1"/>
    <row r="301" s="63" customFormat="1" ht="15.75" customHeight="1"/>
    <row r="302" s="63" customFormat="1" ht="15.75" customHeight="1"/>
    <row r="303" s="63" customFormat="1" ht="15.75" customHeight="1"/>
    <row r="304" s="63" customFormat="1" ht="15.75" customHeight="1"/>
    <row r="305" s="63" customFormat="1" ht="15.75" customHeight="1"/>
    <row r="306" s="63" customFormat="1" ht="15.75" customHeight="1"/>
    <row r="307" s="63" customFormat="1" ht="15.75" customHeight="1"/>
    <row r="308" s="63" customFormat="1" ht="15.75" customHeight="1"/>
    <row r="309" s="63" customFormat="1" ht="15.75" customHeight="1"/>
    <row r="310" s="63" customFormat="1" ht="15.75" customHeight="1"/>
    <row r="311" s="63" customFormat="1" ht="15.75" customHeight="1"/>
    <row r="312" s="63" customFormat="1" ht="15.75" customHeight="1"/>
    <row r="313" s="63" customFormat="1" ht="15.75" customHeight="1"/>
    <row r="314" s="63" customFormat="1" ht="15.75" customHeight="1"/>
    <row r="315" s="63" customFormat="1" ht="15.75" customHeight="1"/>
    <row r="316" s="63" customFormat="1" ht="15.75" customHeight="1"/>
    <row r="317" s="63" customFormat="1" ht="15.75" customHeight="1"/>
    <row r="318" s="63" customFormat="1" ht="15.75" customHeight="1"/>
    <row r="319" s="63" customFormat="1" ht="15.75" customHeight="1"/>
    <row r="320" s="63" customFormat="1" ht="15.75" customHeight="1"/>
    <row r="321" s="63" customFormat="1" ht="15.75" customHeight="1"/>
    <row r="322" s="63" customFormat="1" ht="15.75" customHeight="1"/>
    <row r="323" s="63" customFormat="1" ht="15.75" customHeight="1"/>
    <row r="324" s="63" customFormat="1" ht="15.75" customHeight="1"/>
    <row r="325" s="63" customFormat="1" ht="15.75" customHeight="1"/>
    <row r="326" s="63" customFormat="1" ht="15.75" customHeight="1"/>
    <row r="327" s="63" customFormat="1" ht="15.75" customHeight="1"/>
    <row r="328" s="63" customFormat="1" ht="15.75" customHeight="1"/>
    <row r="329" s="63" customFormat="1" ht="15.75" customHeight="1"/>
    <row r="330" s="63" customFormat="1" ht="15.75" customHeight="1"/>
    <row r="331" s="63" customFormat="1" ht="15.75" customHeight="1"/>
    <row r="332" s="63" customFormat="1" ht="15.75" customHeight="1"/>
    <row r="333" s="63" customFormat="1" ht="15.75" customHeight="1"/>
    <row r="334" s="63" customFormat="1" ht="15.75" customHeight="1"/>
    <row r="335" s="63" customFormat="1" ht="15.75" customHeight="1"/>
    <row r="336" s="63" customFormat="1" ht="15.75" customHeight="1"/>
    <row r="337" s="63" customFormat="1" ht="15.75" customHeight="1"/>
    <row r="338" s="63" customFormat="1" ht="15.75" customHeight="1"/>
    <row r="339" s="63" customFormat="1" ht="15.75" customHeight="1"/>
    <row r="340" s="63" customFormat="1" ht="15.75" customHeight="1"/>
    <row r="341" s="63" customFormat="1" ht="15.75" customHeight="1"/>
    <row r="342" s="63" customFormat="1" ht="15.75" customHeight="1"/>
    <row r="343" s="63" customFormat="1" ht="15.75" customHeight="1"/>
    <row r="344" s="63" customFormat="1" ht="15.75" customHeight="1"/>
    <row r="345" s="63" customFormat="1" ht="15.75" customHeight="1"/>
    <row r="346" s="63" customFormat="1" ht="15.75" customHeight="1"/>
    <row r="347" s="63" customFormat="1" ht="15.75" customHeight="1"/>
    <row r="348" s="63" customFormat="1" ht="15.75" customHeight="1"/>
    <row r="349" s="63" customFormat="1" ht="15.75" customHeight="1"/>
    <row r="350" s="63" customFormat="1" ht="15.75" customHeight="1"/>
    <row r="351" s="63" customFormat="1" ht="15.75" customHeight="1"/>
    <row r="352" s="63" customFormat="1" ht="15.75" customHeight="1"/>
    <row r="353" s="63" customFormat="1" ht="15.75" customHeight="1"/>
    <row r="354" s="63" customFormat="1" ht="15.75" customHeight="1"/>
    <row r="355" s="63" customFormat="1" ht="15.75" customHeight="1"/>
    <row r="356" s="63" customFormat="1" ht="15.75" customHeight="1"/>
    <row r="357" s="63" customFormat="1" ht="15.75" customHeight="1"/>
    <row r="358" s="63" customFormat="1" ht="15.75" customHeight="1"/>
    <row r="359" s="63" customFormat="1" ht="15.75" customHeight="1"/>
    <row r="360" s="63" customFormat="1" ht="15.75" customHeight="1"/>
    <row r="361" s="63" customFormat="1" ht="15.75" customHeight="1"/>
    <row r="362" s="63" customFormat="1" ht="15.75" customHeight="1"/>
    <row r="363" s="63" customFormat="1" ht="15.75" customHeight="1"/>
    <row r="364" s="63" customFormat="1" ht="15.75" customHeight="1"/>
    <row r="365" s="63" customFormat="1" ht="15.75" customHeight="1"/>
    <row r="366" s="63" customFormat="1" ht="15.75" customHeight="1"/>
    <row r="367" s="63" customFormat="1" ht="15.75" customHeight="1"/>
    <row r="368" s="63" customFormat="1" ht="15.75" customHeight="1"/>
    <row r="369" s="63" customFormat="1" ht="15.75" customHeight="1"/>
    <row r="370" s="63" customFormat="1" ht="15.75" customHeight="1"/>
    <row r="371" s="63" customFormat="1" ht="15.75" customHeight="1"/>
    <row r="372" s="63" customFormat="1" ht="15.75" customHeight="1"/>
    <row r="373" s="63" customFormat="1" ht="15.75" customHeight="1"/>
    <row r="374" s="63" customFormat="1" ht="15.75" customHeight="1"/>
    <row r="375" s="63" customFormat="1" ht="15.75" customHeight="1"/>
    <row r="376" s="63" customFormat="1" ht="15.75" customHeight="1"/>
    <row r="377" s="63" customFormat="1" ht="15.75" customHeight="1"/>
    <row r="378" s="63" customFormat="1" ht="15.75" customHeight="1"/>
    <row r="379" s="63" customFormat="1" ht="15.75" customHeight="1"/>
    <row r="380" s="63" customFormat="1" ht="15.75" customHeight="1"/>
    <row r="381" s="63" customFormat="1" ht="15.75" customHeight="1"/>
    <row r="382" s="63" customFormat="1" ht="15.75" customHeight="1"/>
    <row r="383" s="63" customFormat="1" ht="15.75" customHeight="1"/>
    <row r="384" s="63" customFormat="1" ht="15.75" customHeight="1"/>
    <row r="385" s="63" customFormat="1" ht="15.75" customHeight="1"/>
    <row r="386" s="63" customFormat="1" ht="15.75" customHeight="1"/>
    <row r="387" s="63" customFormat="1" ht="15.75" customHeight="1"/>
    <row r="388" s="63" customFormat="1" ht="15.75" customHeight="1"/>
    <row r="389" s="63" customFormat="1" ht="15.75" customHeight="1"/>
    <row r="390" s="63" customFormat="1" ht="15.75" customHeight="1"/>
    <row r="391" s="63" customFormat="1" ht="15.75" customHeight="1"/>
    <row r="392" s="63" customFormat="1" ht="15.75" customHeight="1"/>
    <row r="393" s="63" customFormat="1" ht="15.75" customHeight="1"/>
    <row r="394" s="63" customFormat="1" ht="15.75" customHeight="1"/>
    <row r="395" s="63" customFormat="1" ht="15.75" customHeight="1"/>
    <row r="396" s="63" customFormat="1" ht="15.75" customHeight="1"/>
    <row r="397" s="63" customFormat="1" ht="15.75" customHeight="1"/>
    <row r="398" s="63" customFormat="1" ht="15.75" customHeight="1"/>
    <row r="399" s="63" customFormat="1" ht="15.75" customHeight="1"/>
    <row r="400" s="63" customFormat="1" ht="15.75" customHeight="1"/>
    <row r="401" s="63" customFormat="1" ht="15.75" customHeight="1"/>
    <row r="402" s="63" customFormat="1" ht="15.75" customHeight="1"/>
    <row r="403" s="63" customFormat="1" ht="15.75" customHeight="1"/>
    <row r="404" s="63" customFormat="1" ht="15.75" customHeight="1"/>
    <row r="405" s="63" customFormat="1" ht="15.75" customHeight="1"/>
    <row r="406" s="63" customFormat="1" ht="15.75" customHeight="1"/>
    <row r="407" s="63" customFormat="1" ht="15.75" customHeight="1"/>
    <row r="408" s="63" customFormat="1" ht="15.75" customHeight="1"/>
    <row r="409" s="63" customFormat="1" ht="15.75" customHeight="1"/>
    <row r="410" s="63" customFormat="1" ht="15.75" customHeight="1"/>
    <row r="411" s="63" customFormat="1" ht="15.75" customHeight="1"/>
    <row r="412" s="63" customFormat="1" ht="15.75" customHeight="1"/>
    <row r="413" s="63" customFormat="1" ht="15.75" customHeight="1"/>
    <row r="414" s="63" customFormat="1" ht="15.75" customHeight="1"/>
    <row r="415" s="63" customFormat="1" ht="15.75" customHeight="1"/>
    <row r="416" s="63" customFormat="1" ht="15.75" customHeight="1"/>
    <row r="417" s="63" customFormat="1" ht="15.75" customHeight="1"/>
    <row r="418" s="63" customFormat="1" ht="15.75" customHeight="1"/>
    <row r="419" s="63" customFormat="1" ht="15.75" customHeight="1"/>
    <row r="420" s="63" customFormat="1" ht="15.75" customHeight="1"/>
    <row r="421" s="63" customFormat="1" ht="15.75" customHeight="1"/>
    <row r="422" s="63" customFormat="1" ht="15.75" customHeight="1"/>
    <row r="423" s="63" customFormat="1" ht="15.75" customHeight="1"/>
    <row r="424" s="63" customFormat="1" ht="15.75" customHeight="1"/>
    <row r="425" s="63" customFormat="1" ht="15.75" customHeight="1"/>
    <row r="426" s="63" customFormat="1" ht="15.75" customHeight="1"/>
    <row r="427" s="63" customFormat="1" ht="15.75" customHeight="1"/>
    <row r="428" s="63" customFormat="1" ht="15.75" customHeight="1"/>
    <row r="429" s="63" customFormat="1" ht="15.75" customHeight="1"/>
    <row r="430" s="63" customFormat="1" ht="15.75" customHeight="1"/>
    <row r="431" s="63" customFormat="1" ht="15.75" customHeight="1"/>
    <row r="432" s="63" customFormat="1" ht="15.75" customHeight="1"/>
    <row r="433" s="63" customFormat="1" ht="15.75" customHeight="1"/>
    <row r="434" s="63" customFormat="1" ht="15.75" customHeight="1"/>
    <row r="435" s="63" customFormat="1" ht="15.75" customHeight="1"/>
    <row r="436" s="63" customFormat="1" ht="15.75" customHeight="1"/>
    <row r="437" s="63" customFormat="1" ht="15.75" customHeight="1"/>
    <row r="438" s="63" customFormat="1" ht="15.75" customHeight="1"/>
    <row r="439" s="63" customFormat="1" ht="15.75" customHeight="1"/>
    <row r="440" s="63" customFormat="1" ht="15.75" customHeight="1"/>
    <row r="441" s="63" customFormat="1" ht="15.75" customHeight="1"/>
    <row r="442" s="63" customFormat="1" ht="15.75" customHeight="1"/>
    <row r="443" s="63" customFormat="1" ht="15.75" customHeight="1"/>
    <row r="444" s="63" customFormat="1" ht="15.75" customHeight="1"/>
    <row r="445" s="63" customFormat="1" ht="15.75" customHeight="1"/>
    <row r="446" s="63" customFormat="1" ht="15.75" customHeight="1"/>
    <row r="447" s="63" customFormat="1" ht="15.75" customHeight="1"/>
    <row r="448" s="63" customFormat="1" ht="15.75" customHeight="1"/>
    <row r="449" s="63" customFormat="1" ht="15.75" customHeight="1"/>
    <row r="450" s="63" customFormat="1" ht="15.75" customHeight="1"/>
    <row r="451" s="63" customFormat="1" ht="15.75" customHeight="1"/>
    <row r="452" s="63" customFormat="1" ht="15.75" customHeight="1"/>
    <row r="453" s="63" customFormat="1" ht="15.75" customHeight="1"/>
    <row r="454" s="63" customFormat="1" ht="15.75" customHeight="1"/>
    <row r="455" s="63" customFormat="1" ht="15.75" customHeight="1"/>
    <row r="456" s="63" customFormat="1" ht="15.75" customHeight="1"/>
    <row r="457" s="63" customFormat="1" ht="15.75" customHeight="1"/>
    <row r="458" s="63" customFormat="1" ht="15.75" customHeight="1"/>
    <row r="459" s="63" customFormat="1" ht="15.75" customHeight="1"/>
    <row r="460" s="63" customFormat="1" ht="15.75" customHeight="1"/>
    <row r="461" s="63" customFormat="1" ht="15.75" customHeight="1"/>
    <row r="462" s="63" customFormat="1" ht="15.75" customHeight="1"/>
    <row r="463" s="63" customFormat="1" ht="15.75" customHeight="1"/>
    <row r="464" s="63" customFormat="1" ht="15.75" customHeight="1"/>
    <row r="465" s="63" customFormat="1" ht="15.75" customHeight="1"/>
    <row r="466" s="63" customFormat="1" ht="15.75" customHeight="1"/>
    <row r="467" s="63" customFormat="1" ht="15.75" customHeight="1"/>
    <row r="468" s="63" customFormat="1" ht="15.75" customHeight="1"/>
    <row r="469" s="63" customFormat="1" ht="15.75" customHeight="1"/>
    <row r="470" s="63" customFormat="1" ht="15.75" customHeight="1"/>
    <row r="471" s="63" customFormat="1" ht="15.75" customHeight="1"/>
    <row r="472" s="63" customFormat="1" ht="15.75" customHeight="1"/>
    <row r="473" s="63" customFormat="1" ht="15.75" customHeight="1"/>
    <row r="474" s="63" customFormat="1" ht="15.75" customHeight="1"/>
    <row r="475" s="63" customFormat="1" ht="15.75" customHeight="1"/>
    <row r="476" s="63" customFormat="1" ht="15.75" customHeight="1"/>
    <row r="477" s="63" customFormat="1" ht="15.75" customHeight="1"/>
    <row r="478" s="63" customFormat="1" ht="15.75" customHeight="1"/>
    <row r="479" s="63" customFormat="1" ht="15.75" customHeight="1"/>
    <row r="480" s="63" customFormat="1" ht="15.75" customHeight="1"/>
    <row r="481" s="63" customFormat="1" ht="15.75" customHeight="1"/>
    <row r="482" s="63" customFormat="1" ht="15.75" customHeight="1"/>
    <row r="483" s="63" customFormat="1" ht="15.75" customHeight="1"/>
    <row r="484" s="63" customFormat="1" ht="15.75" customHeight="1"/>
    <row r="485" s="63" customFormat="1" ht="15.75" customHeight="1"/>
    <row r="486" s="63" customFormat="1" ht="15.75" customHeight="1"/>
    <row r="487" s="63" customFormat="1" ht="15.75" customHeight="1"/>
    <row r="488" s="63" customFormat="1" ht="15.75" customHeight="1"/>
    <row r="489" s="63" customFormat="1" ht="15.75" customHeight="1"/>
    <row r="490" s="63" customFormat="1" ht="15.75" customHeight="1"/>
    <row r="491" s="63" customFormat="1" ht="15.75" customHeight="1"/>
    <row r="492" s="63" customFormat="1" ht="15.75" customHeight="1"/>
    <row r="493" s="63" customFormat="1" ht="15.75" customHeight="1"/>
    <row r="494" s="63" customFormat="1" ht="15.75" customHeight="1"/>
    <row r="495" s="63" customFormat="1" ht="15.75" customHeight="1"/>
    <row r="496" s="63" customFormat="1" ht="15.75" customHeight="1"/>
    <row r="497" s="63" customFormat="1" ht="15.75" customHeight="1"/>
    <row r="498" s="63" customFormat="1" ht="15.75" customHeight="1"/>
    <row r="499" s="63" customFormat="1" ht="15.75" customHeight="1"/>
    <row r="500" s="63" customFormat="1" ht="15.75" customHeight="1"/>
    <row r="501" s="63" customFormat="1" ht="15.75" customHeight="1"/>
    <row r="502" s="63" customFormat="1" ht="15.75" customHeight="1"/>
    <row r="503" s="63" customFormat="1" ht="15.75" customHeight="1"/>
    <row r="504" s="63" customFormat="1" ht="15.75" customHeight="1"/>
    <row r="505" s="63" customFormat="1" ht="15.75" customHeight="1"/>
    <row r="506" s="63" customFormat="1" ht="15.75" customHeight="1"/>
    <row r="507" s="63" customFormat="1" ht="15.75" customHeight="1"/>
    <row r="508" s="63" customFormat="1" ht="15.75" customHeight="1"/>
    <row r="509" s="63" customFormat="1" ht="15.75" customHeight="1"/>
    <row r="510" s="63" customFormat="1" ht="15.75" customHeight="1"/>
    <row r="511" s="63" customFormat="1" ht="15.75" customHeight="1"/>
    <row r="512" s="63" customFormat="1" ht="15.75" customHeight="1"/>
    <row r="513" s="63" customFormat="1" ht="15.75" customHeight="1"/>
    <row r="514" s="63" customFormat="1" ht="15.75" customHeight="1"/>
    <row r="515" s="63" customFormat="1" ht="15.75" customHeight="1"/>
    <row r="516" s="63" customFormat="1" ht="15.75" customHeight="1"/>
    <row r="517" s="63" customFormat="1" ht="15.75" customHeight="1"/>
    <row r="518" s="63" customFormat="1" ht="15.75" customHeight="1"/>
    <row r="519" s="63" customFormat="1" ht="15.75" customHeight="1"/>
    <row r="520" s="63" customFormat="1" ht="15.75" customHeight="1"/>
    <row r="521" s="63" customFormat="1" ht="15.75" customHeight="1"/>
    <row r="522" s="63" customFormat="1" ht="15.75" customHeight="1"/>
    <row r="523" s="63" customFormat="1" ht="15.75" customHeight="1"/>
    <row r="524" s="63" customFormat="1" ht="15.75" customHeight="1"/>
    <row r="525" s="63" customFormat="1" ht="15.75" customHeight="1"/>
    <row r="526" s="63" customFormat="1" ht="15.75" customHeight="1"/>
    <row r="527" s="63" customFormat="1" ht="15.75" customHeight="1"/>
    <row r="528" s="63" customFormat="1" ht="15.75" customHeight="1"/>
    <row r="529" s="63" customFormat="1" ht="15.75" customHeight="1"/>
    <row r="530" s="63" customFormat="1" ht="15.75" customHeight="1"/>
    <row r="531" s="63" customFormat="1" ht="15.75" customHeight="1"/>
    <row r="532" s="63" customFormat="1" ht="15.75" customHeight="1"/>
    <row r="533" s="63" customFormat="1" ht="15.75" customHeight="1"/>
    <row r="534" s="63" customFormat="1" ht="15.75" customHeight="1"/>
    <row r="535" s="63" customFormat="1" ht="15.75" customHeight="1"/>
    <row r="536" s="63" customFormat="1" ht="15.75" customHeight="1"/>
    <row r="537" s="63" customFormat="1" ht="15.75" customHeight="1"/>
    <row r="538" s="63" customFormat="1" ht="15.75" customHeight="1"/>
    <row r="539" s="63" customFormat="1" ht="15.75" customHeight="1"/>
    <row r="540" s="63" customFormat="1" ht="15.75" customHeight="1"/>
    <row r="541" s="63" customFormat="1" ht="15.75" customHeight="1"/>
    <row r="542" s="63" customFormat="1" ht="15.75" customHeight="1"/>
    <row r="543" s="63" customFormat="1" ht="15.75" customHeight="1"/>
    <row r="544" s="63" customFormat="1" ht="15.75" customHeight="1"/>
    <row r="545" s="63" customFormat="1" ht="15.75" customHeight="1"/>
    <row r="546" s="63" customFormat="1" ht="15.75" customHeight="1"/>
    <row r="547" s="63" customFormat="1" ht="15.75" customHeight="1"/>
    <row r="548" s="63" customFormat="1" ht="15.75" customHeight="1"/>
    <row r="549" s="63" customFormat="1" ht="15.75" customHeight="1"/>
    <row r="550" s="63" customFormat="1" ht="15.75" customHeight="1"/>
    <row r="551" s="63" customFormat="1" ht="15.75" customHeight="1"/>
    <row r="552" s="63" customFormat="1" ht="15.75" customHeight="1"/>
    <row r="553" s="63" customFormat="1" ht="15.75" customHeight="1"/>
    <row r="554" s="63" customFormat="1" ht="15.75" customHeight="1"/>
    <row r="555" s="63" customFormat="1" ht="15.75" customHeight="1"/>
    <row r="556" s="63" customFormat="1" ht="15.75" customHeight="1"/>
    <row r="557" s="63" customFormat="1" ht="15.75" customHeight="1"/>
    <row r="558" s="63" customFormat="1" ht="15.75" customHeight="1"/>
    <row r="559" s="63" customFormat="1" ht="15.75" customHeight="1"/>
    <row r="560" s="63" customFormat="1" ht="15.75" customHeight="1"/>
    <row r="561" s="63" customFormat="1" ht="15.75" customHeight="1"/>
    <row r="562" s="63" customFormat="1" ht="15.75" customHeight="1"/>
    <row r="563" s="63" customFormat="1" ht="15.75" customHeight="1"/>
    <row r="564" s="63" customFormat="1" ht="15.75" customHeight="1"/>
    <row r="565" s="63" customFormat="1" ht="15.75" customHeight="1"/>
    <row r="566" s="63" customFormat="1" ht="15.75" customHeight="1"/>
    <row r="567" s="63" customFormat="1" ht="15.75" customHeight="1"/>
    <row r="568" s="63" customFormat="1" ht="15.75" customHeight="1"/>
    <row r="569" s="63" customFormat="1" ht="15.75" customHeight="1"/>
    <row r="570" s="63" customFormat="1" ht="15.75" customHeight="1"/>
    <row r="571" s="63" customFormat="1" ht="15.75" customHeight="1"/>
    <row r="572" s="63" customFormat="1" ht="15.75" customHeight="1"/>
    <row r="573" s="63" customFormat="1" ht="15.75" customHeight="1"/>
    <row r="574" s="63" customFormat="1" ht="15.75" customHeight="1"/>
    <row r="575" s="63" customFormat="1" ht="15.75" customHeight="1"/>
    <row r="576" s="63" customFormat="1" ht="15.75" customHeight="1"/>
    <row r="577" s="63" customFormat="1" ht="15.75" customHeight="1"/>
    <row r="578" s="63" customFormat="1" ht="15.75" customHeight="1"/>
    <row r="579" s="63" customFormat="1" ht="15.75" customHeight="1"/>
    <row r="580" s="63" customFormat="1" ht="15.75" customHeight="1"/>
    <row r="581" s="63" customFormat="1" ht="15.75" customHeight="1"/>
    <row r="582" s="63" customFormat="1" ht="15.75" customHeight="1"/>
    <row r="583" s="63" customFormat="1" ht="15.75" customHeight="1"/>
    <row r="584" s="63" customFormat="1" ht="15.75" customHeight="1"/>
    <row r="585" s="63" customFormat="1" ht="15.75" customHeight="1"/>
    <row r="586" s="63" customFormat="1" ht="15.75" customHeight="1"/>
    <row r="587" s="63" customFormat="1" ht="15.75" customHeight="1"/>
    <row r="588" s="63" customFormat="1" ht="15.75" customHeight="1"/>
    <row r="589" s="63" customFormat="1" ht="15.75" customHeight="1"/>
    <row r="590" s="63" customFormat="1" ht="15.75" customHeight="1"/>
    <row r="591" s="63" customFormat="1" ht="15.75" customHeight="1"/>
    <row r="592" s="63" customFormat="1" ht="15.75" customHeight="1"/>
    <row r="593" s="63" customFormat="1" ht="15.75" customHeight="1"/>
    <row r="594" s="63" customFormat="1" ht="15.75" customHeight="1"/>
    <row r="595" s="63" customFormat="1" ht="15.75" customHeight="1"/>
    <row r="596" s="63" customFormat="1" ht="15.75" customHeight="1"/>
    <row r="597" s="63" customFormat="1" ht="15.75" customHeight="1"/>
    <row r="598" s="63" customFormat="1" ht="15.75" customHeight="1"/>
    <row r="599" s="63" customFormat="1" ht="15.75" customHeight="1"/>
    <row r="600" s="63" customFormat="1" ht="15.75" customHeight="1"/>
    <row r="601" s="63" customFormat="1" ht="15.75" customHeight="1"/>
    <row r="602" s="63" customFormat="1" ht="15.75" customHeight="1"/>
    <row r="603" s="63" customFormat="1" ht="15.75" customHeight="1"/>
    <row r="604" s="63" customFormat="1" ht="15.75" customHeight="1"/>
    <row r="605" s="63" customFormat="1" ht="15.75" customHeight="1"/>
    <row r="606" s="63" customFormat="1" ht="15.75" customHeight="1"/>
    <row r="607" s="63" customFormat="1" ht="15.75" customHeight="1"/>
    <row r="608" s="63" customFormat="1" ht="15.75" customHeight="1"/>
    <row r="609" s="63" customFormat="1" ht="15.75" customHeight="1"/>
    <row r="610" s="63" customFormat="1" ht="15.75" customHeight="1"/>
    <row r="611" s="63" customFormat="1" ht="15.75" customHeight="1"/>
    <row r="612" s="63" customFormat="1" ht="15.75" customHeight="1"/>
    <row r="613" s="63" customFormat="1" ht="15.75" customHeight="1"/>
    <row r="614" s="63" customFormat="1" ht="15.75" customHeight="1"/>
    <row r="615" s="63" customFormat="1" ht="15.75" customHeight="1"/>
    <row r="616" s="63" customFormat="1" ht="15.75" customHeight="1"/>
    <row r="617" s="63" customFormat="1" ht="15.75" customHeight="1"/>
    <row r="618" s="63" customFormat="1" ht="15.75" customHeight="1"/>
    <row r="619" s="63" customFormat="1" ht="15.75" customHeight="1"/>
    <row r="620" s="63" customFormat="1" ht="15.75" customHeight="1"/>
    <row r="621" s="63" customFormat="1" ht="15.75" customHeight="1"/>
    <row r="622" s="63" customFormat="1" ht="15.75" customHeight="1"/>
    <row r="623" s="63" customFormat="1" ht="15.75" customHeight="1"/>
    <row r="624" s="63" customFormat="1" ht="15.75" customHeight="1"/>
    <row r="625" s="63" customFormat="1" ht="15.75" customHeight="1"/>
    <row r="626" s="63" customFormat="1" ht="15.75" customHeight="1"/>
    <row r="627" s="63" customFormat="1" ht="15.75" customHeight="1"/>
    <row r="628" s="63" customFormat="1" ht="15.75" customHeight="1"/>
    <row r="629" s="63" customFormat="1" ht="15.75" customHeight="1"/>
    <row r="630" s="63" customFormat="1" ht="15.75" customHeight="1"/>
    <row r="631" s="63" customFormat="1" ht="15.75" customHeight="1"/>
    <row r="632" s="63" customFormat="1" ht="15.75" customHeight="1"/>
    <row r="633" s="63" customFormat="1" ht="15.75" customHeight="1"/>
    <row r="634" s="63" customFormat="1" ht="15.75" customHeight="1"/>
    <row r="635" s="63" customFormat="1" ht="15.75" customHeight="1"/>
    <row r="636" s="63" customFormat="1" ht="15.75" customHeight="1"/>
    <row r="637" s="63" customFormat="1" ht="15.75" customHeight="1"/>
    <row r="638" s="63" customFormat="1" ht="15.75" customHeight="1"/>
    <row r="639" s="63" customFormat="1" ht="15.75" customHeight="1"/>
    <row r="640" s="63" customFormat="1" ht="15.75" customHeight="1"/>
    <row r="641" s="63" customFormat="1" ht="15.75" customHeight="1"/>
    <row r="642" s="63" customFormat="1" ht="15.75" customHeight="1"/>
    <row r="643" s="63" customFormat="1" ht="15.75" customHeight="1"/>
    <row r="644" s="63" customFormat="1" ht="15.75" customHeight="1"/>
    <row r="645" s="63" customFormat="1" ht="15.75" customHeight="1"/>
    <row r="646" s="63" customFormat="1" ht="15.75" customHeight="1"/>
    <row r="647" s="63" customFormat="1" ht="15.75" customHeight="1"/>
    <row r="648" s="63" customFormat="1" ht="15.75" customHeight="1"/>
    <row r="649" s="63" customFormat="1" ht="15.75" customHeight="1"/>
    <row r="650" s="63" customFormat="1" ht="15.75" customHeight="1"/>
    <row r="651" s="63" customFormat="1" ht="15.75" customHeight="1"/>
    <row r="652" s="63" customFormat="1" ht="15.75" customHeight="1"/>
    <row r="653" s="63" customFormat="1" ht="15.75" customHeight="1"/>
    <row r="654" s="63" customFormat="1" ht="15.75" customHeight="1"/>
    <row r="655" s="63" customFormat="1" ht="15.75" customHeight="1"/>
    <row r="656" s="63" customFormat="1" ht="15.75" customHeight="1"/>
    <row r="657" s="63" customFormat="1" ht="15.75" customHeight="1"/>
    <row r="658" s="63" customFormat="1" ht="15.75" customHeight="1"/>
    <row r="659" s="63" customFormat="1" ht="15.75" customHeight="1"/>
    <row r="660" s="63" customFormat="1" ht="15.75" customHeight="1"/>
    <row r="661" s="63" customFormat="1" ht="15.75" customHeight="1"/>
    <row r="662" s="63" customFormat="1" ht="15.75" customHeight="1"/>
    <row r="663" s="63" customFormat="1" ht="15.75" customHeight="1"/>
    <row r="664" s="63" customFormat="1" ht="15.75" customHeight="1"/>
    <row r="665" s="63" customFormat="1" ht="15.75" customHeight="1"/>
    <row r="666" s="63" customFormat="1" ht="15.75" customHeight="1"/>
    <row r="667" s="63" customFormat="1" ht="15.75" customHeight="1"/>
    <row r="668" s="63" customFormat="1" ht="15.75" customHeight="1"/>
    <row r="669" s="63" customFormat="1" ht="15.75" customHeight="1"/>
    <row r="670" s="63" customFormat="1" ht="15.75" customHeight="1"/>
    <row r="671" s="63" customFormat="1" ht="15.75" customHeight="1"/>
    <row r="672" s="63" customFormat="1" ht="15.75" customHeight="1"/>
    <row r="673" s="63" customFormat="1" ht="15.75" customHeight="1"/>
    <row r="674" s="63" customFormat="1" ht="15.75" customHeight="1"/>
    <row r="675" s="63" customFormat="1" ht="15.75" customHeight="1"/>
    <row r="676" s="63" customFormat="1" ht="15.75" customHeight="1"/>
    <row r="677" s="63" customFormat="1" ht="15.75" customHeight="1"/>
    <row r="678" s="63" customFormat="1" ht="15.75" customHeight="1"/>
    <row r="679" s="63" customFormat="1" ht="15.75" customHeight="1"/>
    <row r="680" s="63" customFormat="1" ht="15.75" customHeight="1"/>
    <row r="681" s="63" customFormat="1" ht="15.75" customHeight="1"/>
    <row r="682" s="63" customFormat="1" ht="15.75" customHeight="1"/>
    <row r="683" s="63" customFormat="1" ht="15.75" customHeight="1"/>
    <row r="684" s="63" customFormat="1" ht="15.75" customHeight="1"/>
    <row r="685" s="63" customFormat="1" ht="15.75" customHeight="1"/>
    <row r="686" s="63" customFormat="1" ht="15.75" customHeight="1"/>
    <row r="687" s="63" customFormat="1" ht="15.75" customHeight="1"/>
    <row r="688" s="63" customFormat="1" ht="15.75" customHeight="1"/>
    <row r="689" s="63" customFormat="1" ht="15.75" customHeight="1"/>
    <row r="690" s="63" customFormat="1" ht="15.75" customHeight="1"/>
    <row r="691" s="63" customFormat="1" ht="15.75" customHeight="1"/>
    <row r="692" s="63" customFormat="1" ht="15.75" customHeight="1"/>
    <row r="693" s="63" customFormat="1" ht="15.75" customHeight="1"/>
    <row r="694" s="63" customFormat="1" ht="15.75" customHeight="1"/>
    <row r="695" s="63" customFormat="1" ht="15.75" customHeight="1"/>
    <row r="696" s="63" customFormat="1" ht="15.75" customHeight="1"/>
    <row r="697" s="63" customFormat="1" ht="15.75" customHeight="1"/>
    <row r="698" s="63" customFormat="1" ht="15.75" customHeight="1"/>
    <row r="699" s="63" customFormat="1" ht="15.75" customHeight="1"/>
    <row r="700" s="63" customFormat="1" ht="15.75" customHeight="1"/>
    <row r="701" s="63" customFormat="1" ht="15.75" customHeight="1"/>
    <row r="702" s="63" customFormat="1" ht="15.75" customHeight="1"/>
    <row r="703" s="63" customFormat="1" ht="15.75" customHeight="1"/>
    <row r="704" s="63" customFormat="1" ht="15.75" customHeight="1"/>
    <row r="705" s="63" customFormat="1" ht="15.75" customHeight="1"/>
    <row r="706" s="63" customFormat="1" ht="15.75" customHeight="1"/>
    <row r="707" s="63" customFormat="1" ht="15.75" customHeight="1"/>
    <row r="708" s="63" customFormat="1" ht="15.75" customHeight="1"/>
    <row r="709" s="63" customFormat="1" ht="15.75" customHeight="1"/>
    <row r="710" s="63" customFormat="1" ht="15.75" customHeight="1"/>
    <row r="711" s="63" customFormat="1" ht="15.75" customHeight="1"/>
    <row r="712" s="63" customFormat="1" ht="15.75" customHeight="1"/>
    <row r="713" s="63" customFormat="1" ht="15.75" customHeight="1"/>
    <row r="714" s="63" customFormat="1" ht="15.75" customHeight="1"/>
    <row r="715" s="63" customFormat="1" ht="15.75" customHeight="1"/>
    <row r="716" s="63" customFormat="1" ht="15.75" customHeight="1"/>
    <row r="717" s="63" customFormat="1" ht="15.75" customHeight="1"/>
    <row r="718" s="63" customFormat="1" ht="15.75" customHeight="1"/>
    <row r="719" s="63" customFormat="1" ht="15.75" customHeight="1"/>
    <row r="720" s="63" customFormat="1" ht="15.75" customHeight="1"/>
    <row r="721" s="63" customFormat="1" ht="15.75" customHeight="1"/>
    <row r="722" s="63" customFormat="1" ht="15.75" customHeight="1"/>
    <row r="723" s="63" customFormat="1" ht="15.75" customHeight="1"/>
    <row r="724" s="63" customFormat="1" ht="15.75" customHeight="1"/>
    <row r="725" s="63" customFormat="1" ht="15.75" customHeight="1"/>
    <row r="726" s="63" customFormat="1" ht="15.75" customHeight="1"/>
    <row r="727" s="63" customFormat="1" ht="15.75" customHeight="1"/>
    <row r="728" s="63" customFormat="1" ht="15.75" customHeight="1"/>
    <row r="729" s="63" customFormat="1" ht="15.75" customHeight="1"/>
    <row r="730" s="63" customFormat="1" ht="15.75" customHeight="1"/>
    <row r="731" s="63" customFormat="1" ht="15.75" customHeight="1"/>
    <row r="732" s="63" customFormat="1" ht="15.75" customHeight="1"/>
    <row r="733" s="63" customFormat="1" ht="15.75" customHeight="1"/>
    <row r="734" s="63" customFormat="1" ht="15.75" customHeight="1"/>
    <row r="735" s="63" customFormat="1" ht="15.75" customHeight="1"/>
    <row r="736" s="63" customFormat="1" ht="15.75" customHeight="1"/>
    <row r="737" s="63" customFormat="1" ht="15.75" customHeight="1"/>
    <row r="738" s="63" customFormat="1" ht="15.75" customHeight="1"/>
    <row r="739" s="63" customFormat="1" ht="15.75" customHeight="1"/>
    <row r="740" s="63" customFormat="1" ht="15.75" customHeight="1"/>
    <row r="741" s="63" customFormat="1" ht="15.75" customHeight="1"/>
    <row r="742" s="63" customFormat="1" ht="15.75" customHeight="1"/>
    <row r="743" s="63" customFormat="1" ht="15.75" customHeight="1"/>
    <row r="744" s="63" customFormat="1" ht="15.75" customHeight="1"/>
    <row r="745" s="63" customFormat="1" ht="15.75" customHeight="1"/>
    <row r="746" s="63" customFormat="1" ht="15.75" customHeight="1"/>
    <row r="747" s="63" customFormat="1" ht="15.75" customHeight="1"/>
    <row r="748" s="63" customFormat="1" ht="15.75" customHeight="1"/>
    <row r="749" s="63" customFormat="1" ht="15.75" customHeight="1"/>
    <row r="750" s="63" customFormat="1" ht="15.75" customHeight="1"/>
    <row r="751" s="63" customFormat="1" ht="15.75" customHeight="1"/>
    <row r="752" s="63" customFormat="1" ht="15.75" customHeight="1"/>
    <row r="753" s="63" customFormat="1" ht="15.75" customHeight="1"/>
    <row r="754" s="63" customFormat="1" ht="15.75" customHeight="1"/>
    <row r="755" s="63" customFormat="1" ht="15.75" customHeight="1"/>
    <row r="756" s="63" customFormat="1" ht="15.75" customHeight="1"/>
    <row r="757" s="63" customFormat="1" ht="15.75" customHeight="1"/>
    <row r="758" s="63" customFormat="1" ht="15.75" customHeight="1"/>
    <row r="759" s="63" customFormat="1" ht="15.75" customHeight="1"/>
    <row r="760" s="63" customFormat="1" ht="15.75" customHeight="1"/>
    <row r="761" s="63" customFormat="1" ht="15.75" customHeight="1"/>
    <row r="762" s="63" customFormat="1" ht="15.75" customHeight="1"/>
    <row r="763" s="63" customFormat="1" ht="15.75" customHeight="1"/>
    <row r="764" s="63" customFormat="1" ht="15.75" customHeight="1"/>
    <row r="765" s="63" customFormat="1" ht="15.75" customHeight="1"/>
    <row r="766" s="63" customFormat="1" ht="15.75" customHeight="1"/>
    <row r="767" s="63" customFormat="1" ht="15.75" customHeight="1"/>
    <row r="768" s="63" customFormat="1" ht="15.75" customHeight="1"/>
    <row r="769" s="63" customFormat="1" ht="15.75" customHeight="1"/>
    <row r="770" s="63" customFormat="1" ht="15.75" customHeight="1"/>
    <row r="771" s="63" customFormat="1" ht="15.75" customHeight="1"/>
    <row r="772" s="63" customFormat="1" ht="15.75" customHeight="1"/>
    <row r="773" s="63" customFormat="1" ht="15.75" customHeight="1"/>
    <row r="774" s="63" customFormat="1" ht="15.75" customHeight="1"/>
    <row r="775" s="63" customFormat="1" ht="15.75" customHeight="1"/>
    <row r="776" s="63" customFormat="1" ht="15.75" customHeight="1"/>
    <row r="777" s="63" customFormat="1" ht="15.75" customHeight="1"/>
    <row r="778" s="63" customFormat="1" ht="15.75" customHeight="1"/>
    <row r="779" s="63" customFormat="1" ht="15.75" customHeight="1"/>
    <row r="780" s="63" customFormat="1" ht="15.75" customHeight="1"/>
    <row r="781" s="63" customFormat="1" ht="15.75" customHeight="1"/>
    <row r="782" s="63" customFormat="1" ht="15.75" customHeight="1"/>
    <row r="783" s="63" customFormat="1" ht="15.75" customHeight="1"/>
    <row r="784" s="63" customFormat="1" ht="15.75" customHeight="1"/>
    <row r="785" s="63" customFormat="1" ht="15.75" customHeight="1"/>
    <row r="786" s="63" customFormat="1" ht="15.75" customHeight="1"/>
    <row r="787" s="63" customFormat="1" ht="15.75" customHeight="1"/>
    <row r="788" s="63" customFormat="1" ht="15.75" customHeight="1"/>
    <row r="789" s="63" customFormat="1" ht="15.75" customHeight="1"/>
    <row r="790" s="63" customFormat="1" ht="15.75" customHeight="1"/>
    <row r="791" s="63" customFormat="1" ht="15.75" customHeight="1"/>
    <row r="792" s="63" customFormat="1" ht="15.75" customHeight="1"/>
    <row r="793" s="63" customFormat="1" ht="15.75" customHeight="1"/>
    <row r="794" s="63" customFormat="1" ht="15.75" customHeight="1"/>
    <row r="795" s="63" customFormat="1" ht="15.75" customHeight="1"/>
    <row r="796" s="63" customFormat="1" ht="15.75" customHeight="1"/>
    <row r="797" s="63" customFormat="1" ht="15.75" customHeight="1"/>
    <row r="798" s="63" customFormat="1" ht="15.75" customHeight="1"/>
    <row r="799" s="63" customFormat="1" ht="15.75" customHeight="1"/>
    <row r="800" s="63" customFormat="1" ht="15.75" customHeight="1"/>
    <row r="801" s="63" customFormat="1" ht="15.75" customHeight="1"/>
    <row r="802" s="63" customFormat="1" ht="15.75" customHeight="1"/>
    <row r="803" s="63" customFormat="1" ht="15.75" customHeight="1"/>
    <row r="804" s="63" customFormat="1" ht="15.75" customHeight="1"/>
    <row r="805" s="63" customFormat="1" ht="15.75" customHeight="1"/>
    <row r="806" s="63" customFormat="1" ht="15.75" customHeight="1"/>
    <row r="807" s="63" customFormat="1" ht="15.75" customHeight="1"/>
    <row r="808" s="63" customFormat="1" ht="15.75" customHeight="1"/>
    <row r="809" s="63" customFormat="1" ht="15.75" customHeight="1"/>
    <row r="810" s="63" customFormat="1" ht="15.75" customHeight="1"/>
    <row r="811" s="63" customFormat="1" ht="15.75" customHeight="1"/>
    <row r="812" s="63" customFormat="1" ht="15.75" customHeight="1"/>
    <row r="813" s="63" customFormat="1" ht="15.75" customHeight="1"/>
    <row r="814" s="63" customFormat="1" ht="15.75" customHeight="1"/>
    <row r="815" s="63" customFormat="1" ht="15.75" customHeight="1"/>
    <row r="816" s="63" customFormat="1" ht="15.75" customHeight="1"/>
    <row r="817" s="63" customFormat="1" ht="15.75" customHeight="1"/>
    <row r="818" s="63" customFormat="1" ht="15.75" customHeight="1"/>
    <row r="819" s="63" customFormat="1" ht="15.75" customHeight="1"/>
    <row r="820" s="63" customFormat="1" ht="15.75" customHeight="1"/>
    <row r="821" s="63" customFormat="1" ht="15.75" customHeight="1"/>
    <row r="822" s="63" customFormat="1" ht="15.75" customHeight="1"/>
    <row r="823" s="63" customFormat="1" ht="15.75" customHeight="1"/>
    <row r="824" s="63" customFormat="1" ht="15.75" customHeight="1"/>
    <row r="825" s="63" customFormat="1" ht="15.75" customHeight="1"/>
    <row r="826" s="63" customFormat="1" ht="15.75" customHeight="1"/>
    <row r="827" s="63" customFormat="1" ht="15.75" customHeight="1"/>
    <row r="828" s="63" customFormat="1" ht="15.75" customHeight="1"/>
    <row r="829" s="63" customFormat="1" ht="15.75" customHeight="1"/>
    <row r="830" s="63" customFormat="1" ht="15.75" customHeight="1"/>
    <row r="831" s="63" customFormat="1" ht="15.75" customHeight="1"/>
    <row r="832" s="63" customFormat="1" ht="15.75" customHeight="1"/>
    <row r="833" s="63" customFormat="1" ht="15.75" customHeight="1"/>
    <row r="834" s="63" customFormat="1" ht="15.75" customHeight="1"/>
    <row r="835" s="63" customFormat="1" ht="15.75" customHeight="1"/>
    <row r="836" s="63" customFormat="1" ht="15.75" customHeight="1"/>
    <row r="837" s="63" customFormat="1" ht="15.75" customHeight="1"/>
    <row r="838" s="63" customFormat="1" ht="15.75" customHeight="1"/>
    <row r="839" s="63" customFormat="1" ht="15.75" customHeight="1"/>
    <row r="840" s="63" customFormat="1" ht="15.75" customHeight="1"/>
    <row r="841" s="63" customFormat="1" ht="15.75" customHeight="1"/>
    <row r="842" s="63" customFormat="1" ht="15.75" customHeight="1"/>
    <row r="843" s="63" customFormat="1" ht="15.75" customHeight="1"/>
    <row r="844" s="63" customFormat="1" ht="15.75" customHeight="1"/>
    <row r="845" s="63" customFormat="1" ht="15.75" customHeight="1"/>
    <row r="846" s="63" customFormat="1" ht="15.75" customHeight="1"/>
    <row r="847" s="63" customFormat="1" ht="15.75" customHeight="1"/>
    <row r="848" s="63" customFormat="1" ht="15.75" customHeight="1"/>
    <row r="849" s="63" customFormat="1" ht="15.75" customHeight="1"/>
    <row r="850" s="63" customFormat="1" ht="15.75" customHeight="1"/>
    <row r="851" s="63" customFormat="1" ht="15.75" customHeight="1"/>
    <row r="852" s="63" customFormat="1" ht="15.75" customHeight="1"/>
    <row r="853" s="63" customFormat="1" ht="15.75" customHeight="1"/>
    <row r="854" s="63" customFormat="1" ht="15.75" customHeight="1"/>
    <row r="855" s="63" customFormat="1" ht="15.75" customHeight="1"/>
    <row r="856" s="63" customFormat="1" ht="15.75" customHeight="1"/>
    <row r="857" s="63" customFormat="1" ht="15.75" customHeight="1"/>
    <row r="858" s="63" customFormat="1" ht="15.75" customHeight="1"/>
    <row r="859" s="63" customFormat="1" ht="15.75" customHeight="1"/>
    <row r="860" s="63" customFormat="1" ht="15.75" customHeight="1"/>
    <row r="861" s="63" customFormat="1" ht="15.75" customHeight="1"/>
    <row r="862" s="63" customFormat="1" ht="15.75" customHeight="1"/>
    <row r="863" s="63" customFormat="1" ht="15.75" customHeight="1"/>
    <row r="864" s="63" customFormat="1" ht="15.75" customHeight="1"/>
    <row r="865" s="63" customFormat="1" ht="15.75" customHeight="1"/>
    <row r="866" s="63" customFormat="1" ht="15.75" customHeight="1"/>
    <row r="867" s="63" customFormat="1" ht="15.75" customHeight="1"/>
    <row r="868" s="63" customFormat="1" ht="15.75" customHeight="1"/>
    <row r="869" s="63" customFormat="1" ht="15.75" customHeight="1"/>
    <row r="870" s="63" customFormat="1" ht="15.75" customHeight="1"/>
    <row r="871" s="63" customFormat="1" ht="15.75" customHeight="1"/>
    <row r="872" s="63" customFormat="1" ht="15.75" customHeight="1"/>
    <row r="873" s="63" customFormat="1" ht="15.75" customHeight="1"/>
    <row r="874" s="63" customFormat="1" ht="15.75" customHeight="1"/>
    <row r="875" s="63" customFormat="1" ht="15.75" customHeight="1"/>
    <row r="876" s="63" customFormat="1" ht="15.75" customHeight="1"/>
    <row r="877" s="63" customFormat="1" ht="15.75" customHeight="1"/>
    <row r="878" s="63" customFormat="1" ht="15.75" customHeight="1"/>
    <row r="879" s="63" customFormat="1" ht="15.75" customHeight="1"/>
    <row r="880" s="63" customFormat="1" ht="15.75" customHeight="1"/>
    <row r="881" s="63" customFormat="1" ht="15.75" customHeight="1"/>
    <row r="882" s="63" customFormat="1" ht="15.75" customHeight="1"/>
    <row r="883" s="63" customFormat="1" ht="15.75" customHeight="1"/>
    <row r="884" s="63" customFormat="1" ht="15.75" customHeight="1"/>
    <row r="885" s="63" customFormat="1" ht="15.75" customHeight="1"/>
    <row r="886" s="63" customFormat="1" ht="15.75" customHeight="1"/>
    <row r="887" s="63" customFormat="1" ht="15.75" customHeight="1"/>
    <row r="888" s="63" customFormat="1" ht="15.75" customHeight="1"/>
    <row r="889" s="63" customFormat="1" ht="15.75" customHeight="1"/>
    <row r="890" s="63" customFormat="1" ht="15.75" customHeight="1"/>
    <row r="891" s="63" customFormat="1" ht="15.75" customHeight="1"/>
    <row r="892" s="63" customFormat="1" ht="15.75" customHeight="1"/>
    <row r="893" s="63" customFormat="1" ht="15.75" customHeight="1"/>
    <row r="894" s="63" customFormat="1" ht="15.75" customHeight="1"/>
    <row r="895" s="63" customFormat="1" ht="15.75" customHeight="1"/>
    <row r="896" s="63" customFormat="1" ht="15.75" customHeight="1"/>
    <row r="897" s="63" customFormat="1" ht="15.75" customHeight="1"/>
    <row r="898" s="63" customFormat="1" ht="15.75" customHeight="1"/>
    <row r="899" s="63" customFormat="1" ht="15.75" customHeight="1"/>
    <row r="900" s="63" customFormat="1" ht="15.75" customHeight="1"/>
    <row r="901" s="63" customFormat="1" ht="15.75" customHeight="1"/>
    <row r="902" s="63" customFormat="1" ht="15.75" customHeight="1"/>
    <row r="903" s="63" customFormat="1" ht="15.75" customHeight="1"/>
    <row r="904" s="63" customFormat="1" ht="15.75" customHeight="1"/>
    <row r="905" s="63" customFormat="1" ht="15.75" customHeight="1"/>
    <row r="906" s="63" customFormat="1" ht="15.75" customHeight="1"/>
    <row r="907" s="63" customFormat="1" ht="15.75" customHeight="1"/>
    <row r="908" s="63" customFormat="1" ht="15.75" customHeight="1"/>
    <row r="909" s="63" customFormat="1" ht="15.75" customHeight="1"/>
    <row r="910" s="63" customFormat="1" ht="15.75" customHeight="1"/>
    <row r="911" s="63" customFormat="1" ht="15.75" customHeight="1"/>
    <row r="912" s="63" customFormat="1" ht="15.75" customHeight="1"/>
    <row r="913" s="63" customFormat="1" ht="15.75" customHeight="1"/>
    <row r="914" s="63" customFormat="1" ht="15.75" customHeight="1"/>
    <row r="915" s="63" customFormat="1" ht="15.75" customHeight="1"/>
    <row r="916" s="63" customFormat="1" ht="15.75" customHeight="1"/>
    <row r="917" s="63" customFormat="1" ht="15.75" customHeight="1"/>
    <row r="918" s="63" customFormat="1" ht="15.75" customHeight="1"/>
    <row r="919" s="63" customFormat="1" ht="15.75" customHeight="1"/>
    <row r="920" s="63" customFormat="1" ht="15.75" customHeight="1"/>
    <row r="921" s="63" customFormat="1" ht="15.75" customHeight="1"/>
    <row r="922" s="63" customFormat="1" ht="15.75" customHeight="1"/>
    <row r="923" s="63" customFormat="1" ht="15.75" customHeight="1"/>
    <row r="924" s="63" customFormat="1" ht="15.75" customHeight="1"/>
    <row r="925" s="63" customFormat="1" ht="15.75" customHeight="1"/>
    <row r="926" s="63" customFormat="1" ht="15.75" customHeight="1"/>
    <row r="927" s="63" customFormat="1" ht="15.75" customHeight="1"/>
    <row r="928" s="63" customFormat="1" ht="15.75" customHeight="1"/>
    <row r="929" s="63" customFormat="1" ht="15.75" customHeight="1"/>
    <row r="930" s="63" customFormat="1" ht="15.75" customHeight="1"/>
    <row r="931" s="63" customFormat="1" ht="15.75" customHeight="1"/>
    <row r="932" s="63" customFormat="1" ht="15.75" customHeight="1"/>
    <row r="933" s="63" customFormat="1" ht="15.75" customHeight="1"/>
    <row r="934" s="63" customFormat="1" ht="15.75" customHeight="1"/>
    <row r="935" s="63" customFormat="1" ht="15.75" customHeight="1"/>
    <row r="936" s="63" customFormat="1" ht="15.75" customHeight="1"/>
    <row r="937" s="63" customFormat="1" ht="15.75" customHeight="1"/>
    <row r="938" s="63" customFormat="1" ht="15.75" customHeight="1"/>
    <row r="939" s="63" customFormat="1" ht="15.75" customHeight="1"/>
    <row r="940" s="63" customFormat="1" ht="15.75" customHeight="1"/>
    <row r="941" s="63" customFormat="1" ht="15.75" customHeight="1"/>
    <row r="942" s="63" customFormat="1" ht="15.75" customHeight="1"/>
    <row r="943" s="63" customFormat="1" ht="15.75" customHeight="1"/>
    <row r="944" s="63" customFormat="1" ht="15.75" customHeight="1"/>
    <row r="945" s="63" customFormat="1" ht="15.75" customHeight="1"/>
    <row r="946" s="63" customFormat="1" ht="15.75" customHeight="1"/>
    <row r="947" s="63" customFormat="1" ht="15.75" customHeight="1"/>
    <row r="948" s="63" customFormat="1" ht="15.75" customHeight="1"/>
    <row r="949" s="63" customFormat="1" ht="15.75" customHeight="1"/>
    <row r="950" s="63" customFormat="1" ht="15.75" customHeight="1"/>
    <row r="951" s="63" customFormat="1" ht="15.75" customHeight="1"/>
    <row r="952" s="63" customFormat="1" ht="15.75" customHeight="1"/>
    <row r="953" s="63" customFormat="1" ht="15.75" customHeight="1"/>
    <row r="954" s="63" customFormat="1" ht="15.75" customHeight="1"/>
    <row r="955" s="63" customFormat="1" ht="15.75" customHeight="1"/>
    <row r="956" s="63" customFormat="1" ht="15.75" customHeight="1"/>
    <row r="957" s="63" customFormat="1" ht="15.75" customHeight="1"/>
    <row r="958" s="63" customFormat="1" ht="15.75" customHeight="1"/>
    <row r="959" s="63" customFormat="1" ht="15.75" customHeight="1"/>
    <row r="960" s="63" customFormat="1" ht="15.75" customHeight="1"/>
    <row r="961" s="63" customFormat="1" ht="15.75" customHeight="1"/>
    <row r="962" s="63" customFormat="1" ht="15.75" customHeight="1"/>
    <row r="963" s="63" customFormat="1" ht="15.75" customHeight="1"/>
    <row r="964" s="63" customFormat="1" ht="15.75" customHeight="1"/>
    <row r="965" s="63" customFormat="1" ht="15.75" customHeight="1"/>
    <row r="966" s="63" customFormat="1" ht="15.75" customHeight="1"/>
    <row r="967" s="63" customFormat="1" ht="15.75" customHeight="1"/>
    <row r="968" s="63" customFormat="1" ht="15.75" customHeight="1"/>
    <row r="969" s="63" customFormat="1" ht="15.75" customHeight="1"/>
    <row r="970" s="63" customFormat="1" ht="15.75" customHeight="1"/>
    <row r="971" s="63" customFormat="1" ht="15.75" customHeight="1"/>
    <row r="972" s="63" customFormat="1" ht="15.75" customHeight="1"/>
    <row r="973" s="63" customFormat="1" ht="15.75" customHeight="1"/>
    <row r="974" s="63" customFormat="1" ht="15.75" customHeight="1"/>
    <row r="975" s="63" customFormat="1" ht="15.75" customHeight="1"/>
    <row r="976" s="63" customFormat="1" ht="15.75" customHeight="1"/>
    <row r="977" s="63" customFormat="1" ht="15.75" customHeight="1"/>
    <row r="978" s="63" customFormat="1" ht="15.75" customHeight="1"/>
    <row r="979" s="63" customFormat="1" ht="15.75" customHeight="1"/>
    <row r="980" s="63" customFormat="1" ht="15.75" customHeight="1"/>
    <row r="981" s="63" customFormat="1" ht="15.75" customHeight="1"/>
    <row r="982" s="63" customFormat="1" ht="15.75" customHeight="1"/>
    <row r="983" s="63" customFormat="1" ht="15.75" customHeight="1"/>
    <row r="984" s="63" customFormat="1" ht="15.75" customHeight="1"/>
    <row r="985" s="63" customFormat="1" ht="15.75" customHeight="1"/>
    <row r="986" s="63" customFormat="1" ht="15.75" customHeight="1"/>
    <row r="987" s="63" customFormat="1" ht="15.75" customHeight="1"/>
    <row r="988" s="63" customFormat="1" ht="15.75" customHeight="1"/>
    <row r="989" s="63" customFormat="1" ht="15.75" customHeight="1"/>
    <row r="990" s="63" customFormat="1" ht="15.75" customHeight="1"/>
    <row r="991" s="63" customFormat="1" ht="15.75" customHeight="1"/>
    <row r="992" s="63" customFormat="1" ht="15.75" customHeight="1"/>
    <row r="993" s="63" customFormat="1" ht="15.75" customHeight="1"/>
    <row r="994" s="63" customFormat="1" ht="15.75" customHeight="1"/>
    <row r="995" s="63" customFormat="1" ht="15.75" customHeight="1"/>
    <row r="996" s="63" customFormat="1" ht="15.75" customHeight="1"/>
    <row r="997" s="63" customFormat="1" ht="15.75" customHeight="1"/>
    <row r="998" s="63" customFormat="1" ht="15.75" customHeight="1"/>
    <row r="999" s="63" customFormat="1" ht="15.75" customHeight="1"/>
    <row r="1000" s="63" customFormat="1" ht="15.75" customHeight="1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5B95F9"/>
  </sheetPr>
  <dimension ref="A1:C1000"/>
  <sheetViews>
    <sheetView workbookViewId="0">
      <selection activeCell="B2" sqref="B2"/>
    </sheetView>
  </sheetViews>
  <sheetFormatPr defaultColWidth="14.42578125" defaultRowHeight="15" customHeight="1"/>
  <cols>
    <col min="1" max="26" width="8.7109375" style="63" customWidth="1"/>
    <col min="27" max="16384" width="14.42578125" style="63"/>
  </cols>
  <sheetData>
    <row r="1" spans="1:3">
      <c r="A1" s="62" t="s">
        <v>15</v>
      </c>
      <c r="B1" s="62" t="s">
        <v>22</v>
      </c>
      <c r="C1" s="62" t="s">
        <v>23</v>
      </c>
    </row>
    <row r="2" spans="1:3">
      <c r="A2" s="72"/>
      <c r="B2" s="62"/>
      <c r="C2" s="62"/>
    </row>
    <row r="3" spans="1:3">
      <c r="A3" s="62"/>
      <c r="B3" s="62"/>
      <c r="C3" s="62"/>
    </row>
    <row r="4" spans="1:3">
      <c r="A4" s="62"/>
      <c r="B4" s="62"/>
      <c r="C4" s="62"/>
    </row>
    <row r="5" spans="1:3">
      <c r="A5" s="62"/>
      <c r="B5" s="62"/>
      <c r="C5" s="62"/>
    </row>
    <row r="6" spans="1:3">
      <c r="A6" s="62"/>
      <c r="B6" s="62"/>
      <c r="C6" s="62"/>
    </row>
    <row r="7" spans="1:3" ht="18.75">
      <c r="A7" s="65" t="s">
        <v>24</v>
      </c>
      <c r="B7" s="65">
        <f>SUM(B2:B6)</f>
        <v>0</v>
      </c>
      <c r="C7" s="62"/>
    </row>
    <row r="21" s="63" customFormat="1" ht="15.75" customHeight="1"/>
    <row r="22" s="63" customFormat="1" ht="15.75" customHeight="1"/>
    <row r="23" s="63" customFormat="1" ht="15.75" customHeight="1"/>
    <row r="24" s="63" customFormat="1" ht="15.75" customHeight="1"/>
    <row r="25" s="63" customFormat="1" ht="15.75" customHeight="1"/>
    <row r="26" s="63" customFormat="1" ht="15.75" customHeight="1"/>
    <row r="27" s="63" customFormat="1" ht="15.75" customHeight="1"/>
    <row r="28" s="63" customFormat="1" ht="15.75" customHeight="1"/>
    <row r="29" s="63" customFormat="1" ht="15.75" customHeight="1"/>
    <row r="30" s="63" customFormat="1" ht="15.75" customHeight="1"/>
    <row r="31" s="63" customFormat="1" ht="15.75" customHeight="1"/>
    <row r="32" s="63" customFormat="1" ht="15.75" customHeight="1"/>
    <row r="33" s="63" customFormat="1" ht="15.75" customHeight="1"/>
    <row r="34" s="63" customFormat="1" ht="15.75" customHeight="1"/>
    <row r="35" s="63" customFormat="1" ht="15.75" customHeight="1"/>
    <row r="36" s="63" customFormat="1" ht="15.75" customHeight="1"/>
    <row r="37" s="63" customFormat="1" ht="15.75" customHeight="1"/>
    <row r="38" s="63" customFormat="1" ht="15.75" customHeight="1"/>
    <row r="39" s="63" customFormat="1" ht="15.75" customHeight="1"/>
    <row r="40" s="63" customFormat="1" ht="15.75" customHeight="1"/>
    <row r="41" s="63" customFormat="1" ht="15.75" customHeight="1"/>
    <row r="42" s="63" customFormat="1" ht="15.75" customHeight="1"/>
    <row r="43" s="63" customFormat="1" ht="15.75" customHeight="1"/>
    <row r="44" s="63" customFormat="1" ht="15.75" customHeight="1"/>
    <row r="45" s="63" customFormat="1" ht="15.75" customHeight="1"/>
    <row r="46" s="63" customFormat="1" ht="15.75" customHeight="1"/>
    <row r="47" s="63" customFormat="1" ht="15.75" customHeight="1"/>
    <row r="48" s="63" customFormat="1" ht="15.75" customHeight="1"/>
    <row r="49" s="63" customFormat="1" ht="15.75" customHeight="1"/>
    <row r="50" s="63" customFormat="1" ht="15.75" customHeight="1"/>
    <row r="51" s="63" customFormat="1" ht="15.75" customHeight="1"/>
    <row r="52" s="63" customFormat="1" ht="15.75" customHeight="1"/>
    <row r="53" s="63" customFormat="1" ht="15.75" customHeight="1"/>
    <row r="54" s="63" customFormat="1" ht="15.75" customHeight="1"/>
    <row r="55" s="63" customFormat="1" ht="15.75" customHeight="1"/>
    <row r="56" s="63" customFormat="1" ht="15.75" customHeight="1"/>
    <row r="57" s="63" customFormat="1" ht="15.75" customHeight="1"/>
    <row r="58" s="63" customFormat="1" ht="15.75" customHeight="1"/>
    <row r="59" s="63" customFormat="1" ht="15.75" customHeight="1"/>
    <row r="60" s="63" customFormat="1" ht="15.75" customHeight="1"/>
    <row r="61" s="63" customFormat="1" ht="15.75" customHeight="1"/>
    <row r="62" s="63" customFormat="1" ht="15.75" customHeight="1"/>
    <row r="63" s="63" customFormat="1" ht="15.75" customHeight="1"/>
    <row r="64" s="63" customFormat="1" ht="15.75" customHeight="1"/>
    <row r="65" s="63" customFormat="1" ht="15.75" customHeight="1"/>
    <row r="66" s="63" customFormat="1" ht="15.75" customHeight="1"/>
    <row r="67" s="63" customFormat="1" ht="15.75" customHeight="1"/>
    <row r="68" s="63" customFormat="1" ht="15.75" customHeight="1"/>
    <row r="69" s="63" customFormat="1" ht="15.75" customHeight="1"/>
    <row r="70" s="63" customFormat="1" ht="15.75" customHeight="1"/>
    <row r="71" s="63" customFormat="1" ht="15.75" customHeight="1"/>
    <row r="72" s="63" customFormat="1" ht="15.75" customHeight="1"/>
    <row r="73" s="63" customFormat="1" ht="15.75" customHeight="1"/>
    <row r="74" s="63" customFormat="1" ht="15.75" customHeight="1"/>
    <row r="75" s="63" customFormat="1" ht="15.75" customHeight="1"/>
    <row r="76" s="63" customFormat="1" ht="15.75" customHeight="1"/>
    <row r="77" s="63" customFormat="1" ht="15.75" customHeight="1"/>
    <row r="78" s="63" customFormat="1" ht="15.75" customHeight="1"/>
    <row r="79" s="63" customFormat="1" ht="15.75" customHeight="1"/>
    <row r="80" s="63" customFormat="1" ht="15.75" customHeight="1"/>
    <row r="81" s="63" customFormat="1" ht="15.75" customHeight="1"/>
    <row r="82" s="63" customFormat="1" ht="15.75" customHeight="1"/>
    <row r="83" s="63" customFormat="1" ht="15.75" customHeight="1"/>
    <row r="84" s="63" customFormat="1" ht="15.75" customHeight="1"/>
    <row r="85" s="63" customFormat="1" ht="15.75" customHeight="1"/>
    <row r="86" s="63" customFormat="1" ht="15.75" customHeight="1"/>
    <row r="87" s="63" customFormat="1" ht="15.75" customHeight="1"/>
    <row r="88" s="63" customFormat="1" ht="15.75" customHeight="1"/>
    <row r="89" s="63" customFormat="1" ht="15.75" customHeight="1"/>
    <row r="90" s="63" customFormat="1" ht="15.75" customHeight="1"/>
    <row r="91" s="63" customFormat="1" ht="15.75" customHeight="1"/>
    <row r="92" s="63" customFormat="1" ht="15.75" customHeight="1"/>
    <row r="93" s="63" customFormat="1" ht="15.75" customHeight="1"/>
    <row r="94" s="63" customFormat="1" ht="15.75" customHeight="1"/>
    <row r="95" s="63" customFormat="1" ht="15.75" customHeight="1"/>
    <row r="96" s="63" customFormat="1" ht="15.75" customHeight="1"/>
    <row r="97" s="63" customFormat="1" ht="15.75" customHeight="1"/>
    <row r="98" s="63" customFormat="1" ht="15.75" customHeight="1"/>
    <row r="99" s="63" customFormat="1" ht="15.75" customHeight="1"/>
    <row r="100" s="63" customFormat="1" ht="15.75" customHeight="1"/>
    <row r="101" s="63" customFormat="1" ht="15.75" customHeight="1"/>
    <row r="102" s="63" customFormat="1" ht="15.75" customHeight="1"/>
    <row r="103" s="63" customFormat="1" ht="15.75" customHeight="1"/>
    <row r="104" s="63" customFormat="1" ht="15.75" customHeight="1"/>
    <row r="105" s="63" customFormat="1" ht="15.75" customHeight="1"/>
    <row r="106" s="63" customFormat="1" ht="15.75" customHeight="1"/>
    <row r="107" s="63" customFormat="1" ht="15.75" customHeight="1"/>
    <row r="108" s="63" customFormat="1" ht="15.75" customHeight="1"/>
    <row r="109" s="63" customFormat="1" ht="15.75" customHeight="1"/>
    <row r="110" s="63" customFormat="1" ht="15.75" customHeight="1"/>
    <row r="111" s="63" customFormat="1" ht="15.75" customHeight="1"/>
    <row r="112" s="63" customFormat="1" ht="15.75" customHeight="1"/>
    <row r="113" s="63" customFormat="1" ht="15.75" customHeight="1"/>
    <row r="114" s="63" customFormat="1" ht="15.75" customHeight="1"/>
    <row r="115" s="63" customFormat="1" ht="15.75" customHeight="1"/>
    <row r="116" s="63" customFormat="1" ht="15.75" customHeight="1"/>
    <row r="117" s="63" customFormat="1" ht="15.75" customHeight="1"/>
    <row r="118" s="63" customFormat="1" ht="15.75" customHeight="1"/>
    <row r="119" s="63" customFormat="1" ht="15.75" customHeight="1"/>
    <row r="120" s="63" customFormat="1" ht="15.75" customHeight="1"/>
    <row r="121" s="63" customFormat="1" ht="15.75" customHeight="1"/>
    <row r="122" s="63" customFormat="1" ht="15.75" customHeight="1"/>
    <row r="123" s="63" customFormat="1" ht="15.75" customHeight="1"/>
    <row r="124" s="63" customFormat="1" ht="15.75" customHeight="1"/>
    <row r="125" s="63" customFormat="1" ht="15.75" customHeight="1"/>
    <row r="126" s="63" customFormat="1" ht="15.75" customHeight="1"/>
    <row r="127" s="63" customFormat="1" ht="15.75" customHeight="1"/>
    <row r="128" s="63" customFormat="1" ht="15.75" customHeight="1"/>
    <row r="129" s="63" customFormat="1" ht="15.75" customHeight="1"/>
    <row r="130" s="63" customFormat="1" ht="15.75" customHeight="1"/>
    <row r="131" s="63" customFormat="1" ht="15.75" customHeight="1"/>
    <row r="132" s="63" customFormat="1" ht="15.75" customHeight="1"/>
    <row r="133" s="63" customFormat="1" ht="15.75" customHeight="1"/>
    <row r="134" s="63" customFormat="1" ht="15.75" customHeight="1"/>
    <row r="135" s="63" customFormat="1" ht="15.75" customHeight="1"/>
    <row r="136" s="63" customFormat="1" ht="15.75" customHeight="1"/>
    <row r="137" s="63" customFormat="1" ht="15.75" customHeight="1"/>
    <row r="138" s="63" customFormat="1" ht="15.75" customHeight="1"/>
    <row r="139" s="63" customFormat="1" ht="15.75" customHeight="1"/>
    <row r="140" s="63" customFormat="1" ht="15.75" customHeight="1"/>
    <row r="141" s="63" customFormat="1" ht="15.75" customHeight="1"/>
    <row r="142" s="63" customFormat="1" ht="15.75" customHeight="1"/>
    <row r="143" s="63" customFormat="1" ht="15.75" customHeight="1"/>
    <row r="144" s="63" customFormat="1" ht="15.75" customHeight="1"/>
    <row r="145" s="63" customFormat="1" ht="15.75" customHeight="1"/>
    <row r="146" s="63" customFormat="1" ht="15.75" customHeight="1"/>
    <row r="147" s="63" customFormat="1" ht="15.75" customHeight="1"/>
    <row r="148" s="63" customFormat="1" ht="15.75" customHeight="1"/>
    <row r="149" s="63" customFormat="1" ht="15.75" customHeight="1"/>
    <row r="150" s="63" customFormat="1" ht="15.75" customHeight="1"/>
    <row r="151" s="63" customFormat="1" ht="15.75" customHeight="1"/>
    <row r="152" s="63" customFormat="1" ht="15.75" customHeight="1"/>
    <row r="153" s="63" customFormat="1" ht="15.75" customHeight="1"/>
    <row r="154" s="63" customFormat="1" ht="15.75" customHeight="1"/>
    <row r="155" s="63" customFormat="1" ht="15.75" customHeight="1"/>
    <row r="156" s="63" customFormat="1" ht="15.75" customHeight="1"/>
    <row r="157" s="63" customFormat="1" ht="15.75" customHeight="1"/>
    <row r="158" s="63" customFormat="1" ht="15.75" customHeight="1"/>
    <row r="159" s="63" customFormat="1" ht="15.75" customHeight="1"/>
    <row r="160" s="63" customFormat="1" ht="15.75" customHeight="1"/>
    <row r="161" s="63" customFormat="1" ht="15.75" customHeight="1"/>
    <row r="162" s="63" customFormat="1" ht="15.75" customHeight="1"/>
    <row r="163" s="63" customFormat="1" ht="15.75" customHeight="1"/>
    <row r="164" s="63" customFormat="1" ht="15.75" customHeight="1"/>
    <row r="165" s="63" customFormat="1" ht="15.75" customHeight="1"/>
    <row r="166" s="63" customFormat="1" ht="15.75" customHeight="1"/>
    <row r="167" s="63" customFormat="1" ht="15.75" customHeight="1"/>
    <row r="168" s="63" customFormat="1" ht="15.75" customHeight="1"/>
    <row r="169" s="63" customFormat="1" ht="15.75" customHeight="1"/>
    <row r="170" s="63" customFormat="1" ht="15.75" customHeight="1"/>
    <row r="171" s="63" customFormat="1" ht="15.75" customHeight="1"/>
    <row r="172" s="63" customFormat="1" ht="15.75" customHeight="1"/>
    <row r="173" s="63" customFormat="1" ht="15.75" customHeight="1"/>
    <row r="174" s="63" customFormat="1" ht="15.75" customHeight="1"/>
    <row r="175" s="63" customFormat="1" ht="15.75" customHeight="1"/>
    <row r="176" s="63" customFormat="1" ht="15.75" customHeight="1"/>
    <row r="177" s="63" customFormat="1" ht="15.75" customHeight="1"/>
    <row r="178" s="63" customFormat="1" ht="15.75" customHeight="1"/>
    <row r="179" s="63" customFormat="1" ht="15.75" customHeight="1"/>
    <row r="180" s="63" customFormat="1" ht="15.75" customHeight="1"/>
    <row r="181" s="63" customFormat="1" ht="15.75" customHeight="1"/>
    <row r="182" s="63" customFormat="1" ht="15.75" customHeight="1"/>
    <row r="183" s="63" customFormat="1" ht="15.75" customHeight="1"/>
    <row r="184" s="63" customFormat="1" ht="15.75" customHeight="1"/>
    <row r="185" s="63" customFormat="1" ht="15.75" customHeight="1"/>
    <row r="186" s="63" customFormat="1" ht="15.75" customHeight="1"/>
    <row r="187" s="63" customFormat="1" ht="15.75" customHeight="1"/>
    <row r="188" s="63" customFormat="1" ht="15.75" customHeight="1"/>
    <row r="189" s="63" customFormat="1" ht="15.75" customHeight="1"/>
    <row r="190" s="63" customFormat="1" ht="15.75" customHeight="1"/>
    <row r="191" s="63" customFormat="1" ht="15.75" customHeight="1"/>
    <row r="192" s="63" customFormat="1" ht="15.75" customHeight="1"/>
    <row r="193" s="63" customFormat="1" ht="15.75" customHeight="1"/>
    <row r="194" s="63" customFormat="1" ht="15.75" customHeight="1"/>
    <row r="195" s="63" customFormat="1" ht="15.75" customHeight="1"/>
    <row r="196" s="63" customFormat="1" ht="15.75" customHeight="1"/>
    <row r="197" s="63" customFormat="1" ht="15.75" customHeight="1"/>
    <row r="198" s="63" customFormat="1" ht="15.75" customHeight="1"/>
    <row r="199" s="63" customFormat="1" ht="15.75" customHeight="1"/>
    <row r="200" s="63" customFormat="1" ht="15.75" customHeight="1"/>
    <row r="201" s="63" customFormat="1" ht="15.75" customHeight="1"/>
    <row r="202" s="63" customFormat="1" ht="15.75" customHeight="1"/>
    <row r="203" s="63" customFormat="1" ht="15.75" customHeight="1"/>
    <row r="204" s="63" customFormat="1" ht="15.75" customHeight="1"/>
    <row r="205" s="63" customFormat="1" ht="15.75" customHeight="1"/>
    <row r="206" s="63" customFormat="1" ht="15.75" customHeight="1"/>
    <row r="207" s="63" customFormat="1" ht="15.75" customHeight="1"/>
    <row r="208" s="63" customFormat="1" ht="15.75" customHeight="1"/>
    <row r="209" s="63" customFormat="1" ht="15.75" customHeight="1"/>
    <row r="210" s="63" customFormat="1" ht="15.75" customHeight="1"/>
    <row r="211" s="63" customFormat="1" ht="15.75" customHeight="1"/>
    <row r="212" s="63" customFormat="1" ht="15.75" customHeight="1"/>
    <row r="213" s="63" customFormat="1" ht="15.75" customHeight="1"/>
    <row r="214" s="63" customFormat="1" ht="15.75" customHeight="1"/>
    <row r="215" s="63" customFormat="1" ht="15.75" customHeight="1"/>
    <row r="216" s="63" customFormat="1" ht="15.75" customHeight="1"/>
    <row r="217" s="63" customFormat="1" ht="15.75" customHeight="1"/>
    <row r="218" s="63" customFormat="1" ht="15.75" customHeight="1"/>
    <row r="219" s="63" customFormat="1" ht="15.75" customHeight="1"/>
    <row r="220" s="63" customFormat="1" ht="15.75" customHeight="1"/>
    <row r="221" s="63" customFormat="1" ht="15.75" customHeight="1"/>
    <row r="222" s="63" customFormat="1" ht="15.75" customHeight="1"/>
    <row r="223" s="63" customFormat="1" ht="15.75" customHeight="1"/>
    <row r="224" s="63" customFormat="1" ht="15.75" customHeight="1"/>
    <row r="225" s="63" customFormat="1" ht="15.75" customHeight="1"/>
    <row r="226" s="63" customFormat="1" ht="15.75" customHeight="1"/>
    <row r="227" s="63" customFormat="1" ht="15.75" customHeight="1"/>
    <row r="228" s="63" customFormat="1" ht="15.75" customHeight="1"/>
    <row r="229" s="63" customFormat="1" ht="15.75" customHeight="1"/>
    <row r="230" s="63" customFormat="1" ht="15.75" customHeight="1"/>
    <row r="231" s="63" customFormat="1" ht="15.75" customHeight="1"/>
    <row r="232" s="63" customFormat="1" ht="15.75" customHeight="1"/>
    <row r="233" s="63" customFormat="1" ht="15.75" customHeight="1"/>
    <row r="234" s="63" customFormat="1" ht="15.75" customHeight="1"/>
    <row r="235" s="63" customFormat="1" ht="15.75" customHeight="1"/>
    <row r="236" s="63" customFormat="1" ht="15.75" customHeight="1"/>
    <row r="237" s="63" customFormat="1" ht="15.75" customHeight="1"/>
    <row r="238" s="63" customFormat="1" ht="15.75" customHeight="1"/>
    <row r="239" s="63" customFormat="1" ht="15.75" customHeight="1"/>
    <row r="240" s="63" customFormat="1" ht="15.75" customHeight="1"/>
    <row r="241" s="63" customFormat="1" ht="15.75" customHeight="1"/>
    <row r="242" s="63" customFormat="1" ht="15.75" customHeight="1"/>
    <row r="243" s="63" customFormat="1" ht="15.75" customHeight="1"/>
    <row r="244" s="63" customFormat="1" ht="15.75" customHeight="1"/>
    <row r="245" s="63" customFormat="1" ht="15.75" customHeight="1"/>
    <row r="246" s="63" customFormat="1" ht="15.75" customHeight="1"/>
    <row r="247" s="63" customFormat="1" ht="15.75" customHeight="1"/>
    <row r="248" s="63" customFormat="1" ht="15.75" customHeight="1"/>
    <row r="249" s="63" customFormat="1" ht="15.75" customHeight="1"/>
    <row r="250" s="63" customFormat="1" ht="15.75" customHeight="1"/>
    <row r="251" s="63" customFormat="1" ht="15.75" customHeight="1"/>
    <row r="252" s="63" customFormat="1" ht="15.75" customHeight="1"/>
    <row r="253" s="63" customFormat="1" ht="15.75" customHeight="1"/>
    <row r="254" s="63" customFormat="1" ht="15.75" customHeight="1"/>
    <row r="255" s="63" customFormat="1" ht="15.75" customHeight="1"/>
    <row r="256" s="63" customFormat="1" ht="15.75" customHeight="1"/>
    <row r="257" s="63" customFormat="1" ht="15.75" customHeight="1"/>
    <row r="258" s="63" customFormat="1" ht="15.75" customHeight="1"/>
    <row r="259" s="63" customFormat="1" ht="15.75" customHeight="1"/>
    <row r="260" s="63" customFormat="1" ht="15.75" customHeight="1"/>
    <row r="261" s="63" customFormat="1" ht="15.75" customHeight="1"/>
    <row r="262" s="63" customFormat="1" ht="15.75" customHeight="1"/>
    <row r="263" s="63" customFormat="1" ht="15.75" customHeight="1"/>
    <row r="264" s="63" customFormat="1" ht="15.75" customHeight="1"/>
    <row r="265" s="63" customFormat="1" ht="15.75" customHeight="1"/>
    <row r="266" s="63" customFormat="1" ht="15.75" customHeight="1"/>
    <row r="267" s="63" customFormat="1" ht="15.75" customHeight="1"/>
    <row r="268" s="63" customFormat="1" ht="15.75" customHeight="1"/>
    <row r="269" s="63" customFormat="1" ht="15.75" customHeight="1"/>
    <row r="270" s="63" customFormat="1" ht="15.75" customHeight="1"/>
    <row r="271" s="63" customFormat="1" ht="15.75" customHeight="1"/>
    <row r="272" s="63" customFormat="1" ht="15.75" customHeight="1"/>
    <row r="273" s="63" customFormat="1" ht="15.75" customHeight="1"/>
    <row r="274" s="63" customFormat="1" ht="15.75" customHeight="1"/>
    <row r="275" s="63" customFormat="1" ht="15.75" customHeight="1"/>
    <row r="276" s="63" customFormat="1" ht="15.75" customHeight="1"/>
    <row r="277" s="63" customFormat="1" ht="15.75" customHeight="1"/>
    <row r="278" s="63" customFormat="1" ht="15.75" customHeight="1"/>
    <row r="279" s="63" customFormat="1" ht="15.75" customHeight="1"/>
    <row r="280" s="63" customFormat="1" ht="15.75" customHeight="1"/>
    <row r="281" s="63" customFormat="1" ht="15.75" customHeight="1"/>
    <row r="282" s="63" customFormat="1" ht="15.75" customHeight="1"/>
    <row r="283" s="63" customFormat="1" ht="15.75" customHeight="1"/>
    <row r="284" s="63" customFormat="1" ht="15.75" customHeight="1"/>
    <row r="285" s="63" customFormat="1" ht="15.75" customHeight="1"/>
    <row r="286" s="63" customFormat="1" ht="15.75" customHeight="1"/>
    <row r="287" s="63" customFormat="1" ht="15.75" customHeight="1"/>
    <row r="288" s="63" customFormat="1" ht="15.75" customHeight="1"/>
    <row r="289" s="63" customFormat="1" ht="15.75" customHeight="1"/>
    <row r="290" s="63" customFormat="1" ht="15.75" customHeight="1"/>
    <row r="291" s="63" customFormat="1" ht="15.75" customHeight="1"/>
    <row r="292" s="63" customFormat="1" ht="15.75" customHeight="1"/>
    <row r="293" s="63" customFormat="1" ht="15.75" customHeight="1"/>
    <row r="294" s="63" customFormat="1" ht="15.75" customHeight="1"/>
    <row r="295" s="63" customFormat="1" ht="15.75" customHeight="1"/>
    <row r="296" s="63" customFormat="1" ht="15.75" customHeight="1"/>
    <row r="297" s="63" customFormat="1" ht="15.75" customHeight="1"/>
    <row r="298" s="63" customFormat="1" ht="15.75" customHeight="1"/>
    <row r="299" s="63" customFormat="1" ht="15.75" customHeight="1"/>
    <row r="300" s="63" customFormat="1" ht="15.75" customHeight="1"/>
    <row r="301" s="63" customFormat="1" ht="15.75" customHeight="1"/>
    <row r="302" s="63" customFormat="1" ht="15.75" customHeight="1"/>
    <row r="303" s="63" customFormat="1" ht="15.75" customHeight="1"/>
    <row r="304" s="63" customFormat="1" ht="15.75" customHeight="1"/>
    <row r="305" s="63" customFormat="1" ht="15.75" customHeight="1"/>
    <row r="306" s="63" customFormat="1" ht="15.75" customHeight="1"/>
    <row r="307" s="63" customFormat="1" ht="15.75" customHeight="1"/>
    <row r="308" s="63" customFormat="1" ht="15.75" customHeight="1"/>
    <row r="309" s="63" customFormat="1" ht="15.75" customHeight="1"/>
    <row r="310" s="63" customFormat="1" ht="15.75" customHeight="1"/>
    <row r="311" s="63" customFormat="1" ht="15.75" customHeight="1"/>
    <row r="312" s="63" customFormat="1" ht="15.75" customHeight="1"/>
    <row r="313" s="63" customFormat="1" ht="15.75" customHeight="1"/>
    <row r="314" s="63" customFormat="1" ht="15.75" customHeight="1"/>
    <row r="315" s="63" customFormat="1" ht="15.75" customHeight="1"/>
    <row r="316" s="63" customFormat="1" ht="15.75" customHeight="1"/>
    <row r="317" s="63" customFormat="1" ht="15.75" customHeight="1"/>
    <row r="318" s="63" customFormat="1" ht="15.75" customHeight="1"/>
    <row r="319" s="63" customFormat="1" ht="15.75" customHeight="1"/>
    <row r="320" s="63" customFormat="1" ht="15.75" customHeight="1"/>
    <row r="321" s="63" customFormat="1" ht="15.75" customHeight="1"/>
    <row r="322" s="63" customFormat="1" ht="15.75" customHeight="1"/>
    <row r="323" s="63" customFormat="1" ht="15.75" customHeight="1"/>
    <row r="324" s="63" customFormat="1" ht="15.75" customHeight="1"/>
    <row r="325" s="63" customFormat="1" ht="15.75" customHeight="1"/>
    <row r="326" s="63" customFormat="1" ht="15.75" customHeight="1"/>
    <row r="327" s="63" customFormat="1" ht="15.75" customHeight="1"/>
    <row r="328" s="63" customFormat="1" ht="15.75" customHeight="1"/>
    <row r="329" s="63" customFormat="1" ht="15.75" customHeight="1"/>
    <row r="330" s="63" customFormat="1" ht="15.75" customHeight="1"/>
    <row r="331" s="63" customFormat="1" ht="15.75" customHeight="1"/>
    <row r="332" s="63" customFormat="1" ht="15.75" customHeight="1"/>
    <row r="333" s="63" customFormat="1" ht="15.75" customHeight="1"/>
    <row r="334" s="63" customFormat="1" ht="15.75" customHeight="1"/>
    <row r="335" s="63" customFormat="1" ht="15.75" customHeight="1"/>
    <row r="336" s="63" customFormat="1" ht="15.75" customHeight="1"/>
    <row r="337" s="63" customFormat="1" ht="15.75" customHeight="1"/>
    <row r="338" s="63" customFormat="1" ht="15.75" customHeight="1"/>
    <row r="339" s="63" customFormat="1" ht="15.75" customHeight="1"/>
    <row r="340" s="63" customFormat="1" ht="15.75" customHeight="1"/>
    <row r="341" s="63" customFormat="1" ht="15.75" customHeight="1"/>
    <row r="342" s="63" customFormat="1" ht="15.75" customHeight="1"/>
    <row r="343" s="63" customFormat="1" ht="15.75" customHeight="1"/>
    <row r="344" s="63" customFormat="1" ht="15.75" customHeight="1"/>
    <row r="345" s="63" customFormat="1" ht="15.75" customHeight="1"/>
    <row r="346" s="63" customFormat="1" ht="15.75" customHeight="1"/>
    <row r="347" s="63" customFormat="1" ht="15.75" customHeight="1"/>
    <row r="348" s="63" customFormat="1" ht="15.75" customHeight="1"/>
    <row r="349" s="63" customFormat="1" ht="15.75" customHeight="1"/>
    <row r="350" s="63" customFormat="1" ht="15.75" customHeight="1"/>
    <row r="351" s="63" customFormat="1" ht="15.75" customHeight="1"/>
    <row r="352" s="63" customFormat="1" ht="15.75" customHeight="1"/>
    <row r="353" s="63" customFormat="1" ht="15.75" customHeight="1"/>
    <row r="354" s="63" customFormat="1" ht="15.75" customHeight="1"/>
    <row r="355" s="63" customFormat="1" ht="15.75" customHeight="1"/>
    <row r="356" s="63" customFormat="1" ht="15.75" customHeight="1"/>
    <row r="357" s="63" customFormat="1" ht="15.75" customHeight="1"/>
    <row r="358" s="63" customFormat="1" ht="15.75" customHeight="1"/>
    <row r="359" s="63" customFormat="1" ht="15.75" customHeight="1"/>
    <row r="360" s="63" customFormat="1" ht="15.75" customHeight="1"/>
    <row r="361" s="63" customFormat="1" ht="15.75" customHeight="1"/>
    <row r="362" s="63" customFormat="1" ht="15.75" customHeight="1"/>
    <row r="363" s="63" customFormat="1" ht="15.75" customHeight="1"/>
    <row r="364" s="63" customFormat="1" ht="15.75" customHeight="1"/>
    <row r="365" s="63" customFormat="1" ht="15.75" customHeight="1"/>
    <row r="366" s="63" customFormat="1" ht="15.75" customHeight="1"/>
    <row r="367" s="63" customFormat="1" ht="15.75" customHeight="1"/>
    <row r="368" s="63" customFormat="1" ht="15.75" customHeight="1"/>
    <row r="369" s="63" customFormat="1" ht="15.75" customHeight="1"/>
    <row r="370" s="63" customFormat="1" ht="15.75" customHeight="1"/>
    <row r="371" s="63" customFormat="1" ht="15.75" customHeight="1"/>
    <row r="372" s="63" customFormat="1" ht="15.75" customHeight="1"/>
    <row r="373" s="63" customFormat="1" ht="15.75" customHeight="1"/>
    <row r="374" s="63" customFormat="1" ht="15.75" customHeight="1"/>
    <row r="375" s="63" customFormat="1" ht="15.75" customHeight="1"/>
    <row r="376" s="63" customFormat="1" ht="15.75" customHeight="1"/>
    <row r="377" s="63" customFormat="1" ht="15.75" customHeight="1"/>
    <row r="378" s="63" customFormat="1" ht="15.75" customHeight="1"/>
    <row r="379" s="63" customFormat="1" ht="15.75" customHeight="1"/>
    <row r="380" s="63" customFormat="1" ht="15.75" customHeight="1"/>
    <row r="381" s="63" customFormat="1" ht="15.75" customHeight="1"/>
    <row r="382" s="63" customFormat="1" ht="15.75" customHeight="1"/>
    <row r="383" s="63" customFormat="1" ht="15.75" customHeight="1"/>
    <row r="384" s="63" customFormat="1" ht="15.75" customHeight="1"/>
    <row r="385" s="63" customFormat="1" ht="15.75" customHeight="1"/>
    <row r="386" s="63" customFormat="1" ht="15.75" customHeight="1"/>
    <row r="387" s="63" customFormat="1" ht="15.75" customHeight="1"/>
    <row r="388" s="63" customFormat="1" ht="15.75" customHeight="1"/>
    <row r="389" s="63" customFormat="1" ht="15.75" customHeight="1"/>
    <row r="390" s="63" customFormat="1" ht="15.75" customHeight="1"/>
    <row r="391" s="63" customFormat="1" ht="15.75" customHeight="1"/>
    <row r="392" s="63" customFormat="1" ht="15.75" customHeight="1"/>
    <row r="393" s="63" customFormat="1" ht="15.75" customHeight="1"/>
    <row r="394" s="63" customFormat="1" ht="15.75" customHeight="1"/>
    <row r="395" s="63" customFormat="1" ht="15.75" customHeight="1"/>
    <row r="396" s="63" customFormat="1" ht="15.75" customHeight="1"/>
    <row r="397" s="63" customFormat="1" ht="15.75" customHeight="1"/>
    <row r="398" s="63" customFormat="1" ht="15.75" customHeight="1"/>
    <row r="399" s="63" customFormat="1" ht="15.75" customHeight="1"/>
    <row r="400" s="63" customFormat="1" ht="15.75" customHeight="1"/>
    <row r="401" s="63" customFormat="1" ht="15.75" customHeight="1"/>
    <row r="402" s="63" customFormat="1" ht="15.75" customHeight="1"/>
    <row r="403" s="63" customFormat="1" ht="15.75" customHeight="1"/>
    <row r="404" s="63" customFormat="1" ht="15.75" customHeight="1"/>
    <row r="405" s="63" customFormat="1" ht="15.75" customHeight="1"/>
    <row r="406" s="63" customFormat="1" ht="15.75" customHeight="1"/>
    <row r="407" s="63" customFormat="1" ht="15.75" customHeight="1"/>
    <row r="408" s="63" customFormat="1" ht="15.75" customHeight="1"/>
    <row r="409" s="63" customFormat="1" ht="15.75" customHeight="1"/>
    <row r="410" s="63" customFormat="1" ht="15.75" customHeight="1"/>
    <row r="411" s="63" customFormat="1" ht="15.75" customHeight="1"/>
    <row r="412" s="63" customFormat="1" ht="15.75" customHeight="1"/>
    <row r="413" s="63" customFormat="1" ht="15.75" customHeight="1"/>
    <row r="414" s="63" customFormat="1" ht="15.75" customHeight="1"/>
    <row r="415" s="63" customFormat="1" ht="15.75" customHeight="1"/>
    <row r="416" s="63" customFormat="1" ht="15.75" customHeight="1"/>
    <row r="417" s="63" customFormat="1" ht="15.75" customHeight="1"/>
    <row r="418" s="63" customFormat="1" ht="15.75" customHeight="1"/>
    <row r="419" s="63" customFormat="1" ht="15.75" customHeight="1"/>
    <row r="420" s="63" customFormat="1" ht="15.75" customHeight="1"/>
    <row r="421" s="63" customFormat="1" ht="15.75" customHeight="1"/>
    <row r="422" s="63" customFormat="1" ht="15.75" customHeight="1"/>
    <row r="423" s="63" customFormat="1" ht="15.75" customHeight="1"/>
    <row r="424" s="63" customFormat="1" ht="15.75" customHeight="1"/>
    <row r="425" s="63" customFormat="1" ht="15.75" customHeight="1"/>
    <row r="426" s="63" customFormat="1" ht="15.75" customHeight="1"/>
    <row r="427" s="63" customFormat="1" ht="15.75" customHeight="1"/>
    <row r="428" s="63" customFormat="1" ht="15.75" customHeight="1"/>
    <row r="429" s="63" customFormat="1" ht="15.75" customHeight="1"/>
    <row r="430" s="63" customFormat="1" ht="15.75" customHeight="1"/>
    <row r="431" s="63" customFormat="1" ht="15.75" customHeight="1"/>
    <row r="432" s="63" customFormat="1" ht="15.75" customHeight="1"/>
    <row r="433" s="63" customFormat="1" ht="15.75" customHeight="1"/>
    <row r="434" s="63" customFormat="1" ht="15.75" customHeight="1"/>
    <row r="435" s="63" customFormat="1" ht="15.75" customHeight="1"/>
    <row r="436" s="63" customFormat="1" ht="15.75" customHeight="1"/>
    <row r="437" s="63" customFormat="1" ht="15.75" customHeight="1"/>
    <row r="438" s="63" customFormat="1" ht="15.75" customHeight="1"/>
    <row r="439" s="63" customFormat="1" ht="15.75" customHeight="1"/>
    <row r="440" s="63" customFormat="1" ht="15.75" customHeight="1"/>
    <row r="441" s="63" customFormat="1" ht="15.75" customHeight="1"/>
    <row r="442" s="63" customFormat="1" ht="15.75" customHeight="1"/>
    <row r="443" s="63" customFormat="1" ht="15.75" customHeight="1"/>
    <row r="444" s="63" customFormat="1" ht="15.75" customHeight="1"/>
    <row r="445" s="63" customFormat="1" ht="15.75" customHeight="1"/>
    <row r="446" s="63" customFormat="1" ht="15.75" customHeight="1"/>
    <row r="447" s="63" customFormat="1" ht="15.75" customHeight="1"/>
    <row r="448" s="63" customFormat="1" ht="15.75" customHeight="1"/>
    <row r="449" s="63" customFormat="1" ht="15.75" customHeight="1"/>
    <row r="450" s="63" customFormat="1" ht="15.75" customHeight="1"/>
    <row r="451" s="63" customFormat="1" ht="15.75" customHeight="1"/>
    <row r="452" s="63" customFormat="1" ht="15.75" customHeight="1"/>
    <row r="453" s="63" customFormat="1" ht="15.75" customHeight="1"/>
    <row r="454" s="63" customFormat="1" ht="15.75" customHeight="1"/>
    <row r="455" s="63" customFormat="1" ht="15.75" customHeight="1"/>
    <row r="456" s="63" customFormat="1" ht="15.75" customHeight="1"/>
    <row r="457" s="63" customFormat="1" ht="15.75" customHeight="1"/>
    <row r="458" s="63" customFormat="1" ht="15.75" customHeight="1"/>
    <row r="459" s="63" customFormat="1" ht="15.75" customHeight="1"/>
    <row r="460" s="63" customFormat="1" ht="15.75" customHeight="1"/>
    <row r="461" s="63" customFormat="1" ht="15.75" customHeight="1"/>
    <row r="462" s="63" customFormat="1" ht="15.75" customHeight="1"/>
    <row r="463" s="63" customFormat="1" ht="15.75" customHeight="1"/>
    <row r="464" s="63" customFormat="1" ht="15.75" customHeight="1"/>
    <row r="465" s="63" customFormat="1" ht="15.75" customHeight="1"/>
    <row r="466" s="63" customFormat="1" ht="15.75" customHeight="1"/>
    <row r="467" s="63" customFormat="1" ht="15.75" customHeight="1"/>
    <row r="468" s="63" customFormat="1" ht="15.75" customHeight="1"/>
    <row r="469" s="63" customFormat="1" ht="15.75" customHeight="1"/>
    <row r="470" s="63" customFormat="1" ht="15.75" customHeight="1"/>
    <row r="471" s="63" customFormat="1" ht="15.75" customHeight="1"/>
    <row r="472" s="63" customFormat="1" ht="15.75" customHeight="1"/>
    <row r="473" s="63" customFormat="1" ht="15.75" customHeight="1"/>
    <row r="474" s="63" customFormat="1" ht="15.75" customHeight="1"/>
    <row r="475" s="63" customFormat="1" ht="15.75" customHeight="1"/>
    <row r="476" s="63" customFormat="1" ht="15.75" customHeight="1"/>
    <row r="477" s="63" customFormat="1" ht="15.75" customHeight="1"/>
    <row r="478" s="63" customFormat="1" ht="15.75" customHeight="1"/>
    <row r="479" s="63" customFormat="1" ht="15.75" customHeight="1"/>
    <row r="480" s="63" customFormat="1" ht="15.75" customHeight="1"/>
    <row r="481" s="63" customFormat="1" ht="15.75" customHeight="1"/>
    <row r="482" s="63" customFormat="1" ht="15.75" customHeight="1"/>
    <row r="483" s="63" customFormat="1" ht="15.75" customHeight="1"/>
    <row r="484" s="63" customFormat="1" ht="15.75" customHeight="1"/>
    <row r="485" s="63" customFormat="1" ht="15.75" customHeight="1"/>
    <row r="486" s="63" customFormat="1" ht="15.75" customHeight="1"/>
    <row r="487" s="63" customFormat="1" ht="15.75" customHeight="1"/>
    <row r="488" s="63" customFormat="1" ht="15.75" customHeight="1"/>
    <row r="489" s="63" customFormat="1" ht="15.75" customHeight="1"/>
    <row r="490" s="63" customFormat="1" ht="15.75" customHeight="1"/>
    <row r="491" s="63" customFormat="1" ht="15.75" customHeight="1"/>
    <row r="492" s="63" customFormat="1" ht="15.75" customHeight="1"/>
    <row r="493" s="63" customFormat="1" ht="15.75" customHeight="1"/>
    <row r="494" s="63" customFormat="1" ht="15.75" customHeight="1"/>
    <row r="495" s="63" customFormat="1" ht="15.75" customHeight="1"/>
    <row r="496" s="63" customFormat="1" ht="15.75" customHeight="1"/>
    <row r="497" s="63" customFormat="1" ht="15.75" customHeight="1"/>
    <row r="498" s="63" customFormat="1" ht="15.75" customHeight="1"/>
    <row r="499" s="63" customFormat="1" ht="15.75" customHeight="1"/>
    <row r="500" s="63" customFormat="1" ht="15.75" customHeight="1"/>
    <row r="501" s="63" customFormat="1" ht="15.75" customHeight="1"/>
    <row r="502" s="63" customFormat="1" ht="15.75" customHeight="1"/>
    <row r="503" s="63" customFormat="1" ht="15.75" customHeight="1"/>
    <row r="504" s="63" customFormat="1" ht="15.75" customHeight="1"/>
    <row r="505" s="63" customFormat="1" ht="15.75" customHeight="1"/>
    <row r="506" s="63" customFormat="1" ht="15.75" customHeight="1"/>
    <row r="507" s="63" customFormat="1" ht="15.75" customHeight="1"/>
    <row r="508" s="63" customFormat="1" ht="15.75" customHeight="1"/>
    <row r="509" s="63" customFormat="1" ht="15.75" customHeight="1"/>
    <row r="510" s="63" customFormat="1" ht="15.75" customHeight="1"/>
    <row r="511" s="63" customFormat="1" ht="15.75" customHeight="1"/>
    <row r="512" s="63" customFormat="1" ht="15.75" customHeight="1"/>
    <row r="513" s="63" customFormat="1" ht="15.75" customHeight="1"/>
    <row r="514" s="63" customFormat="1" ht="15.75" customHeight="1"/>
    <row r="515" s="63" customFormat="1" ht="15.75" customHeight="1"/>
    <row r="516" s="63" customFormat="1" ht="15.75" customHeight="1"/>
    <row r="517" s="63" customFormat="1" ht="15.75" customHeight="1"/>
    <row r="518" s="63" customFormat="1" ht="15.75" customHeight="1"/>
    <row r="519" s="63" customFormat="1" ht="15.75" customHeight="1"/>
    <row r="520" s="63" customFormat="1" ht="15.75" customHeight="1"/>
    <row r="521" s="63" customFormat="1" ht="15.75" customHeight="1"/>
    <row r="522" s="63" customFormat="1" ht="15.75" customHeight="1"/>
    <row r="523" s="63" customFormat="1" ht="15.75" customHeight="1"/>
    <row r="524" s="63" customFormat="1" ht="15.75" customHeight="1"/>
    <row r="525" s="63" customFormat="1" ht="15.75" customHeight="1"/>
    <row r="526" s="63" customFormat="1" ht="15.75" customHeight="1"/>
    <row r="527" s="63" customFormat="1" ht="15.75" customHeight="1"/>
    <row r="528" s="63" customFormat="1" ht="15.75" customHeight="1"/>
    <row r="529" s="63" customFormat="1" ht="15.75" customHeight="1"/>
    <row r="530" s="63" customFormat="1" ht="15.75" customHeight="1"/>
    <row r="531" s="63" customFormat="1" ht="15.75" customHeight="1"/>
    <row r="532" s="63" customFormat="1" ht="15.75" customHeight="1"/>
    <row r="533" s="63" customFormat="1" ht="15.75" customHeight="1"/>
    <row r="534" s="63" customFormat="1" ht="15.75" customHeight="1"/>
    <row r="535" s="63" customFormat="1" ht="15.75" customHeight="1"/>
    <row r="536" s="63" customFormat="1" ht="15.75" customHeight="1"/>
    <row r="537" s="63" customFormat="1" ht="15.75" customHeight="1"/>
    <row r="538" s="63" customFormat="1" ht="15.75" customHeight="1"/>
    <row r="539" s="63" customFormat="1" ht="15.75" customHeight="1"/>
    <row r="540" s="63" customFormat="1" ht="15.75" customHeight="1"/>
    <row r="541" s="63" customFormat="1" ht="15.75" customHeight="1"/>
    <row r="542" s="63" customFormat="1" ht="15.75" customHeight="1"/>
    <row r="543" s="63" customFormat="1" ht="15.75" customHeight="1"/>
    <row r="544" s="63" customFormat="1" ht="15.75" customHeight="1"/>
    <row r="545" s="63" customFormat="1" ht="15.75" customHeight="1"/>
    <row r="546" s="63" customFormat="1" ht="15.75" customHeight="1"/>
    <row r="547" s="63" customFormat="1" ht="15.75" customHeight="1"/>
    <row r="548" s="63" customFormat="1" ht="15.75" customHeight="1"/>
    <row r="549" s="63" customFormat="1" ht="15.75" customHeight="1"/>
    <row r="550" s="63" customFormat="1" ht="15.75" customHeight="1"/>
    <row r="551" s="63" customFormat="1" ht="15.75" customHeight="1"/>
    <row r="552" s="63" customFormat="1" ht="15.75" customHeight="1"/>
    <row r="553" s="63" customFormat="1" ht="15.75" customHeight="1"/>
    <row r="554" s="63" customFormat="1" ht="15.75" customHeight="1"/>
    <row r="555" s="63" customFormat="1" ht="15.75" customHeight="1"/>
    <row r="556" s="63" customFormat="1" ht="15.75" customHeight="1"/>
    <row r="557" s="63" customFormat="1" ht="15.75" customHeight="1"/>
    <row r="558" s="63" customFormat="1" ht="15.75" customHeight="1"/>
    <row r="559" s="63" customFormat="1" ht="15.75" customHeight="1"/>
    <row r="560" s="63" customFormat="1" ht="15.75" customHeight="1"/>
    <row r="561" s="63" customFormat="1" ht="15.75" customHeight="1"/>
    <row r="562" s="63" customFormat="1" ht="15.75" customHeight="1"/>
    <row r="563" s="63" customFormat="1" ht="15.75" customHeight="1"/>
    <row r="564" s="63" customFormat="1" ht="15.75" customHeight="1"/>
    <row r="565" s="63" customFormat="1" ht="15.75" customHeight="1"/>
    <row r="566" s="63" customFormat="1" ht="15.75" customHeight="1"/>
    <row r="567" s="63" customFormat="1" ht="15.75" customHeight="1"/>
    <row r="568" s="63" customFormat="1" ht="15.75" customHeight="1"/>
    <row r="569" s="63" customFormat="1" ht="15.75" customHeight="1"/>
    <row r="570" s="63" customFormat="1" ht="15.75" customHeight="1"/>
    <row r="571" s="63" customFormat="1" ht="15.75" customHeight="1"/>
    <row r="572" s="63" customFormat="1" ht="15.75" customHeight="1"/>
    <row r="573" s="63" customFormat="1" ht="15.75" customHeight="1"/>
    <row r="574" s="63" customFormat="1" ht="15.75" customHeight="1"/>
    <row r="575" s="63" customFormat="1" ht="15.75" customHeight="1"/>
    <row r="576" s="63" customFormat="1" ht="15.75" customHeight="1"/>
    <row r="577" s="63" customFormat="1" ht="15.75" customHeight="1"/>
    <row r="578" s="63" customFormat="1" ht="15.75" customHeight="1"/>
    <row r="579" s="63" customFormat="1" ht="15.75" customHeight="1"/>
    <row r="580" s="63" customFormat="1" ht="15.75" customHeight="1"/>
    <row r="581" s="63" customFormat="1" ht="15.75" customHeight="1"/>
    <row r="582" s="63" customFormat="1" ht="15.75" customHeight="1"/>
    <row r="583" s="63" customFormat="1" ht="15.75" customHeight="1"/>
    <row r="584" s="63" customFormat="1" ht="15.75" customHeight="1"/>
    <row r="585" s="63" customFormat="1" ht="15.75" customHeight="1"/>
    <row r="586" s="63" customFormat="1" ht="15.75" customHeight="1"/>
    <row r="587" s="63" customFormat="1" ht="15.75" customHeight="1"/>
    <row r="588" s="63" customFormat="1" ht="15.75" customHeight="1"/>
    <row r="589" s="63" customFormat="1" ht="15.75" customHeight="1"/>
    <row r="590" s="63" customFormat="1" ht="15.75" customHeight="1"/>
    <row r="591" s="63" customFormat="1" ht="15.75" customHeight="1"/>
    <row r="592" s="63" customFormat="1" ht="15.75" customHeight="1"/>
    <row r="593" s="63" customFormat="1" ht="15.75" customHeight="1"/>
    <row r="594" s="63" customFormat="1" ht="15.75" customHeight="1"/>
    <row r="595" s="63" customFormat="1" ht="15.75" customHeight="1"/>
    <row r="596" s="63" customFormat="1" ht="15.75" customHeight="1"/>
    <row r="597" s="63" customFormat="1" ht="15.75" customHeight="1"/>
    <row r="598" s="63" customFormat="1" ht="15.75" customHeight="1"/>
    <row r="599" s="63" customFormat="1" ht="15.75" customHeight="1"/>
    <row r="600" s="63" customFormat="1" ht="15.75" customHeight="1"/>
    <row r="601" s="63" customFormat="1" ht="15.75" customHeight="1"/>
    <row r="602" s="63" customFormat="1" ht="15.75" customHeight="1"/>
    <row r="603" s="63" customFormat="1" ht="15.75" customHeight="1"/>
    <row r="604" s="63" customFormat="1" ht="15.75" customHeight="1"/>
    <row r="605" s="63" customFormat="1" ht="15.75" customHeight="1"/>
    <row r="606" s="63" customFormat="1" ht="15.75" customHeight="1"/>
    <row r="607" s="63" customFormat="1" ht="15.75" customHeight="1"/>
    <row r="608" s="63" customFormat="1" ht="15.75" customHeight="1"/>
    <row r="609" s="63" customFormat="1" ht="15.75" customHeight="1"/>
    <row r="610" s="63" customFormat="1" ht="15.75" customHeight="1"/>
    <row r="611" s="63" customFormat="1" ht="15.75" customHeight="1"/>
    <row r="612" s="63" customFormat="1" ht="15.75" customHeight="1"/>
    <row r="613" s="63" customFormat="1" ht="15.75" customHeight="1"/>
    <row r="614" s="63" customFormat="1" ht="15.75" customHeight="1"/>
    <row r="615" s="63" customFormat="1" ht="15.75" customHeight="1"/>
    <row r="616" s="63" customFormat="1" ht="15.75" customHeight="1"/>
    <row r="617" s="63" customFormat="1" ht="15.75" customHeight="1"/>
    <row r="618" s="63" customFormat="1" ht="15.75" customHeight="1"/>
    <row r="619" s="63" customFormat="1" ht="15.75" customHeight="1"/>
    <row r="620" s="63" customFormat="1" ht="15.75" customHeight="1"/>
    <row r="621" s="63" customFormat="1" ht="15.75" customHeight="1"/>
    <row r="622" s="63" customFormat="1" ht="15.75" customHeight="1"/>
    <row r="623" s="63" customFormat="1" ht="15.75" customHeight="1"/>
    <row r="624" s="63" customFormat="1" ht="15.75" customHeight="1"/>
    <row r="625" s="63" customFormat="1" ht="15.75" customHeight="1"/>
    <row r="626" s="63" customFormat="1" ht="15.75" customHeight="1"/>
    <row r="627" s="63" customFormat="1" ht="15.75" customHeight="1"/>
    <row r="628" s="63" customFormat="1" ht="15.75" customHeight="1"/>
    <row r="629" s="63" customFormat="1" ht="15.75" customHeight="1"/>
    <row r="630" s="63" customFormat="1" ht="15.75" customHeight="1"/>
    <row r="631" s="63" customFormat="1" ht="15.75" customHeight="1"/>
    <row r="632" s="63" customFormat="1" ht="15.75" customHeight="1"/>
    <row r="633" s="63" customFormat="1" ht="15.75" customHeight="1"/>
    <row r="634" s="63" customFormat="1" ht="15.75" customHeight="1"/>
    <row r="635" s="63" customFormat="1" ht="15.75" customHeight="1"/>
    <row r="636" s="63" customFormat="1" ht="15.75" customHeight="1"/>
    <row r="637" s="63" customFormat="1" ht="15.75" customHeight="1"/>
    <row r="638" s="63" customFormat="1" ht="15.75" customHeight="1"/>
    <row r="639" s="63" customFormat="1" ht="15.75" customHeight="1"/>
    <row r="640" s="63" customFormat="1" ht="15.75" customHeight="1"/>
    <row r="641" s="63" customFormat="1" ht="15.75" customHeight="1"/>
    <row r="642" s="63" customFormat="1" ht="15.75" customHeight="1"/>
    <row r="643" s="63" customFormat="1" ht="15.75" customHeight="1"/>
    <row r="644" s="63" customFormat="1" ht="15.75" customHeight="1"/>
    <row r="645" s="63" customFormat="1" ht="15.75" customHeight="1"/>
    <row r="646" s="63" customFormat="1" ht="15.75" customHeight="1"/>
    <row r="647" s="63" customFormat="1" ht="15.75" customHeight="1"/>
    <row r="648" s="63" customFormat="1" ht="15.75" customHeight="1"/>
    <row r="649" s="63" customFormat="1" ht="15.75" customHeight="1"/>
    <row r="650" s="63" customFormat="1" ht="15.75" customHeight="1"/>
    <row r="651" s="63" customFormat="1" ht="15.75" customHeight="1"/>
    <row r="652" s="63" customFormat="1" ht="15.75" customHeight="1"/>
    <row r="653" s="63" customFormat="1" ht="15.75" customHeight="1"/>
    <row r="654" s="63" customFormat="1" ht="15.75" customHeight="1"/>
    <row r="655" s="63" customFormat="1" ht="15.75" customHeight="1"/>
    <row r="656" s="63" customFormat="1" ht="15.75" customHeight="1"/>
    <row r="657" s="63" customFormat="1" ht="15.75" customHeight="1"/>
    <row r="658" s="63" customFormat="1" ht="15.75" customHeight="1"/>
    <row r="659" s="63" customFormat="1" ht="15.75" customHeight="1"/>
    <row r="660" s="63" customFormat="1" ht="15.75" customHeight="1"/>
    <row r="661" s="63" customFormat="1" ht="15.75" customHeight="1"/>
    <row r="662" s="63" customFormat="1" ht="15.75" customHeight="1"/>
    <row r="663" s="63" customFormat="1" ht="15.75" customHeight="1"/>
    <row r="664" s="63" customFormat="1" ht="15.75" customHeight="1"/>
    <row r="665" s="63" customFormat="1" ht="15.75" customHeight="1"/>
    <row r="666" s="63" customFormat="1" ht="15.75" customHeight="1"/>
    <row r="667" s="63" customFormat="1" ht="15.75" customHeight="1"/>
    <row r="668" s="63" customFormat="1" ht="15.75" customHeight="1"/>
    <row r="669" s="63" customFormat="1" ht="15.75" customHeight="1"/>
    <row r="670" s="63" customFormat="1" ht="15.75" customHeight="1"/>
    <row r="671" s="63" customFormat="1" ht="15.75" customHeight="1"/>
    <row r="672" s="63" customFormat="1" ht="15.75" customHeight="1"/>
    <row r="673" s="63" customFormat="1" ht="15.75" customHeight="1"/>
    <row r="674" s="63" customFormat="1" ht="15.75" customHeight="1"/>
    <row r="675" s="63" customFormat="1" ht="15.75" customHeight="1"/>
    <row r="676" s="63" customFormat="1" ht="15.75" customHeight="1"/>
    <row r="677" s="63" customFormat="1" ht="15.75" customHeight="1"/>
    <row r="678" s="63" customFormat="1" ht="15.75" customHeight="1"/>
    <row r="679" s="63" customFormat="1" ht="15.75" customHeight="1"/>
    <row r="680" s="63" customFormat="1" ht="15.75" customHeight="1"/>
    <row r="681" s="63" customFormat="1" ht="15.75" customHeight="1"/>
    <row r="682" s="63" customFormat="1" ht="15.75" customHeight="1"/>
    <row r="683" s="63" customFormat="1" ht="15.75" customHeight="1"/>
    <row r="684" s="63" customFormat="1" ht="15.75" customHeight="1"/>
    <row r="685" s="63" customFormat="1" ht="15.75" customHeight="1"/>
    <row r="686" s="63" customFormat="1" ht="15.75" customHeight="1"/>
    <row r="687" s="63" customFormat="1" ht="15.75" customHeight="1"/>
    <row r="688" s="63" customFormat="1" ht="15.75" customHeight="1"/>
    <row r="689" s="63" customFormat="1" ht="15.75" customHeight="1"/>
    <row r="690" s="63" customFormat="1" ht="15.75" customHeight="1"/>
    <row r="691" s="63" customFormat="1" ht="15.75" customHeight="1"/>
    <row r="692" s="63" customFormat="1" ht="15.75" customHeight="1"/>
    <row r="693" s="63" customFormat="1" ht="15.75" customHeight="1"/>
    <row r="694" s="63" customFormat="1" ht="15.75" customHeight="1"/>
    <row r="695" s="63" customFormat="1" ht="15.75" customHeight="1"/>
    <row r="696" s="63" customFormat="1" ht="15.75" customHeight="1"/>
    <row r="697" s="63" customFormat="1" ht="15.75" customHeight="1"/>
    <row r="698" s="63" customFormat="1" ht="15.75" customHeight="1"/>
    <row r="699" s="63" customFormat="1" ht="15.75" customHeight="1"/>
    <row r="700" s="63" customFormat="1" ht="15.75" customHeight="1"/>
    <row r="701" s="63" customFormat="1" ht="15.75" customHeight="1"/>
    <row r="702" s="63" customFormat="1" ht="15.75" customHeight="1"/>
    <row r="703" s="63" customFormat="1" ht="15.75" customHeight="1"/>
    <row r="704" s="63" customFormat="1" ht="15.75" customHeight="1"/>
    <row r="705" s="63" customFormat="1" ht="15.75" customHeight="1"/>
    <row r="706" s="63" customFormat="1" ht="15.75" customHeight="1"/>
    <row r="707" s="63" customFormat="1" ht="15.75" customHeight="1"/>
    <row r="708" s="63" customFormat="1" ht="15.75" customHeight="1"/>
    <row r="709" s="63" customFormat="1" ht="15.75" customHeight="1"/>
    <row r="710" s="63" customFormat="1" ht="15.75" customHeight="1"/>
    <row r="711" s="63" customFormat="1" ht="15.75" customHeight="1"/>
    <row r="712" s="63" customFormat="1" ht="15.75" customHeight="1"/>
    <row r="713" s="63" customFormat="1" ht="15.75" customHeight="1"/>
    <row r="714" s="63" customFormat="1" ht="15.75" customHeight="1"/>
    <row r="715" s="63" customFormat="1" ht="15.75" customHeight="1"/>
    <row r="716" s="63" customFormat="1" ht="15.75" customHeight="1"/>
    <row r="717" s="63" customFormat="1" ht="15.75" customHeight="1"/>
    <row r="718" s="63" customFormat="1" ht="15.75" customHeight="1"/>
    <row r="719" s="63" customFormat="1" ht="15.75" customHeight="1"/>
    <row r="720" s="63" customFormat="1" ht="15.75" customHeight="1"/>
    <row r="721" s="63" customFormat="1" ht="15.75" customHeight="1"/>
    <row r="722" s="63" customFormat="1" ht="15.75" customHeight="1"/>
    <row r="723" s="63" customFormat="1" ht="15.75" customHeight="1"/>
    <row r="724" s="63" customFormat="1" ht="15.75" customHeight="1"/>
    <row r="725" s="63" customFormat="1" ht="15.75" customHeight="1"/>
    <row r="726" s="63" customFormat="1" ht="15.75" customHeight="1"/>
    <row r="727" s="63" customFormat="1" ht="15.75" customHeight="1"/>
    <row r="728" s="63" customFormat="1" ht="15.75" customHeight="1"/>
    <row r="729" s="63" customFormat="1" ht="15.75" customHeight="1"/>
    <row r="730" s="63" customFormat="1" ht="15.75" customHeight="1"/>
    <row r="731" s="63" customFormat="1" ht="15.75" customHeight="1"/>
    <row r="732" s="63" customFormat="1" ht="15.75" customHeight="1"/>
    <row r="733" s="63" customFormat="1" ht="15.75" customHeight="1"/>
    <row r="734" s="63" customFormat="1" ht="15.75" customHeight="1"/>
    <row r="735" s="63" customFormat="1" ht="15.75" customHeight="1"/>
    <row r="736" s="63" customFormat="1" ht="15.75" customHeight="1"/>
    <row r="737" s="63" customFormat="1" ht="15.75" customHeight="1"/>
    <row r="738" s="63" customFormat="1" ht="15.75" customHeight="1"/>
    <row r="739" s="63" customFormat="1" ht="15.75" customHeight="1"/>
    <row r="740" s="63" customFormat="1" ht="15.75" customHeight="1"/>
    <row r="741" s="63" customFormat="1" ht="15.75" customHeight="1"/>
    <row r="742" s="63" customFormat="1" ht="15.75" customHeight="1"/>
    <row r="743" s="63" customFormat="1" ht="15.75" customHeight="1"/>
    <row r="744" s="63" customFormat="1" ht="15.75" customHeight="1"/>
    <row r="745" s="63" customFormat="1" ht="15.75" customHeight="1"/>
    <row r="746" s="63" customFormat="1" ht="15.75" customHeight="1"/>
    <row r="747" s="63" customFormat="1" ht="15.75" customHeight="1"/>
    <row r="748" s="63" customFormat="1" ht="15.75" customHeight="1"/>
    <row r="749" s="63" customFormat="1" ht="15.75" customHeight="1"/>
    <row r="750" s="63" customFormat="1" ht="15.75" customHeight="1"/>
    <row r="751" s="63" customFormat="1" ht="15.75" customHeight="1"/>
    <row r="752" s="63" customFormat="1" ht="15.75" customHeight="1"/>
    <row r="753" s="63" customFormat="1" ht="15.75" customHeight="1"/>
    <row r="754" s="63" customFormat="1" ht="15.75" customHeight="1"/>
    <row r="755" s="63" customFormat="1" ht="15.75" customHeight="1"/>
    <row r="756" s="63" customFormat="1" ht="15.75" customHeight="1"/>
    <row r="757" s="63" customFormat="1" ht="15.75" customHeight="1"/>
    <row r="758" s="63" customFormat="1" ht="15.75" customHeight="1"/>
    <row r="759" s="63" customFormat="1" ht="15.75" customHeight="1"/>
    <row r="760" s="63" customFormat="1" ht="15.75" customHeight="1"/>
    <row r="761" s="63" customFormat="1" ht="15.75" customHeight="1"/>
    <row r="762" s="63" customFormat="1" ht="15.75" customHeight="1"/>
    <row r="763" s="63" customFormat="1" ht="15.75" customHeight="1"/>
    <row r="764" s="63" customFormat="1" ht="15.75" customHeight="1"/>
    <row r="765" s="63" customFormat="1" ht="15.75" customHeight="1"/>
    <row r="766" s="63" customFormat="1" ht="15.75" customHeight="1"/>
    <row r="767" s="63" customFormat="1" ht="15.75" customHeight="1"/>
    <row r="768" s="63" customFormat="1" ht="15.75" customHeight="1"/>
    <row r="769" s="63" customFormat="1" ht="15.75" customHeight="1"/>
    <row r="770" s="63" customFormat="1" ht="15.75" customHeight="1"/>
    <row r="771" s="63" customFormat="1" ht="15.75" customHeight="1"/>
    <row r="772" s="63" customFormat="1" ht="15.75" customHeight="1"/>
    <row r="773" s="63" customFormat="1" ht="15.75" customHeight="1"/>
    <row r="774" s="63" customFormat="1" ht="15.75" customHeight="1"/>
    <row r="775" s="63" customFormat="1" ht="15.75" customHeight="1"/>
    <row r="776" s="63" customFormat="1" ht="15.75" customHeight="1"/>
    <row r="777" s="63" customFormat="1" ht="15.75" customHeight="1"/>
    <row r="778" s="63" customFormat="1" ht="15.75" customHeight="1"/>
    <row r="779" s="63" customFormat="1" ht="15.75" customHeight="1"/>
    <row r="780" s="63" customFormat="1" ht="15.75" customHeight="1"/>
    <row r="781" s="63" customFormat="1" ht="15.75" customHeight="1"/>
    <row r="782" s="63" customFormat="1" ht="15.75" customHeight="1"/>
    <row r="783" s="63" customFormat="1" ht="15.75" customHeight="1"/>
    <row r="784" s="63" customFormat="1" ht="15.75" customHeight="1"/>
    <row r="785" s="63" customFormat="1" ht="15.75" customHeight="1"/>
    <row r="786" s="63" customFormat="1" ht="15.75" customHeight="1"/>
    <row r="787" s="63" customFormat="1" ht="15.75" customHeight="1"/>
    <row r="788" s="63" customFormat="1" ht="15.75" customHeight="1"/>
    <row r="789" s="63" customFormat="1" ht="15.75" customHeight="1"/>
    <row r="790" s="63" customFormat="1" ht="15.75" customHeight="1"/>
    <row r="791" s="63" customFormat="1" ht="15.75" customHeight="1"/>
    <row r="792" s="63" customFormat="1" ht="15.75" customHeight="1"/>
    <row r="793" s="63" customFormat="1" ht="15.75" customHeight="1"/>
    <row r="794" s="63" customFormat="1" ht="15.75" customHeight="1"/>
    <row r="795" s="63" customFormat="1" ht="15.75" customHeight="1"/>
    <row r="796" s="63" customFormat="1" ht="15.75" customHeight="1"/>
    <row r="797" s="63" customFormat="1" ht="15.75" customHeight="1"/>
    <row r="798" s="63" customFormat="1" ht="15.75" customHeight="1"/>
    <row r="799" s="63" customFormat="1" ht="15.75" customHeight="1"/>
    <row r="800" s="63" customFormat="1" ht="15.75" customHeight="1"/>
    <row r="801" s="63" customFormat="1" ht="15.75" customHeight="1"/>
    <row r="802" s="63" customFormat="1" ht="15.75" customHeight="1"/>
    <row r="803" s="63" customFormat="1" ht="15.75" customHeight="1"/>
    <row r="804" s="63" customFormat="1" ht="15.75" customHeight="1"/>
    <row r="805" s="63" customFormat="1" ht="15.75" customHeight="1"/>
    <row r="806" s="63" customFormat="1" ht="15.75" customHeight="1"/>
    <row r="807" s="63" customFormat="1" ht="15.75" customHeight="1"/>
    <row r="808" s="63" customFormat="1" ht="15.75" customHeight="1"/>
    <row r="809" s="63" customFormat="1" ht="15.75" customHeight="1"/>
    <row r="810" s="63" customFormat="1" ht="15.75" customHeight="1"/>
    <row r="811" s="63" customFormat="1" ht="15.75" customHeight="1"/>
    <row r="812" s="63" customFormat="1" ht="15.75" customHeight="1"/>
    <row r="813" s="63" customFormat="1" ht="15.75" customHeight="1"/>
    <row r="814" s="63" customFormat="1" ht="15.75" customHeight="1"/>
    <row r="815" s="63" customFormat="1" ht="15.75" customHeight="1"/>
    <row r="816" s="63" customFormat="1" ht="15.75" customHeight="1"/>
    <row r="817" s="63" customFormat="1" ht="15.75" customHeight="1"/>
    <row r="818" s="63" customFormat="1" ht="15.75" customHeight="1"/>
    <row r="819" s="63" customFormat="1" ht="15.75" customHeight="1"/>
    <row r="820" s="63" customFormat="1" ht="15.75" customHeight="1"/>
    <row r="821" s="63" customFormat="1" ht="15.75" customHeight="1"/>
    <row r="822" s="63" customFormat="1" ht="15.75" customHeight="1"/>
    <row r="823" s="63" customFormat="1" ht="15.75" customHeight="1"/>
    <row r="824" s="63" customFormat="1" ht="15.75" customHeight="1"/>
    <row r="825" s="63" customFormat="1" ht="15.75" customHeight="1"/>
    <row r="826" s="63" customFormat="1" ht="15.75" customHeight="1"/>
    <row r="827" s="63" customFormat="1" ht="15.75" customHeight="1"/>
    <row r="828" s="63" customFormat="1" ht="15.75" customHeight="1"/>
    <row r="829" s="63" customFormat="1" ht="15.75" customHeight="1"/>
    <row r="830" s="63" customFormat="1" ht="15.75" customHeight="1"/>
    <row r="831" s="63" customFormat="1" ht="15.75" customHeight="1"/>
    <row r="832" s="63" customFormat="1" ht="15.75" customHeight="1"/>
    <row r="833" s="63" customFormat="1" ht="15.75" customHeight="1"/>
    <row r="834" s="63" customFormat="1" ht="15.75" customHeight="1"/>
    <row r="835" s="63" customFormat="1" ht="15.75" customHeight="1"/>
    <row r="836" s="63" customFormat="1" ht="15.75" customHeight="1"/>
    <row r="837" s="63" customFormat="1" ht="15.75" customHeight="1"/>
    <row r="838" s="63" customFormat="1" ht="15.75" customHeight="1"/>
    <row r="839" s="63" customFormat="1" ht="15.75" customHeight="1"/>
    <row r="840" s="63" customFormat="1" ht="15.75" customHeight="1"/>
    <row r="841" s="63" customFormat="1" ht="15.75" customHeight="1"/>
    <row r="842" s="63" customFormat="1" ht="15.75" customHeight="1"/>
    <row r="843" s="63" customFormat="1" ht="15.75" customHeight="1"/>
    <row r="844" s="63" customFormat="1" ht="15.75" customHeight="1"/>
    <row r="845" s="63" customFormat="1" ht="15.75" customHeight="1"/>
    <row r="846" s="63" customFormat="1" ht="15.75" customHeight="1"/>
    <row r="847" s="63" customFormat="1" ht="15.75" customHeight="1"/>
    <row r="848" s="63" customFormat="1" ht="15.75" customHeight="1"/>
    <row r="849" s="63" customFormat="1" ht="15.75" customHeight="1"/>
    <row r="850" s="63" customFormat="1" ht="15.75" customHeight="1"/>
    <row r="851" s="63" customFormat="1" ht="15.75" customHeight="1"/>
    <row r="852" s="63" customFormat="1" ht="15.75" customHeight="1"/>
    <row r="853" s="63" customFormat="1" ht="15.75" customHeight="1"/>
    <row r="854" s="63" customFormat="1" ht="15.75" customHeight="1"/>
    <row r="855" s="63" customFormat="1" ht="15.75" customHeight="1"/>
    <row r="856" s="63" customFormat="1" ht="15.75" customHeight="1"/>
    <row r="857" s="63" customFormat="1" ht="15.75" customHeight="1"/>
    <row r="858" s="63" customFormat="1" ht="15.75" customHeight="1"/>
    <row r="859" s="63" customFormat="1" ht="15.75" customHeight="1"/>
    <row r="860" s="63" customFormat="1" ht="15.75" customHeight="1"/>
    <row r="861" s="63" customFormat="1" ht="15.75" customHeight="1"/>
    <row r="862" s="63" customFormat="1" ht="15.75" customHeight="1"/>
    <row r="863" s="63" customFormat="1" ht="15.75" customHeight="1"/>
    <row r="864" s="63" customFormat="1" ht="15.75" customHeight="1"/>
    <row r="865" s="63" customFormat="1" ht="15.75" customHeight="1"/>
    <row r="866" s="63" customFormat="1" ht="15.75" customHeight="1"/>
    <row r="867" s="63" customFormat="1" ht="15.75" customHeight="1"/>
    <row r="868" s="63" customFormat="1" ht="15.75" customHeight="1"/>
    <row r="869" s="63" customFormat="1" ht="15.75" customHeight="1"/>
    <row r="870" s="63" customFormat="1" ht="15.75" customHeight="1"/>
    <row r="871" s="63" customFormat="1" ht="15.75" customHeight="1"/>
    <row r="872" s="63" customFormat="1" ht="15.75" customHeight="1"/>
    <row r="873" s="63" customFormat="1" ht="15.75" customHeight="1"/>
    <row r="874" s="63" customFormat="1" ht="15.75" customHeight="1"/>
    <row r="875" s="63" customFormat="1" ht="15.75" customHeight="1"/>
    <row r="876" s="63" customFormat="1" ht="15.75" customHeight="1"/>
    <row r="877" s="63" customFormat="1" ht="15.75" customHeight="1"/>
    <row r="878" s="63" customFormat="1" ht="15.75" customHeight="1"/>
    <row r="879" s="63" customFormat="1" ht="15.75" customHeight="1"/>
    <row r="880" s="63" customFormat="1" ht="15.75" customHeight="1"/>
    <row r="881" s="63" customFormat="1" ht="15.75" customHeight="1"/>
    <row r="882" s="63" customFormat="1" ht="15.75" customHeight="1"/>
    <row r="883" s="63" customFormat="1" ht="15.75" customHeight="1"/>
    <row r="884" s="63" customFormat="1" ht="15.75" customHeight="1"/>
    <row r="885" s="63" customFormat="1" ht="15.75" customHeight="1"/>
    <row r="886" s="63" customFormat="1" ht="15.75" customHeight="1"/>
    <row r="887" s="63" customFormat="1" ht="15.75" customHeight="1"/>
    <row r="888" s="63" customFormat="1" ht="15.75" customHeight="1"/>
    <row r="889" s="63" customFormat="1" ht="15.75" customHeight="1"/>
    <row r="890" s="63" customFormat="1" ht="15.75" customHeight="1"/>
    <row r="891" s="63" customFormat="1" ht="15.75" customHeight="1"/>
    <row r="892" s="63" customFormat="1" ht="15.75" customHeight="1"/>
    <row r="893" s="63" customFormat="1" ht="15.75" customHeight="1"/>
    <row r="894" s="63" customFormat="1" ht="15.75" customHeight="1"/>
    <row r="895" s="63" customFormat="1" ht="15.75" customHeight="1"/>
    <row r="896" s="63" customFormat="1" ht="15.75" customHeight="1"/>
    <row r="897" s="63" customFormat="1" ht="15.75" customHeight="1"/>
    <row r="898" s="63" customFormat="1" ht="15.75" customHeight="1"/>
    <row r="899" s="63" customFormat="1" ht="15.75" customHeight="1"/>
    <row r="900" s="63" customFormat="1" ht="15.75" customHeight="1"/>
    <row r="901" s="63" customFormat="1" ht="15.75" customHeight="1"/>
    <row r="902" s="63" customFormat="1" ht="15.75" customHeight="1"/>
    <row r="903" s="63" customFormat="1" ht="15.75" customHeight="1"/>
    <row r="904" s="63" customFormat="1" ht="15.75" customHeight="1"/>
    <row r="905" s="63" customFormat="1" ht="15.75" customHeight="1"/>
    <row r="906" s="63" customFormat="1" ht="15.75" customHeight="1"/>
    <row r="907" s="63" customFormat="1" ht="15.75" customHeight="1"/>
    <row r="908" s="63" customFormat="1" ht="15.75" customHeight="1"/>
    <row r="909" s="63" customFormat="1" ht="15.75" customHeight="1"/>
    <row r="910" s="63" customFormat="1" ht="15.75" customHeight="1"/>
    <row r="911" s="63" customFormat="1" ht="15.75" customHeight="1"/>
    <row r="912" s="63" customFormat="1" ht="15.75" customHeight="1"/>
    <row r="913" s="63" customFormat="1" ht="15.75" customHeight="1"/>
    <row r="914" s="63" customFormat="1" ht="15.75" customHeight="1"/>
    <row r="915" s="63" customFormat="1" ht="15.75" customHeight="1"/>
    <row r="916" s="63" customFormat="1" ht="15.75" customHeight="1"/>
    <row r="917" s="63" customFormat="1" ht="15.75" customHeight="1"/>
    <row r="918" s="63" customFormat="1" ht="15.75" customHeight="1"/>
    <row r="919" s="63" customFormat="1" ht="15.75" customHeight="1"/>
    <row r="920" s="63" customFormat="1" ht="15.75" customHeight="1"/>
    <row r="921" s="63" customFormat="1" ht="15.75" customHeight="1"/>
    <row r="922" s="63" customFormat="1" ht="15.75" customHeight="1"/>
    <row r="923" s="63" customFormat="1" ht="15.75" customHeight="1"/>
    <row r="924" s="63" customFormat="1" ht="15.75" customHeight="1"/>
    <row r="925" s="63" customFormat="1" ht="15.75" customHeight="1"/>
    <row r="926" s="63" customFormat="1" ht="15.75" customHeight="1"/>
    <row r="927" s="63" customFormat="1" ht="15.75" customHeight="1"/>
    <row r="928" s="63" customFormat="1" ht="15.75" customHeight="1"/>
    <row r="929" s="63" customFormat="1" ht="15.75" customHeight="1"/>
    <row r="930" s="63" customFormat="1" ht="15.75" customHeight="1"/>
    <row r="931" s="63" customFormat="1" ht="15.75" customHeight="1"/>
    <row r="932" s="63" customFormat="1" ht="15.75" customHeight="1"/>
    <row r="933" s="63" customFormat="1" ht="15.75" customHeight="1"/>
    <row r="934" s="63" customFormat="1" ht="15.75" customHeight="1"/>
    <row r="935" s="63" customFormat="1" ht="15.75" customHeight="1"/>
    <row r="936" s="63" customFormat="1" ht="15.75" customHeight="1"/>
    <row r="937" s="63" customFormat="1" ht="15.75" customHeight="1"/>
    <row r="938" s="63" customFormat="1" ht="15.75" customHeight="1"/>
    <row r="939" s="63" customFormat="1" ht="15.75" customHeight="1"/>
    <row r="940" s="63" customFormat="1" ht="15.75" customHeight="1"/>
    <row r="941" s="63" customFormat="1" ht="15.75" customHeight="1"/>
    <row r="942" s="63" customFormat="1" ht="15.75" customHeight="1"/>
    <row r="943" s="63" customFormat="1" ht="15.75" customHeight="1"/>
    <row r="944" s="63" customFormat="1" ht="15.75" customHeight="1"/>
    <row r="945" s="63" customFormat="1" ht="15.75" customHeight="1"/>
    <row r="946" s="63" customFormat="1" ht="15.75" customHeight="1"/>
    <row r="947" s="63" customFormat="1" ht="15.75" customHeight="1"/>
    <row r="948" s="63" customFormat="1" ht="15.75" customHeight="1"/>
    <row r="949" s="63" customFormat="1" ht="15.75" customHeight="1"/>
    <row r="950" s="63" customFormat="1" ht="15.75" customHeight="1"/>
    <row r="951" s="63" customFormat="1" ht="15.75" customHeight="1"/>
    <row r="952" s="63" customFormat="1" ht="15.75" customHeight="1"/>
    <row r="953" s="63" customFormat="1" ht="15.75" customHeight="1"/>
    <row r="954" s="63" customFormat="1" ht="15.75" customHeight="1"/>
    <row r="955" s="63" customFormat="1" ht="15.75" customHeight="1"/>
    <row r="956" s="63" customFormat="1" ht="15.75" customHeight="1"/>
    <row r="957" s="63" customFormat="1" ht="15.75" customHeight="1"/>
    <row r="958" s="63" customFormat="1" ht="15.75" customHeight="1"/>
    <row r="959" s="63" customFormat="1" ht="15.75" customHeight="1"/>
    <row r="960" s="63" customFormat="1" ht="15.75" customHeight="1"/>
    <row r="961" s="63" customFormat="1" ht="15.75" customHeight="1"/>
    <row r="962" s="63" customFormat="1" ht="15.75" customHeight="1"/>
    <row r="963" s="63" customFormat="1" ht="15.75" customHeight="1"/>
    <row r="964" s="63" customFormat="1" ht="15.75" customHeight="1"/>
    <row r="965" s="63" customFormat="1" ht="15.75" customHeight="1"/>
    <row r="966" s="63" customFormat="1" ht="15.75" customHeight="1"/>
    <row r="967" s="63" customFormat="1" ht="15.75" customHeight="1"/>
    <row r="968" s="63" customFormat="1" ht="15.75" customHeight="1"/>
    <row r="969" s="63" customFormat="1" ht="15.75" customHeight="1"/>
    <row r="970" s="63" customFormat="1" ht="15.75" customHeight="1"/>
    <row r="971" s="63" customFormat="1" ht="15.75" customHeight="1"/>
    <row r="972" s="63" customFormat="1" ht="15.75" customHeight="1"/>
    <row r="973" s="63" customFormat="1" ht="15.75" customHeight="1"/>
    <row r="974" s="63" customFormat="1" ht="15.75" customHeight="1"/>
    <row r="975" s="63" customFormat="1" ht="15.75" customHeight="1"/>
    <row r="976" s="63" customFormat="1" ht="15.75" customHeight="1"/>
    <row r="977" s="63" customFormat="1" ht="15.75" customHeight="1"/>
    <row r="978" s="63" customFormat="1" ht="15.75" customHeight="1"/>
    <row r="979" s="63" customFormat="1" ht="15.75" customHeight="1"/>
    <row r="980" s="63" customFormat="1" ht="15.75" customHeight="1"/>
    <row r="981" s="63" customFormat="1" ht="15.75" customHeight="1"/>
    <row r="982" s="63" customFormat="1" ht="15.75" customHeight="1"/>
    <row r="983" s="63" customFormat="1" ht="15.75" customHeight="1"/>
    <row r="984" s="63" customFormat="1" ht="15.75" customHeight="1"/>
    <row r="985" s="63" customFormat="1" ht="15.75" customHeight="1"/>
    <row r="986" s="63" customFormat="1" ht="15.75" customHeight="1"/>
    <row r="987" s="63" customFormat="1" ht="15.75" customHeight="1"/>
    <row r="988" s="63" customFormat="1" ht="15.75" customHeight="1"/>
    <row r="989" s="63" customFormat="1" ht="15.75" customHeight="1"/>
    <row r="990" s="63" customFormat="1" ht="15.75" customHeight="1"/>
    <row r="991" s="63" customFormat="1" ht="15.75" customHeight="1"/>
    <row r="992" s="63" customFormat="1" ht="15.75" customHeight="1"/>
    <row r="993" s="63" customFormat="1" ht="15.75" customHeight="1"/>
    <row r="994" s="63" customFormat="1" ht="15.75" customHeight="1"/>
    <row r="995" s="63" customFormat="1" ht="15.75" customHeight="1"/>
    <row r="996" s="63" customFormat="1" ht="15.75" customHeight="1"/>
    <row r="997" s="63" customFormat="1" ht="15.75" customHeight="1"/>
    <row r="998" s="63" customFormat="1" ht="15.75" customHeight="1"/>
    <row r="999" s="63" customFormat="1" ht="15.75" customHeight="1"/>
    <row r="1000" s="63" customFormat="1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46524"/>
  </sheetPr>
  <dimension ref="A1:D1000"/>
  <sheetViews>
    <sheetView workbookViewId="0">
      <selection activeCell="C9" sqref="C9"/>
    </sheetView>
  </sheetViews>
  <sheetFormatPr defaultColWidth="14.42578125" defaultRowHeight="15" customHeight="1"/>
  <cols>
    <col min="1" max="26" width="8.7109375" style="63" customWidth="1"/>
    <col min="27" max="16384" width="14.42578125" style="63"/>
  </cols>
  <sheetData>
    <row r="1" spans="1:4">
      <c r="A1" s="73" t="s">
        <v>15</v>
      </c>
      <c r="B1" s="73" t="s">
        <v>16</v>
      </c>
      <c r="C1" s="73" t="s">
        <v>25</v>
      </c>
    </row>
    <row r="2" spans="1:4">
      <c r="A2" s="74"/>
    </row>
    <row r="3" spans="1:4">
      <c r="A3" s="75"/>
    </row>
    <row r="4" spans="1:4">
      <c r="A4" s="75"/>
    </row>
    <row r="5" spans="1:4">
      <c r="A5" s="75"/>
    </row>
    <row r="6" spans="1:4">
      <c r="A6" s="75"/>
    </row>
    <row r="7" spans="1:4">
      <c r="A7" s="75"/>
    </row>
    <row r="8" spans="1:4">
      <c r="A8" s="75"/>
    </row>
    <row r="9" spans="1:4" ht="21">
      <c r="A9" s="76" t="s">
        <v>4</v>
      </c>
      <c r="B9" s="77"/>
      <c r="C9" s="78">
        <f t="shared" ref="C9:D9" si="0">SUM(C2:C8)</f>
        <v>0</v>
      </c>
      <c r="D9" s="78">
        <f t="shared" si="0"/>
        <v>0</v>
      </c>
    </row>
    <row r="21" s="63" customFormat="1" ht="15.75" customHeight="1"/>
    <row r="22" s="63" customFormat="1" ht="15.75" customHeight="1"/>
    <row r="23" s="63" customFormat="1" ht="15.75" customHeight="1"/>
    <row r="24" s="63" customFormat="1" ht="15.75" customHeight="1"/>
    <row r="25" s="63" customFormat="1" ht="15.75" customHeight="1"/>
    <row r="26" s="63" customFormat="1" ht="15.75" customHeight="1"/>
    <row r="27" s="63" customFormat="1" ht="15.75" customHeight="1"/>
    <row r="28" s="63" customFormat="1" ht="15.75" customHeight="1"/>
    <row r="29" s="63" customFormat="1" ht="15.75" customHeight="1"/>
    <row r="30" s="63" customFormat="1" ht="15.75" customHeight="1"/>
    <row r="31" s="63" customFormat="1" ht="15.75" customHeight="1"/>
    <row r="32" s="63" customFormat="1" ht="15.75" customHeight="1"/>
    <row r="33" s="63" customFormat="1" ht="15.75" customHeight="1"/>
    <row r="34" s="63" customFormat="1" ht="15.75" customHeight="1"/>
    <row r="35" s="63" customFormat="1" ht="15.75" customHeight="1"/>
    <row r="36" s="63" customFormat="1" ht="15.75" customHeight="1"/>
    <row r="37" s="63" customFormat="1" ht="15.75" customHeight="1"/>
    <row r="38" s="63" customFormat="1" ht="15.75" customHeight="1"/>
    <row r="39" s="63" customFormat="1" ht="15.75" customHeight="1"/>
    <row r="40" s="63" customFormat="1" ht="15.75" customHeight="1"/>
    <row r="41" s="63" customFormat="1" ht="15.75" customHeight="1"/>
    <row r="42" s="63" customFormat="1" ht="15.75" customHeight="1"/>
    <row r="43" s="63" customFormat="1" ht="15.75" customHeight="1"/>
    <row r="44" s="63" customFormat="1" ht="15.75" customHeight="1"/>
    <row r="45" s="63" customFormat="1" ht="15.75" customHeight="1"/>
    <row r="46" s="63" customFormat="1" ht="15.75" customHeight="1"/>
    <row r="47" s="63" customFormat="1" ht="15.75" customHeight="1"/>
    <row r="48" s="63" customFormat="1" ht="15.75" customHeight="1"/>
    <row r="49" s="63" customFormat="1" ht="15.75" customHeight="1"/>
    <row r="50" s="63" customFormat="1" ht="15.75" customHeight="1"/>
    <row r="51" s="63" customFormat="1" ht="15.75" customHeight="1"/>
    <row r="52" s="63" customFormat="1" ht="15.75" customHeight="1"/>
    <row r="53" s="63" customFormat="1" ht="15.75" customHeight="1"/>
    <row r="54" s="63" customFormat="1" ht="15.75" customHeight="1"/>
    <row r="55" s="63" customFormat="1" ht="15.75" customHeight="1"/>
    <row r="56" s="63" customFormat="1" ht="15.75" customHeight="1"/>
    <row r="57" s="63" customFormat="1" ht="15.75" customHeight="1"/>
    <row r="58" s="63" customFormat="1" ht="15.75" customHeight="1"/>
    <row r="59" s="63" customFormat="1" ht="15.75" customHeight="1"/>
    <row r="60" s="63" customFormat="1" ht="15.75" customHeight="1"/>
    <row r="61" s="63" customFormat="1" ht="15.75" customHeight="1"/>
    <row r="62" s="63" customFormat="1" ht="15.75" customHeight="1"/>
    <row r="63" s="63" customFormat="1" ht="15.75" customHeight="1"/>
    <row r="64" s="63" customFormat="1" ht="15.75" customHeight="1"/>
    <row r="65" s="63" customFormat="1" ht="15.75" customHeight="1"/>
    <row r="66" s="63" customFormat="1" ht="15.75" customHeight="1"/>
    <row r="67" s="63" customFormat="1" ht="15.75" customHeight="1"/>
    <row r="68" s="63" customFormat="1" ht="15.75" customHeight="1"/>
    <row r="69" s="63" customFormat="1" ht="15.75" customHeight="1"/>
    <row r="70" s="63" customFormat="1" ht="15.75" customHeight="1"/>
    <row r="71" s="63" customFormat="1" ht="15.75" customHeight="1"/>
    <row r="72" s="63" customFormat="1" ht="15.75" customHeight="1"/>
    <row r="73" s="63" customFormat="1" ht="15.75" customHeight="1"/>
    <row r="74" s="63" customFormat="1" ht="15.75" customHeight="1"/>
    <row r="75" s="63" customFormat="1" ht="15.75" customHeight="1"/>
    <row r="76" s="63" customFormat="1" ht="15.75" customHeight="1"/>
    <row r="77" s="63" customFormat="1" ht="15.75" customHeight="1"/>
    <row r="78" s="63" customFormat="1" ht="15.75" customHeight="1"/>
    <row r="79" s="63" customFormat="1" ht="15.75" customHeight="1"/>
    <row r="80" s="63" customFormat="1" ht="15.75" customHeight="1"/>
    <row r="81" s="63" customFormat="1" ht="15.75" customHeight="1"/>
    <row r="82" s="63" customFormat="1" ht="15.75" customHeight="1"/>
    <row r="83" s="63" customFormat="1" ht="15.75" customHeight="1"/>
    <row r="84" s="63" customFormat="1" ht="15.75" customHeight="1"/>
    <row r="85" s="63" customFormat="1" ht="15.75" customHeight="1"/>
    <row r="86" s="63" customFormat="1" ht="15.75" customHeight="1"/>
    <row r="87" s="63" customFormat="1" ht="15.75" customHeight="1"/>
    <row r="88" s="63" customFormat="1" ht="15.75" customHeight="1"/>
    <row r="89" s="63" customFormat="1" ht="15.75" customHeight="1"/>
    <row r="90" s="63" customFormat="1" ht="15.75" customHeight="1"/>
    <row r="91" s="63" customFormat="1" ht="15.75" customHeight="1"/>
    <row r="92" s="63" customFormat="1" ht="15.75" customHeight="1"/>
    <row r="93" s="63" customFormat="1" ht="15.75" customHeight="1"/>
    <row r="94" s="63" customFormat="1" ht="15.75" customHeight="1"/>
    <row r="95" s="63" customFormat="1" ht="15.75" customHeight="1"/>
    <row r="96" s="63" customFormat="1" ht="15.75" customHeight="1"/>
    <row r="97" s="63" customFormat="1" ht="15.75" customHeight="1"/>
    <row r="98" s="63" customFormat="1" ht="15.75" customHeight="1"/>
    <row r="99" s="63" customFormat="1" ht="15.75" customHeight="1"/>
    <row r="100" s="63" customFormat="1" ht="15.75" customHeight="1"/>
    <row r="101" s="63" customFormat="1" ht="15.75" customHeight="1"/>
    <row r="102" s="63" customFormat="1" ht="15.75" customHeight="1"/>
    <row r="103" s="63" customFormat="1" ht="15.75" customHeight="1"/>
    <row r="104" s="63" customFormat="1" ht="15.75" customHeight="1"/>
    <row r="105" s="63" customFormat="1" ht="15.75" customHeight="1"/>
    <row r="106" s="63" customFormat="1" ht="15.75" customHeight="1"/>
    <row r="107" s="63" customFormat="1" ht="15.75" customHeight="1"/>
    <row r="108" s="63" customFormat="1" ht="15.75" customHeight="1"/>
    <row r="109" s="63" customFormat="1" ht="15.75" customHeight="1"/>
    <row r="110" s="63" customFormat="1" ht="15.75" customHeight="1"/>
    <row r="111" s="63" customFormat="1" ht="15.75" customHeight="1"/>
    <row r="112" s="63" customFormat="1" ht="15.75" customHeight="1"/>
    <row r="113" s="63" customFormat="1" ht="15.75" customHeight="1"/>
    <row r="114" s="63" customFormat="1" ht="15.75" customHeight="1"/>
    <row r="115" s="63" customFormat="1" ht="15.75" customHeight="1"/>
    <row r="116" s="63" customFormat="1" ht="15.75" customHeight="1"/>
    <row r="117" s="63" customFormat="1" ht="15.75" customHeight="1"/>
    <row r="118" s="63" customFormat="1" ht="15.75" customHeight="1"/>
    <row r="119" s="63" customFormat="1" ht="15.75" customHeight="1"/>
    <row r="120" s="63" customFormat="1" ht="15.75" customHeight="1"/>
    <row r="121" s="63" customFormat="1" ht="15.75" customHeight="1"/>
    <row r="122" s="63" customFormat="1" ht="15.75" customHeight="1"/>
    <row r="123" s="63" customFormat="1" ht="15.75" customHeight="1"/>
    <row r="124" s="63" customFormat="1" ht="15.75" customHeight="1"/>
    <row r="125" s="63" customFormat="1" ht="15.75" customHeight="1"/>
    <row r="126" s="63" customFormat="1" ht="15.75" customHeight="1"/>
    <row r="127" s="63" customFormat="1" ht="15.75" customHeight="1"/>
    <row r="128" s="63" customFormat="1" ht="15.75" customHeight="1"/>
    <row r="129" s="63" customFormat="1" ht="15.75" customHeight="1"/>
    <row r="130" s="63" customFormat="1" ht="15.75" customHeight="1"/>
    <row r="131" s="63" customFormat="1" ht="15.75" customHeight="1"/>
    <row r="132" s="63" customFormat="1" ht="15.75" customHeight="1"/>
    <row r="133" s="63" customFormat="1" ht="15.75" customHeight="1"/>
    <row r="134" s="63" customFormat="1" ht="15.75" customHeight="1"/>
    <row r="135" s="63" customFormat="1" ht="15.75" customHeight="1"/>
    <row r="136" s="63" customFormat="1" ht="15.75" customHeight="1"/>
    <row r="137" s="63" customFormat="1" ht="15.75" customHeight="1"/>
    <row r="138" s="63" customFormat="1" ht="15.75" customHeight="1"/>
    <row r="139" s="63" customFormat="1" ht="15.75" customHeight="1"/>
    <row r="140" s="63" customFormat="1" ht="15.75" customHeight="1"/>
    <row r="141" s="63" customFormat="1" ht="15.75" customHeight="1"/>
    <row r="142" s="63" customFormat="1" ht="15.75" customHeight="1"/>
    <row r="143" s="63" customFormat="1" ht="15.75" customHeight="1"/>
    <row r="144" s="63" customFormat="1" ht="15.75" customHeight="1"/>
    <row r="145" s="63" customFormat="1" ht="15.75" customHeight="1"/>
    <row r="146" s="63" customFormat="1" ht="15.75" customHeight="1"/>
    <row r="147" s="63" customFormat="1" ht="15.75" customHeight="1"/>
    <row r="148" s="63" customFormat="1" ht="15.75" customHeight="1"/>
    <row r="149" s="63" customFormat="1" ht="15.75" customHeight="1"/>
    <row r="150" s="63" customFormat="1" ht="15.75" customHeight="1"/>
    <row r="151" s="63" customFormat="1" ht="15.75" customHeight="1"/>
    <row r="152" s="63" customFormat="1" ht="15.75" customHeight="1"/>
    <row r="153" s="63" customFormat="1" ht="15.75" customHeight="1"/>
    <row r="154" s="63" customFormat="1" ht="15.75" customHeight="1"/>
    <row r="155" s="63" customFormat="1" ht="15.75" customHeight="1"/>
    <row r="156" s="63" customFormat="1" ht="15.75" customHeight="1"/>
    <row r="157" s="63" customFormat="1" ht="15.75" customHeight="1"/>
    <row r="158" s="63" customFormat="1" ht="15.75" customHeight="1"/>
    <row r="159" s="63" customFormat="1" ht="15.75" customHeight="1"/>
    <row r="160" s="63" customFormat="1" ht="15.75" customHeight="1"/>
    <row r="161" s="63" customFormat="1" ht="15.75" customHeight="1"/>
    <row r="162" s="63" customFormat="1" ht="15.75" customHeight="1"/>
    <row r="163" s="63" customFormat="1" ht="15.75" customHeight="1"/>
    <row r="164" s="63" customFormat="1" ht="15.75" customHeight="1"/>
    <row r="165" s="63" customFormat="1" ht="15.75" customHeight="1"/>
    <row r="166" s="63" customFormat="1" ht="15.75" customHeight="1"/>
    <row r="167" s="63" customFormat="1" ht="15.75" customHeight="1"/>
    <row r="168" s="63" customFormat="1" ht="15.75" customHeight="1"/>
    <row r="169" s="63" customFormat="1" ht="15.75" customHeight="1"/>
    <row r="170" s="63" customFormat="1" ht="15.75" customHeight="1"/>
    <row r="171" s="63" customFormat="1" ht="15.75" customHeight="1"/>
    <row r="172" s="63" customFormat="1" ht="15.75" customHeight="1"/>
    <row r="173" s="63" customFormat="1" ht="15.75" customHeight="1"/>
    <row r="174" s="63" customFormat="1" ht="15.75" customHeight="1"/>
    <row r="175" s="63" customFormat="1" ht="15.75" customHeight="1"/>
    <row r="176" s="63" customFormat="1" ht="15.75" customHeight="1"/>
    <row r="177" s="63" customFormat="1" ht="15.75" customHeight="1"/>
    <row r="178" s="63" customFormat="1" ht="15.75" customHeight="1"/>
    <row r="179" s="63" customFormat="1" ht="15.75" customHeight="1"/>
    <row r="180" s="63" customFormat="1" ht="15.75" customHeight="1"/>
    <row r="181" s="63" customFormat="1" ht="15.75" customHeight="1"/>
    <row r="182" s="63" customFormat="1" ht="15.75" customHeight="1"/>
    <row r="183" s="63" customFormat="1" ht="15.75" customHeight="1"/>
    <row r="184" s="63" customFormat="1" ht="15.75" customHeight="1"/>
    <row r="185" s="63" customFormat="1" ht="15.75" customHeight="1"/>
    <row r="186" s="63" customFormat="1" ht="15.75" customHeight="1"/>
    <row r="187" s="63" customFormat="1" ht="15.75" customHeight="1"/>
    <row r="188" s="63" customFormat="1" ht="15.75" customHeight="1"/>
    <row r="189" s="63" customFormat="1" ht="15.75" customHeight="1"/>
    <row r="190" s="63" customFormat="1" ht="15.75" customHeight="1"/>
    <row r="191" s="63" customFormat="1" ht="15.75" customHeight="1"/>
    <row r="192" s="63" customFormat="1" ht="15.75" customHeight="1"/>
    <row r="193" s="63" customFormat="1" ht="15.75" customHeight="1"/>
    <row r="194" s="63" customFormat="1" ht="15.75" customHeight="1"/>
    <row r="195" s="63" customFormat="1" ht="15.75" customHeight="1"/>
    <row r="196" s="63" customFormat="1" ht="15.75" customHeight="1"/>
    <row r="197" s="63" customFormat="1" ht="15.75" customHeight="1"/>
    <row r="198" s="63" customFormat="1" ht="15.75" customHeight="1"/>
    <row r="199" s="63" customFormat="1" ht="15.75" customHeight="1"/>
    <row r="200" s="63" customFormat="1" ht="15.75" customHeight="1"/>
    <row r="201" s="63" customFormat="1" ht="15.75" customHeight="1"/>
    <row r="202" s="63" customFormat="1" ht="15.75" customHeight="1"/>
    <row r="203" s="63" customFormat="1" ht="15.75" customHeight="1"/>
    <row r="204" s="63" customFormat="1" ht="15.75" customHeight="1"/>
    <row r="205" s="63" customFormat="1" ht="15.75" customHeight="1"/>
    <row r="206" s="63" customFormat="1" ht="15.75" customHeight="1"/>
    <row r="207" s="63" customFormat="1" ht="15.75" customHeight="1"/>
    <row r="208" s="63" customFormat="1" ht="15.75" customHeight="1"/>
    <row r="209" s="63" customFormat="1" ht="15.75" customHeight="1"/>
    <row r="210" s="63" customFormat="1" ht="15.75" customHeight="1"/>
    <row r="211" s="63" customFormat="1" ht="15.75" customHeight="1"/>
    <row r="212" s="63" customFormat="1" ht="15.75" customHeight="1"/>
    <row r="213" s="63" customFormat="1" ht="15.75" customHeight="1"/>
    <row r="214" s="63" customFormat="1" ht="15.75" customHeight="1"/>
    <row r="215" s="63" customFormat="1" ht="15.75" customHeight="1"/>
    <row r="216" s="63" customFormat="1" ht="15.75" customHeight="1"/>
    <row r="217" s="63" customFormat="1" ht="15.75" customHeight="1"/>
    <row r="218" s="63" customFormat="1" ht="15.75" customHeight="1"/>
    <row r="219" s="63" customFormat="1" ht="15.75" customHeight="1"/>
    <row r="220" s="63" customFormat="1" ht="15.75" customHeight="1"/>
    <row r="221" s="63" customFormat="1" ht="15.75" customHeight="1"/>
    <row r="222" s="63" customFormat="1" ht="15.75" customHeight="1"/>
    <row r="223" s="63" customFormat="1" ht="15.75" customHeight="1"/>
    <row r="224" s="63" customFormat="1" ht="15.75" customHeight="1"/>
    <row r="225" s="63" customFormat="1" ht="15.75" customHeight="1"/>
    <row r="226" s="63" customFormat="1" ht="15.75" customHeight="1"/>
    <row r="227" s="63" customFormat="1" ht="15.75" customHeight="1"/>
    <row r="228" s="63" customFormat="1" ht="15.75" customHeight="1"/>
    <row r="229" s="63" customFormat="1" ht="15.75" customHeight="1"/>
    <row r="230" s="63" customFormat="1" ht="15.75" customHeight="1"/>
    <row r="231" s="63" customFormat="1" ht="15.75" customHeight="1"/>
    <row r="232" s="63" customFormat="1" ht="15.75" customHeight="1"/>
    <row r="233" s="63" customFormat="1" ht="15.75" customHeight="1"/>
    <row r="234" s="63" customFormat="1" ht="15.75" customHeight="1"/>
    <row r="235" s="63" customFormat="1" ht="15.75" customHeight="1"/>
    <row r="236" s="63" customFormat="1" ht="15.75" customHeight="1"/>
    <row r="237" s="63" customFormat="1" ht="15.75" customHeight="1"/>
    <row r="238" s="63" customFormat="1" ht="15.75" customHeight="1"/>
    <row r="239" s="63" customFormat="1" ht="15.75" customHeight="1"/>
    <row r="240" s="63" customFormat="1" ht="15.75" customHeight="1"/>
    <row r="241" s="63" customFormat="1" ht="15.75" customHeight="1"/>
    <row r="242" s="63" customFormat="1" ht="15.75" customHeight="1"/>
    <row r="243" s="63" customFormat="1" ht="15.75" customHeight="1"/>
    <row r="244" s="63" customFormat="1" ht="15.75" customHeight="1"/>
    <row r="245" s="63" customFormat="1" ht="15.75" customHeight="1"/>
    <row r="246" s="63" customFormat="1" ht="15.75" customHeight="1"/>
    <row r="247" s="63" customFormat="1" ht="15.75" customHeight="1"/>
    <row r="248" s="63" customFormat="1" ht="15.75" customHeight="1"/>
    <row r="249" s="63" customFormat="1" ht="15.75" customHeight="1"/>
    <row r="250" s="63" customFormat="1" ht="15.75" customHeight="1"/>
    <row r="251" s="63" customFormat="1" ht="15.75" customHeight="1"/>
    <row r="252" s="63" customFormat="1" ht="15.75" customHeight="1"/>
    <row r="253" s="63" customFormat="1" ht="15.75" customHeight="1"/>
    <row r="254" s="63" customFormat="1" ht="15.75" customHeight="1"/>
    <row r="255" s="63" customFormat="1" ht="15.75" customHeight="1"/>
    <row r="256" s="63" customFormat="1" ht="15.75" customHeight="1"/>
    <row r="257" s="63" customFormat="1" ht="15.75" customHeight="1"/>
    <row r="258" s="63" customFormat="1" ht="15.75" customHeight="1"/>
    <row r="259" s="63" customFormat="1" ht="15.75" customHeight="1"/>
    <row r="260" s="63" customFormat="1" ht="15.75" customHeight="1"/>
    <row r="261" s="63" customFormat="1" ht="15.75" customHeight="1"/>
    <row r="262" s="63" customFormat="1" ht="15.75" customHeight="1"/>
    <row r="263" s="63" customFormat="1" ht="15.75" customHeight="1"/>
    <row r="264" s="63" customFormat="1" ht="15.75" customHeight="1"/>
    <row r="265" s="63" customFormat="1" ht="15.75" customHeight="1"/>
    <row r="266" s="63" customFormat="1" ht="15.75" customHeight="1"/>
    <row r="267" s="63" customFormat="1" ht="15.75" customHeight="1"/>
    <row r="268" s="63" customFormat="1" ht="15.75" customHeight="1"/>
    <row r="269" s="63" customFormat="1" ht="15.75" customHeight="1"/>
    <row r="270" s="63" customFormat="1" ht="15.75" customHeight="1"/>
    <row r="271" s="63" customFormat="1" ht="15.75" customHeight="1"/>
    <row r="272" s="63" customFormat="1" ht="15.75" customHeight="1"/>
    <row r="273" s="63" customFormat="1" ht="15.75" customHeight="1"/>
    <row r="274" s="63" customFormat="1" ht="15.75" customHeight="1"/>
    <row r="275" s="63" customFormat="1" ht="15.75" customHeight="1"/>
    <row r="276" s="63" customFormat="1" ht="15.75" customHeight="1"/>
    <row r="277" s="63" customFormat="1" ht="15.75" customHeight="1"/>
    <row r="278" s="63" customFormat="1" ht="15.75" customHeight="1"/>
    <row r="279" s="63" customFormat="1" ht="15.75" customHeight="1"/>
    <row r="280" s="63" customFormat="1" ht="15.75" customHeight="1"/>
    <row r="281" s="63" customFormat="1" ht="15.75" customHeight="1"/>
    <row r="282" s="63" customFormat="1" ht="15.75" customHeight="1"/>
    <row r="283" s="63" customFormat="1" ht="15.75" customHeight="1"/>
    <row r="284" s="63" customFormat="1" ht="15.75" customHeight="1"/>
    <row r="285" s="63" customFormat="1" ht="15.75" customHeight="1"/>
    <row r="286" s="63" customFormat="1" ht="15.75" customHeight="1"/>
    <row r="287" s="63" customFormat="1" ht="15.75" customHeight="1"/>
    <row r="288" s="63" customFormat="1" ht="15.75" customHeight="1"/>
    <row r="289" s="63" customFormat="1" ht="15.75" customHeight="1"/>
    <row r="290" s="63" customFormat="1" ht="15.75" customHeight="1"/>
    <row r="291" s="63" customFormat="1" ht="15.75" customHeight="1"/>
    <row r="292" s="63" customFormat="1" ht="15.75" customHeight="1"/>
    <row r="293" s="63" customFormat="1" ht="15.75" customHeight="1"/>
    <row r="294" s="63" customFormat="1" ht="15.75" customHeight="1"/>
    <row r="295" s="63" customFormat="1" ht="15.75" customHeight="1"/>
    <row r="296" s="63" customFormat="1" ht="15.75" customHeight="1"/>
    <row r="297" s="63" customFormat="1" ht="15.75" customHeight="1"/>
    <row r="298" s="63" customFormat="1" ht="15.75" customHeight="1"/>
    <row r="299" s="63" customFormat="1" ht="15.75" customHeight="1"/>
    <row r="300" s="63" customFormat="1" ht="15.75" customHeight="1"/>
    <row r="301" s="63" customFormat="1" ht="15.75" customHeight="1"/>
    <row r="302" s="63" customFormat="1" ht="15.75" customHeight="1"/>
    <row r="303" s="63" customFormat="1" ht="15.75" customHeight="1"/>
    <row r="304" s="63" customFormat="1" ht="15.75" customHeight="1"/>
    <row r="305" s="63" customFormat="1" ht="15.75" customHeight="1"/>
    <row r="306" s="63" customFormat="1" ht="15.75" customHeight="1"/>
    <row r="307" s="63" customFormat="1" ht="15.75" customHeight="1"/>
    <row r="308" s="63" customFormat="1" ht="15.75" customHeight="1"/>
    <row r="309" s="63" customFormat="1" ht="15.75" customHeight="1"/>
    <row r="310" s="63" customFormat="1" ht="15.75" customHeight="1"/>
    <row r="311" s="63" customFormat="1" ht="15.75" customHeight="1"/>
    <row r="312" s="63" customFormat="1" ht="15.75" customHeight="1"/>
    <row r="313" s="63" customFormat="1" ht="15.75" customHeight="1"/>
    <row r="314" s="63" customFormat="1" ht="15.75" customHeight="1"/>
    <row r="315" s="63" customFormat="1" ht="15.75" customHeight="1"/>
    <row r="316" s="63" customFormat="1" ht="15.75" customHeight="1"/>
    <row r="317" s="63" customFormat="1" ht="15.75" customHeight="1"/>
    <row r="318" s="63" customFormat="1" ht="15.75" customHeight="1"/>
    <row r="319" s="63" customFormat="1" ht="15.75" customHeight="1"/>
    <row r="320" s="63" customFormat="1" ht="15.75" customHeight="1"/>
    <row r="321" s="63" customFormat="1" ht="15.75" customHeight="1"/>
    <row r="322" s="63" customFormat="1" ht="15.75" customHeight="1"/>
    <row r="323" s="63" customFormat="1" ht="15.75" customHeight="1"/>
    <row r="324" s="63" customFormat="1" ht="15.75" customHeight="1"/>
    <row r="325" s="63" customFormat="1" ht="15.75" customHeight="1"/>
    <row r="326" s="63" customFormat="1" ht="15.75" customHeight="1"/>
    <row r="327" s="63" customFormat="1" ht="15.75" customHeight="1"/>
    <row r="328" s="63" customFormat="1" ht="15.75" customHeight="1"/>
    <row r="329" s="63" customFormat="1" ht="15.75" customHeight="1"/>
    <row r="330" s="63" customFormat="1" ht="15.75" customHeight="1"/>
    <row r="331" s="63" customFormat="1" ht="15.75" customHeight="1"/>
    <row r="332" s="63" customFormat="1" ht="15.75" customHeight="1"/>
    <row r="333" s="63" customFormat="1" ht="15.75" customHeight="1"/>
    <row r="334" s="63" customFormat="1" ht="15.75" customHeight="1"/>
    <row r="335" s="63" customFormat="1" ht="15.75" customHeight="1"/>
    <row r="336" s="63" customFormat="1" ht="15.75" customHeight="1"/>
    <row r="337" s="63" customFormat="1" ht="15.75" customHeight="1"/>
    <row r="338" s="63" customFormat="1" ht="15.75" customHeight="1"/>
    <row r="339" s="63" customFormat="1" ht="15.75" customHeight="1"/>
    <row r="340" s="63" customFormat="1" ht="15.75" customHeight="1"/>
    <row r="341" s="63" customFormat="1" ht="15.75" customHeight="1"/>
    <row r="342" s="63" customFormat="1" ht="15.75" customHeight="1"/>
    <row r="343" s="63" customFormat="1" ht="15.75" customHeight="1"/>
    <row r="344" s="63" customFormat="1" ht="15.75" customHeight="1"/>
    <row r="345" s="63" customFormat="1" ht="15.75" customHeight="1"/>
    <row r="346" s="63" customFormat="1" ht="15.75" customHeight="1"/>
    <row r="347" s="63" customFormat="1" ht="15.75" customHeight="1"/>
    <row r="348" s="63" customFormat="1" ht="15.75" customHeight="1"/>
    <row r="349" s="63" customFormat="1" ht="15.75" customHeight="1"/>
    <row r="350" s="63" customFormat="1" ht="15.75" customHeight="1"/>
    <row r="351" s="63" customFormat="1" ht="15.75" customHeight="1"/>
    <row r="352" s="63" customFormat="1" ht="15.75" customHeight="1"/>
    <row r="353" s="63" customFormat="1" ht="15.75" customHeight="1"/>
    <row r="354" s="63" customFormat="1" ht="15.75" customHeight="1"/>
    <row r="355" s="63" customFormat="1" ht="15.75" customHeight="1"/>
    <row r="356" s="63" customFormat="1" ht="15.75" customHeight="1"/>
    <row r="357" s="63" customFormat="1" ht="15.75" customHeight="1"/>
    <row r="358" s="63" customFormat="1" ht="15.75" customHeight="1"/>
    <row r="359" s="63" customFormat="1" ht="15.75" customHeight="1"/>
    <row r="360" s="63" customFormat="1" ht="15.75" customHeight="1"/>
    <row r="361" s="63" customFormat="1" ht="15.75" customHeight="1"/>
    <row r="362" s="63" customFormat="1" ht="15.75" customHeight="1"/>
    <row r="363" s="63" customFormat="1" ht="15.75" customHeight="1"/>
    <row r="364" s="63" customFormat="1" ht="15.75" customHeight="1"/>
    <row r="365" s="63" customFormat="1" ht="15.75" customHeight="1"/>
    <row r="366" s="63" customFormat="1" ht="15.75" customHeight="1"/>
    <row r="367" s="63" customFormat="1" ht="15.75" customHeight="1"/>
    <row r="368" s="63" customFormat="1" ht="15.75" customHeight="1"/>
    <row r="369" s="63" customFormat="1" ht="15.75" customHeight="1"/>
    <row r="370" s="63" customFormat="1" ht="15.75" customHeight="1"/>
    <row r="371" s="63" customFormat="1" ht="15.75" customHeight="1"/>
    <row r="372" s="63" customFormat="1" ht="15.75" customHeight="1"/>
    <row r="373" s="63" customFormat="1" ht="15.75" customHeight="1"/>
    <row r="374" s="63" customFormat="1" ht="15.75" customHeight="1"/>
    <row r="375" s="63" customFormat="1" ht="15.75" customHeight="1"/>
    <row r="376" s="63" customFormat="1" ht="15.75" customHeight="1"/>
    <row r="377" s="63" customFormat="1" ht="15.75" customHeight="1"/>
    <row r="378" s="63" customFormat="1" ht="15.75" customHeight="1"/>
    <row r="379" s="63" customFormat="1" ht="15.75" customHeight="1"/>
    <row r="380" s="63" customFormat="1" ht="15.75" customHeight="1"/>
    <row r="381" s="63" customFormat="1" ht="15.75" customHeight="1"/>
    <row r="382" s="63" customFormat="1" ht="15.75" customHeight="1"/>
    <row r="383" s="63" customFormat="1" ht="15.75" customHeight="1"/>
    <row r="384" s="63" customFormat="1" ht="15.75" customHeight="1"/>
    <row r="385" s="63" customFormat="1" ht="15.75" customHeight="1"/>
    <row r="386" s="63" customFormat="1" ht="15.75" customHeight="1"/>
    <row r="387" s="63" customFormat="1" ht="15.75" customHeight="1"/>
    <row r="388" s="63" customFormat="1" ht="15.75" customHeight="1"/>
    <row r="389" s="63" customFormat="1" ht="15.75" customHeight="1"/>
    <row r="390" s="63" customFormat="1" ht="15.75" customHeight="1"/>
    <row r="391" s="63" customFormat="1" ht="15.75" customHeight="1"/>
    <row r="392" s="63" customFormat="1" ht="15.75" customHeight="1"/>
    <row r="393" s="63" customFormat="1" ht="15.75" customHeight="1"/>
    <row r="394" s="63" customFormat="1" ht="15.75" customHeight="1"/>
    <row r="395" s="63" customFormat="1" ht="15.75" customHeight="1"/>
    <row r="396" s="63" customFormat="1" ht="15.75" customHeight="1"/>
    <row r="397" s="63" customFormat="1" ht="15.75" customHeight="1"/>
    <row r="398" s="63" customFormat="1" ht="15.75" customHeight="1"/>
    <row r="399" s="63" customFormat="1" ht="15.75" customHeight="1"/>
    <row r="400" s="63" customFormat="1" ht="15.75" customHeight="1"/>
    <row r="401" s="63" customFormat="1" ht="15.75" customHeight="1"/>
    <row r="402" s="63" customFormat="1" ht="15.75" customHeight="1"/>
    <row r="403" s="63" customFormat="1" ht="15.75" customHeight="1"/>
    <row r="404" s="63" customFormat="1" ht="15.75" customHeight="1"/>
    <row r="405" s="63" customFormat="1" ht="15.75" customHeight="1"/>
    <row r="406" s="63" customFormat="1" ht="15.75" customHeight="1"/>
    <row r="407" s="63" customFormat="1" ht="15.75" customHeight="1"/>
    <row r="408" s="63" customFormat="1" ht="15.75" customHeight="1"/>
    <row r="409" s="63" customFormat="1" ht="15.75" customHeight="1"/>
    <row r="410" s="63" customFormat="1" ht="15.75" customHeight="1"/>
    <row r="411" s="63" customFormat="1" ht="15.75" customHeight="1"/>
    <row r="412" s="63" customFormat="1" ht="15.75" customHeight="1"/>
    <row r="413" s="63" customFormat="1" ht="15.75" customHeight="1"/>
    <row r="414" s="63" customFormat="1" ht="15.75" customHeight="1"/>
    <row r="415" s="63" customFormat="1" ht="15.75" customHeight="1"/>
    <row r="416" s="63" customFormat="1" ht="15.75" customHeight="1"/>
    <row r="417" s="63" customFormat="1" ht="15.75" customHeight="1"/>
    <row r="418" s="63" customFormat="1" ht="15.75" customHeight="1"/>
    <row r="419" s="63" customFormat="1" ht="15.75" customHeight="1"/>
    <row r="420" s="63" customFormat="1" ht="15.75" customHeight="1"/>
    <row r="421" s="63" customFormat="1" ht="15.75" customHeight="1"/>
    <row r="422" s="63" customFormat="1" ht="15.75" customHeight="1"/>
    <row r="423" s="63" customFormat="1" ht="15.75" customHeight="1"/>
    <row r="424" s="63" customFormat="1" ht="15.75" customHeight="1"/>
    <row r="425" s="63" customFormat="1" ht="15.75" customHeight="1"/>
    <row r="426" s="63" customFormat="1" ht="15.75" customHeight="1"/>
    <row r="427" s="63" customFormat="1" ht="15.75" customHeight="1"/>
    <row r="428" s="63" customFormat="1" ht="15.75" customHeight="1"/>
    <row r="429" s="63" customFormat="1" ht="15.75" customHeight="1"/>
    <row r="430" s="63" customFormat="1" ht="15.75" customHeight="1"/>
    <row r="431" s="63" customFormat="1" ht="15.75" customHeight="1"/>
    <row r="432" s="63" customFormat="1" ht="15.75" customHeight="1"/>
    <row r="433" s="63" customFormat="1" ht="15.75" customHeight="1"/>
    <row r="434" s="63" customFormat="1" ht="15.75" customHeight="1"/>
    <row r="435" s="63" customFormat="1" ht="15.75" customHeight="1"/>
    <row r="436" s="63" customFormat="1" ht="15.75" customHeight="1"/>
    <row r="437" s="63" customFormat="1" ht="15.75" customHeight="1"/>
    <row r="438" s="63" customFormat="1" ht="15.75" customHeight="1"/>
    <row r="439" s="63" customFormat="1" ht="15.75" customHeight="1"/>
    <row r="440" s="63" customFormat="1" ht="15.75" customHeight="1"/>
    <row r="441" s="63" customFormat="1" ht="15.75" customHeight="1"/>
    <row r="442" s="63" customFormat="1" ht="15.75" customHeight="1"/>
    <row r="443" s="63" customFormat="1" ht="15.75" customHeight="1"/>
    <row r="444" s="63" customFormat="1" ht="15.75" customHeight="1"/>
    <row r="445" s="63" customFormat="1" ht="15.75" customHeight="1"/>
    <row r="446" s="63" customFormat="1" ht="15.75" customHeight="1"/>
    <row r="447" s="63" customFormat="1" ht="15.75" customHeight="1"/>
    <row r="448" s="63" customFormat="1" ht="15.75" customHeight="1"/>
    <row r="449" s="63" customFormat="1" ht="15.75" customHeight="1"/>
    <row r="450" s="63" customFormat="1" ht="15.75" customHeight="1"/>
    <row r="451" s="63" customFormat="1" ht="15.75" customHeight="1"/>
    <row r="452" s="63" customFormat="1" ht="15.75" customHeight="1"/>
    <row r="453" s="63" customFormat="1" ht="15.75" customHeight="1"/>
    <row r="454" s="63" customFormat="1" ht="15.75" customHeight="1"/>
    <row r="455" s="63" customFormat="1" ht="15.75" customHeight="1"/>
    <row r="456" s="63" customFormat="1" ht="15.75" customHeight="1"/>
    <row r="457" s="63" customFormat="1" ht="15.75" customHeight="1"/>
    <row r="458" s="63" customFormat="1" ht="15.75" customHeight="1"/>
    <row r="459" s="63" customFormat="1" ht="15.75" customHeight="1"/>
    <row r="460" s="63" customFormat="1" ht="15.75" customHeight="1"/>
    <row r="461" s="63" customFormat="1" ht="15.75" customHeight="1"/>
    <row r="462" s="63" customFormat="1" ht="15.75" customHeight="1"/>
    <row r="463" s="63" customFormat="1" ht="15.75" customHeight="1"/>
    <row r="464" s="63" customFormat="1" ht="15.75" customHeight="1"/>
    <row r="465" s="63" customFormat="1" ht="15.75" customHeight="1"/>
    <row r="466" s="63" customFormat="1" ht="15.75" customHeight="1"/>
    <row r="467" s="63" customFormat="1" ht="15.75" customHeight="1"/>
    <row r="468" s="63" customFormat="1" ht="15.75" customHeight="1"/>
    <row r="469" s="63" customFormat="1" ht="15.75" customHeight="1"/>
    <row r="470" s="63" customFormat="1" ht="15.75" customHeight="1"/>
    <row r="471" s="63" customFormat="1" ht="15.75" customHeight="1"/>
    <row r="472" s="63" customFormat="1" ht="15.75" customHeight="1"/>
    <row r="473" s="63" customFormat="1" ht="15.75" customHeight="1"/>
    <row r="474" s="63" customFormat="1" ht="15.75" customHeight="1"/>
    <row r="475" s="63" customFormat="1" ht="15.75" customHeight="1"/>
    <row r="476" s="63" customFormat="1" ht="15.75" customHeight="1"/>
    <row r="477" s="63" customFormat="1" ht="15.75" customHeight="1"/>
    <row r="478" s="63" customFormat="1" ht="15.75" customHeight="1"/>
    <row r="479" s="63" customFormat="1" ht="15.75" customHeight="1"/>
    <row r="480" s="63" customFormat="1" ht="15.75" customHeight="1"/>
    <row r="481" s="63" customFormat="1" ht="15.75" customHeight="1"/>
    <row r="482" s="63" customFormat="1" ht="15.75" customHeight="1"/>
    <row r="483" s="63" customFormat="1" ht="15.75" customHeight="1"/>
    <row r="484" s="63" customFormat="1" ht="15.75" customHeight="1"/>
    <row r="485" s="63" customFormat="1" ht="15.75" customHeight="1"/>
    <row r="486" s="63" customFormat="1" ht="15.75" customHeight="1"/>
    <row r="487" s="63" customFormat="1" ht="15.75" customHeight="1"/>
    <row r="488" s="63" customFormat="1" ht="15.75" customHeight="1"/>
    <row r="489" s="63" customFormat="1" ht="15.75" customHeight="1"/>
    <row r="490" s="63" customFormat="1" ht="15.75" customHeight="1"/>
    <row r="491" s="63" customFormat="1" ht="15.75" customHeight="1"/>
    <row r="492" s="63" customFormat="1" ht="15.75" customHeight="1"/>
    <row r="493" s="63" customFormat="1" ht="15.75" customHeight="1"/>
    <row r="494" s="63" customFormat="1" ht="15.75" customHeight="1"/>
    <row r="495" s="63" customFormat="1" ht="15.75" customHeight="1"/>
    <row r="496" s="63" customFormat="1" ht="15.75" customHeight="1"/>
    <row r="497" s="63" customFormat="1" ht="15.75" customHeight="1"/>
    <row r="498" s="63" customFormat="1" ht="15.75" customHeight="1"/>
    <row r="499" s="63" customFormat="1" ht="15.75" customHeight="1"/>
    <row r="500" s="63" customFormat="1" ht="15.75" customHeight="1"/>
    <row r="501" s="63" customFormat="1" ht="15.75" customHeight="1"/>
    <row r="502" s="63" customFormat="1" ht="15.75" customHeight="1"/>
    <row r="503" s="63" customFormat="1" ht="15.75" customHeight="1"/>
    <row r="504" s="63" customFormat="1" ht="15.75" customHeight="1"/>
    <row r="505" s="63" customFormat="1" ht="15.75" customHeight="1"/>
    <row r="506" s="63" customFormat="1" ht="15.75" customHeight="1"/>
    <row r="507" s="63" customFormat="1" ht="15.75" customHeight="1"/>
    <row r="508" s="63" customFormat="1" ht="15.75" customHeight="1"/>
    <row r="509" s="63" customFormat="1" ht="15.75" customHeight="1"/>
    <row r="510" s="63" customFormat="1" ht="15.75" customHeight="1"/>
    <row r="511" s="63" customFormat="1" ht="15.75" customHeight="1"/>
    <row r="512" s="63" customFormat="1" ht="15.75" customHeight="1"/>
    <row r="513" s="63" customFormat="1" ht="15.75" customHeight="1"/>
    <row r="514" s="63" customFormat="1" ht="15.75" customHeight="1"/>
    <row r="515" s="63" customFormat="1" ht="15.75" customHeight="1"/>
    <row r="516" s="63" customFormat="1" ht="15.75" customHeight="1"/>
    <row r="517" s="63" customFormat="1" ht="15.75" customHeight="1"/>
    <row r="518" s="63" customFormat="1" ht="15.75" customHeight="1"/>
    <row r="519" s="63" customFormat="1" ht="15.75" customHeight="1"/>
    <row r="520" s="63" customFormat="1" ht="15.75" customHeight="1"/>
    <row r="521" s="63" customFormat="1" ht="15.75" customHeight="1"/>
    <row r="522" s="63" customFormat="1" ht="15.75" customHeight="1"/>
    <row r="523" s="63" customFormat="1" ht="15.75" customHeight="1"/>
    <row r="524" s="63" customFormat="1" ht="15.75" customHeight="1"/>
    <row r="525" s="63" customFormat="1" ht="15.75" customHeight="1"/>
    <row r="526" s="63" customFormat="1" ht="15.75" customHeight="1"/>
    <row r="527" s="63" customFormat="1" ht="15.75" customHeight="1"/>
    <row r="528" s="63" customFormat="1" ht="15.75" customHeight="1"/>
    <row r="529" s="63" customFormat="1" ht="15.75" customHeight="1"/>
    <row r="530" s="63" customFormat="1" ht="15.75" customHeight="1"/>
    <row r="531" s="63" customFormat="1" ht="15.75" customHeight="1"/>
    <row r="532" s="63" customFormat="1" ht="15.75" customHeight="1"/>
    <row r="533" s="63" customFormat="1" ht="15.75" customHeight="1"/>
    <row r="534" s="63" customFormat="1" ht="15.75" customHeight="1"/>
    <row r="535" s="63" customFormat="1" ht="15.75" customHeight="1"/>
    <row r="536" s="63" customFormat="1" ht="15.75" customHeight="1"/>
    <row r="537" s="63" customFormat="1" ht="15.75" customHeight="1"/>
    <row r="538" s="63" customFormat="1" ht="15.75" customHeight="1"/>
    <row r="539" s="63" customFormat="1" ht="15.75" customHeight="1"/>
    <row r="540" s="63" customFormat="1" ht="15.75" customHeight="1"/>
    <row r="541" s="63" customFormat="1" ht="15.75" customHeight="1"/>
    <row r="542" s="63" customFormat="1" ht="15.75" customHeight="1"/>
    <row r="543" s="63" customFormat="1" ht="15.75" customHeight="1"/>
    <row r="544" s="63" customFormat="1" ht="15.75" customHeight="1"/>
    <row r="545" s="63" customFormat="1" ht="15.75" customHeight="1"/>
    <row r="546" s="63" customFormat="1" ht="15.75" customHeight="1"/>
    <row r="547" s="63" customFormat="1" ht="15.75" customHeight="1"/>
    <row r="548" s="63" customFormat="1" ht="15.75" customHeight="1"/>
    <row r="549" s="63" customFormat="1" ht="15.75" customHeight="1"/>
    <row r="550" s="63" customFormat="1" ht="15.75" customHeight="1"/>
    <row r="551" s="63" customFormat="1" ht="15.75" customHeight="1"/>
    <row r="552" s="63" customFormat="1" ht="15.75" customHeight="1"/>
    <row r="553" s="63" customFormat="1" ht="15.75" customHeight="1"/>
    <row r="554" s="63" customFormat="1" ht="15.75" customHeight="1"/>
    <row r="555" s="63" customFormat="1" ht="15.75" customHeight="1"/>
    <row r="556" s="63" customFormat="1" ht="15.75" customHeight="1"/>
    <row r="557" s="63" customFormat="1" ht="15.75" customHeight="1"/>
    <row r="558" s="63" customFormat="1" ht="15.75" customHeight="1"/>
    <row r="559" s="63" customFormat="1" ht="15.75" customHeight="1"/>
    <row r="560" s="63" customFormat="1" ht="15.75" customHeight="1"/>
    <row r="561" s="63" customFormat="1" ht="15.75" customHeight="1"/>
    <row r="562" s="63" customFormat="1" ht="15.75" customHeight="1"/>
    <row r="563" s="63" customFormat="1" ht="15.75" customHeight="1"/>
    <row r="564" s="63" customFormat="1" ht="15.75" customHeight="1"/>
    <row r="565" s="63" customFormat="1" ht="15.75" customHeight="1"/>
    <row r="566" s="63" customFormat="1" ht="15.75" customHeight="1"/>
    <row r="567" s="63" customFormat="1" ht="15.75" customHeight="1"/>
    <row r="568" s="63" customFormat="1" ht="15.75" customHeight="1"/>
    <row r="569" s="63" customFormat="1" ht="15.75" customHeight="1"/>
    <row r="570" s="63" customFormat="1" ht="15.75" customHeight="1"/>
    <row r="571" s="63" customFormat="1" ht="15.75" customHeight="1"/>
    <row r="572" s="63" customFormat="1" ht="15.75" customHeight="1"/>
    <row r="573" s="63" customFormat="1" ht="15.75" customHeight="1"/>
    <row r="574" s="63" customFormat="1" ht="15.75" customHeight="1"/>
    <row r="575" s="63" customFormat="1" ht="15.75" customHeight="1"/>
    <row r="576" s="63" customFormat="1" ht="15.75" customHeight="1"/>
    <row r="577" s="63" customFormat="1" ht="15.75" customHeight="1"/>
    <row r="578" s="63" customFormat="1" ht="15.75" customHeight="1"/>
    <row r="579" s="63" customFormat="1" ht="15.75" customHeight="1"/>
    <row r="580" s="63" customFormat="1" ht="15.75" customHeight="1"/>
    <row r="581" s="63" customFormat="1" ht="15.75" customHeight="1"/>
    <row r="582" s="63" customFormat="1" ht="15.75" customHeight="1"/>
    <row r="583" s="63" customFormat="1" ht="15.75" customHeight="1"/>
    <row r="584" s="63" customFormat="1" ht="15.75" customHeight="1"/>
    <row r="585" s="63" customFormat="1" ht="15.75" customHeight="1"/>
    <row r="586" s="63" customFormat="1" ht="15.75" customHeight="1"/>
    <row r="587" s="63" customFormat="1" ht="15.75" customHeight="1"/>
    <row r="588" s="63" customFormat="1" ht="15.75" customHeight="1"/>
    <row r="589" s="63" customFormat="1" ht="15.75" customHeight="1"/>
    <row r="590" s="63" customFormat="1" ht="15.75" customHeight="1"/>
    <row r="591" s="63" customFormat="1" ht="15.75" customHeight="1"/>
    <row r="592" s="63" customFormat="1" ht="15.75" customHeight="1"/>
    <row r="593" s="63" customFormat="1" ht="15.75" customHeight="1"/>
    <row r="594" s="63" customFormat="1" ht="15.75" customHeight="1"/>
    <row r="595" s="63" customFormat="1" ht="15.75" customHeight="1"/>
    <row r="596" s="63" customFormat="1" ht="15.75" customHeight="1"/>
    <row r="597" s="63" customFormat="1" ht="15.75" customHeight="1"/>
    <row r="598" s="63" customFormat="1" ht="15.75" customHeight="1"/>
    <row r="599" s="63" customFormat="1" ht="15.75" customHeight="1"/>
    <row r="600" s="63" customFormat="1" ht="15.75" customHeight="1"/>
    <row r="601" s="63" customFormat="1" ht="15.75" customHeight="1"/>
    <row r="602" s="63" customFormat="1" ht="15.75" customHeight="1"/>
    <row r="603" s="63" customFormat="1" ht="15.75" customHeight="1"/>
    <row r="604" s="63" customFormat="1" ht="15.75" customHeight="1"/>
    <row r="605" s="63" customFormat="1" ht="15.75" customHeight="1"/>
    <row r="606" s="63" customFormat="1" ht="15.75" customHeight="1"/>
    <row r="607" s="63" customFormat="1" ht="15.75" customHeight="1"/>
    <row r="608" s="63" customFormat="1" ht="15.75" customHeight="1"/>
    <row r="609" s="63" customFormat="1" ht="15.75" customHeight="1"/>
    <row r="610" s="63" customFormat="1" ht="15.75" customHeight="1"/>
    <row r="611" s="63" customFormat="1" ht="15.75" customHeight="1"/>
    <row r="612" s="63" customFormat="1" ht="15.75" customHeight="1"/>
    <row r="613" s="63" customFormat="1" ht="15.75" customHeight="1"/>
    <row r="614" s="63" customFormat="1" ht="15.75" customHeight="1"/>
    <row r="615" s="63" customFormat="1" ht="15.75" customHeight="1"/>
    <row r="616" s="63" customFormat="1" ht="15.75" customHeight="1"/>
    <row r="617" s="63" customFormat="1" ht="15.75" customHeight="1"/>
    <row r="618" s="63" customFormat="1" ht="15.75" customHeight="1"/>
    <row r="619" s="63" customFormat="1" ht="15.75" customHeight="1"/>
    <row r="620" s="63" customFormat="1" ht="15.75" customHeight="1"/>
    <row r="621" s="63" customFormat="1" ht="15.75" customHeight="1"/>
    <row r="622" s="63" customFormat="1" ht="15.75" customHeight="1"/>
    <row r="623" s="63" customFormat="1" ht="15.75" customHeight="1"/>
    <row r="624" s="63" customFormat="1" ht="15.75" customHeight="1"/>
    <row r="625" s="63" customFormat="1" ht="15.75" customHeight="1"/>
    <row r="626" s="63" customFormat="1" ht="15.75" customHeight="1"/>
    <row r="627" s="63" customFormat="1" ht="15.75" customHeight="1"/>
    <row r="628" s="63" customFormat="1" ht="15.75" customHeight="1"/>
    <row r="629" s="63" customFormat="1" ht="15.75" customHeight="1"/>
    <row r="630" s="63" customFormat="1" ht="15.75" customHeight="1"/>
    <row r="631" s="63" customFormat="1" ht="15.75" customHeight="1"/>
    <row r="632" s="63" customFormat="1" ht="15.75" customHeight="1"/>
    <row r="633" s="63" customFormat="1" ht="15.75" customHeight="1"/>
    <row r="634" s="63" customFormat="1" ht="15.75" customHeight="1"/>
    <row r="635" s="63" customFormat="1" ht="15.75" customHeight="1"/>
    <row r="636" s="63" customFormat="1" ht="15.75" customHeight="1"/>
    <row r="637" s="63" customFormat="1" ht="15.75" customHeight="1"/>
    <row r="638" s="63" customFormat="1" ht="15.75" customHeight="1"/>
    <row r="639" s="63" customFormat="1" ht="15.75" customHeight="1"/>
    <row r="640" s="63" customFormat="1" ht="15.75" customHeight="1"/>
    <row r="641" s="63" customFormat="1" ht="15.75" customHeight="1"/>
    <row r="642" s="63" customFormat="1" ht="15.75" customHeight="1"/>
    <row r="643" s="63" customFormat="1" ht="15.75" customHeight="1"/>
    <row r="644" s="63" customFormat="1" ht="15.75" customHeight="1"/>
    <row r="645" s="63" customFormat="1" ht="15.75" customHeight="1"/>
    <row r="646" s="63" customFormat="1" ht="15.75" customHeight="1"/>
    <row r="647" s="63" customFormat="1" ht="15.75" customHeight="1"/>
    <row r="648" s="63" customFormat="1" ht="15.75" customHeight="1"/>
    <row r="649" s="63" customFormat="1" ht="15.75" customHeight="1"/>
    <row r="650" s="63" customFormat="1" ht="15.75" customHeight="1"/>
    <row r="651" s="63" customFormat="1" ht="15.75" customHeight="1"/>
    <row r="652" s="63" customFormat="1" ht="15.75" customHeight="1"/>
    <row r="653" s="63" customFormat="1" ht="15.75" customHeight="1"/>
    <row r="654" s="63" customFormat="1" ht="15.75" customHeight="1"/>
    <row r="655" s="63" customFormat="1" ht="15.75" customHeight="1"/>
    <row r="656" s="63" customFormat="1" ht="15.75" customHeight="1"/>
    <row r="657" s="63" customFormat="1" ht="15.75" customHeight="1"/>
    <row r="658" s="63" customFormat="1" ht="15.75" customHeight="1"/>
    <row r="659" s="63" customFormat="1" ht="15.75" customHeight="1"/>
    <row r="660" s="63" customFormat="1" ht="15.75" customHeight="1"/>
    <row r="661" s="63" customFormat="1" ht="15.75" customHeight="1"/>
    <row r="662" s="63" customFormat="1" ht="15.75" customHeight="1"/>
    <row r="663" s="63" customFormat="1" ht="15.75" customHeight="1"/>
    <row r="664" s="63" customFormat="1" ht="15.75" customHeight="1"/>
    <row r="665" s="63" customFormat="1" ht="15.75" customHeight="1"/>
    <row r="666" s="63" customFormat="1" ht="15.75" customHeight="1"/>
    <row r="667" s="63" customFormat="1" ht="15.75" customHeight="1"/>
    <row r="668" s="63" customFormat="1" ht="15.75" customHeight="1"/>
    <row r="669" s="63" customFormat="1" ht="15.75" customHeight="1"/>
    <row r="670" s="63" customFormat="1" ht="15.75" customHeight="1"/>
    <row r="671" s="63" customFormat="1" ht="15.75" customHeight="1"/>
    <row r="672" s="63" customFormat="1" ht="15.75" customHeight="1"/>
    <row r="673" s="63" customFormat="1" ht="15.75" customHeight="1"/>
    <row r="674" s="63" customFormat="1" ht="15.75" customHeight="1"/>
    <row r="675" s="63" customFormat="1" ht="15.75" customHeight="1"/>
    <row r="676" s="63" customFormat="1" ht="15.75" customHeight="1"/>
    <row r="677" s="63" customFormat="1" ht="15.75" customHeight="1"/>
    <row r="678" s="63" customFormat="1" ht="15.75" customHeight="1"/>
    <row r="679" s="63" customFormat="1" ht="15.75" customHeight="1"/>
    <row r="680" s="63" customFormat="1" ht="15.75" customHeight="1"/>
    <row r="681" s="63" customFormat="1" ht="15.75" customHeight="1"/>
    <row r="682" s="63" customFormat="1" ht="15.75" customHeight="1"/>
    <row r="683" s="63" customFormat="1" ht="15.75" customHeight="1"/>
    <row r="684" s="63" customFormat="1" ht="15.75" customHeight="1"/>
    <row r="685" s="63" customFormat="1" ht="15.75" customHeight="1"/>
    <row r="686" s="63" customFormat="1" ht="15.75" customHeight="1"/>
    <row r="687" s="63" customFormat="1" ht="15.75" customHeight="1"/>
    <row r="688" s="63" customFormat="1" ht="15.75" customHeight="1"/>
    <row r="689" s="63" customFormat="1" ht="15.75" customHeight="1"/>
    <row r="690" s="63" customFormat="1" ht="15.75" customHeight="1"/>
    <row r="691" s="63" customFormat="1" ht="15.75" customHeight="1"/>
    <row r="692" s="63" customFormat="1" ht="15.75" customHeight="1"/>
    <row r="693" s="63" customFormat="1" ht="15.75" customHeight="1"/>
    <row r="694" s="63" customFormat="1" ht="15.75" customHeight="1"/>
    <row r="695" s="63" customFormat="1" ht="15.75" customHeight="1"/>
    <row r="696" s="63" customFormat="1" ht="15.75" customHeight="1"/>
    <row r="697" s="63" customFormat="1" ht="15.75" customHeight="1"/>
    <row r="698" s="63" customFormat="1" ht="15.75" customHeight="1"/>
    <row r="699" s="63" customFormat="1" ht="15.75" customHeight="1"/>
    <row r="700" s="63" customFormat="1" ht="15.75" customHeight="1"/>
    <row r="701" s="63" customFormat="1" ht="15.75" customHeight="1"/>
    <row r="702" s="63" customFormat="1" ht="15.75" customHeight="1"/>
    <row r="703" s="63" customFormat="1" ht="15.75" customHeight="1"/>
    <row r="704" s="63" customFormat="1" ht="15.75" customHeight="1"/>
    <row r="705" s="63" customFormat="1" ht="15.75" customHeight="1"/>
    <row r="706" s="63" customFormat="1" ht="15.75" customHeight="1"/>
    <row r="707" s="63" customFormat="1" ht="15.75" customHeight="1"/>
    <row r="708" s="63" customFormat="1" ht="15.75" customHeight="1"/>
    <row r="709" s="63" customFormat="1" ht="15.75" customHeight="1"/>
    <row r="710" s="63" customFormat="1" ht="15.75" customHeight="1"/>
    <row r="711" s="63" customFormat="1" ht="15.75" customHeight="1"/>
    <row r="712" s="63" customFormat="1" ht="15.75" customHeight="1"/>
    <row r="713" s="63" customFormat="1" ht="15.75" customHeight="1"/>
    <row r="714" s="63" customFormat="1" ht="15.75" customHeight="1"/>
    <row r="715" s="63" customFormat="1" ht="15.75" customHeight="1"/>
    <row r="716" s="63" customFormat="1" ht="15.75" customHeight="1"/>
    <row r="717" s="63" customFormat="1" ht="15.75" customHeight="1"/>
    <row r="718" s="63" customFormat="1" ht="15.75" customHeight="1"/>
    <row r="719" s="63" customFormat="1" ht="15.75" customHeight="1"/>
    <row r="720" s="63" customFormat="1" ht="15.75" customHeight="1"/>
    <row r="721" s="63" customFormat="1" ht="15.75" customHeight="1"/>
    <row r="722" s="63" customFormat="1" ht="15.75" customHeight="1"/>
    <row r="723" s="63" customFormat="1" ht="15.75" customHeight="1"/>
    <row r="724" s="63" customFormat="1" ht="15.75" customHeight="1"/>
    <row r="725" s="63" customFormat="1" ht="15.75" customHeight="1"/>
    <row r="726" s="63" customFormat="1" ht="15.75" customHeight="1"/>
    <row r="727" s="63" customFormat="1" ht="15.75" customHeight="1"/>
    <row r="728" s="63" customFormat="1" ht="15.75" customHeight="1"/>
    <row r="729" s="63" customFormat="1" ht="15.75" customHeight="1"/>
    <row r="730" s="63" customFormat="1" ht="15.75" customHeight="1"/>
    <row r="731" s="63" customFormat="1" ht="15.75" customHeight="1"/>
    <row r="732" s="63" customFormat="1" ht="15.75" customHeight="1"/>
    <row r="733" s="63" customFormat="1" ht="15.75" customHeight="1"/>
    <row r="734" s="63" customFormat="1" ht="15.75" customHeight="1"/>
    <row r="735" s="63" customFormat="1" ht="15.75" customHeight="1"/>
    <row r="736" s="63" customFormat="1" ht="15.75" customHeight="1"/>
    <row r="737" s="63" customFormat="1" ht="15.75" customHeight="1"/>
    <row r="738" s="63" customFormat="1" ht="15.75" customHeight="1"/>
    <row r="739" s="63" customFormat="1" ht="15.75" customHeight="1"/>
    <row r="740" s="63" customFormat="1" ht="15.75" customHeight="1"/>
    <row r="741" s="63" customFormat="1" ht="15.75" customHeight="1"/>
    <row r="742" s="63" customFormat="1" ht="15.75" customHeight="1"/>
    <row r="743" s="63" customFormat="1" ht="15.75" customHeight="1"/>
    <row r="744" s="63" customFormat="1" ht="15.75" customHeight="1"/>
    <row r="745" s="63" customFormat="1" ht="15.75" customHeight="1"/>
    <row r="746" s="63" customFormat="1" ht="15.75" customHeight="1"/>
    <row r="747" s="63" customFormat="1" ht="15.75" customHeight="1"/>
    <row r="748" s="63" customFormat="1" ht="15.75" customHeight="1"/>
    <row r="749" s="63" customFormat="1" ht="15.75" customHeight="1"/>
    <row r="750" s="63" customFormat="1" ht="15.75" customHeight="1"/>
    <row r="751" s="63" customFormat="1" ht="15.75" customHeight="1"/>
    <row r="752" s="63" customFormat="1" ht="15.75" customHeight="1"/>
    <row r="753" s="63" customFormat="1" ht="15.75" customHeight="1"/>
    <row r="754" s="63" customFormat="1" ht="15.75" customHeight="1"/>
    <row r="755" s="63" customFormat="1" ht="15.75" customHeight="1"/>
    <row r="756" s="63" customFormat="1" ht="15.75" customHeight="1"/>
    <row r="757" s="63" customFormat="1" ht="15.75" customHeight="1"/>
    <row r="758" s="63" customFormat="1" ht="15.75" customHeight="1"/>
    <row r="759" s="63" customFormat="1" ht="15.75" customHeight="1"/>
    <row r="760" s="63" customFormat="1" ht="15.75" customHeight="1"/>
    <row r="761" s="63" customFormat="1" ht="15.75" customHeight="1"/>
    <row r="762" s="63" customFormat="1" ht="15.75" customHeight="1"/>
    <row r="763" s="63" customFormat="1" ht="15.75" customHeight="1"/>
    <row r="764" s="63" customFormat="1" ht="15.75" customHeight="1"/>
    <row r="765" s="63" customFormat="1" ht="15.75" customHeight="1"/>
    <row r="766" s="63" customFormat="1" ht="15.75" customHeight="1"/>
    <row r="767" s="63" customFormat="1" ht="15.75" customHeight="1"/>
    <row r="768" s="63" customFormat="1" ht="15.75" customHeight="1"/>
    <row r="769" s="63" customFormat="1" ht="15.75" customHeight="1"/>
    <row r="770" s="63" customFormat="1" ht="15.75" customHeight="1"/>
    <row r="771" s="63" customFormat="1" ht="15.75" customHeight="1"/>
    <row r="772" s="63" customFormat="1" ht="15.75" customHeight="1"/>
    <row r="773" s="63" customFormat="1" ht="15.75" customHeight="1"/>
    <row r="774" s="63" customFormat="1" ht="15.75" customHeight="1"/>
    <row r="775" s="63" customFormat="1" ht="15.75" customHeight="1"/>
    <row r="776" s="63" customFormat="1" ht="15.75" customHeight="1"/>
    <row r="777" s="63" customFormat="1" ht="15.75" customHeight="1"/>
    <row r="778" s="63" customFormat="1" ht="15.75" customHeight="1"/>
    <row r="779" s="63" customFormat="1" ht="15.75" customHeight="1"/>
    <row r="780" s="63" customFormat="1" ht="15.75" customHeight="1"/>
    <row r="781" s="63" customFormat="1" ht="15.75" customHeight="1"/>
    <row r="782" s="63" customFormat="1" ht="15.75" customHeight="1"/>
    <row r="783" s="63" customFormat="1" ht="15.75" customHeight="1"/>
    <row r="784" s="63" customFormat="1" ht="15.75" customHeight="1"/>
    <row r="785" s="63" customFormat="1" ht="15.75" customHeight="1"/>
    <row r="786" s="63" customFormat="1" ht="15.75" customHeight="1"/>
    <row r="787" s="63" customFormat="1" ht="15.75" customHeight="1"/>
    <row r="788" s="63" customFormat="1" ht="15.75" customHeight="1"/>
    <row r="789" s="63" customFormat="1" ht="15.75" customHeight="1"/>
    <row r="790" s="63" customFormat="1" ht="15.75" customHeight="1"/>
    <row r="791" s="63" customFormat="1" ht="15.75" customHeight="1"/>
    <row r="792" s="63" customFormat="1" ht="15.75" customHeight="1"/>
    <row r="793" s="63" customFormat="1" ht="15.75" customHeight="1"/>
    <row r="794" s="63" customFormat="1" ht="15.75" customHeight="1"/>
    <row r="795" s="63" customFormat="1" ht="15.75" customHeight="1"/>
    <row r="796" s="63" customFormat="1" ht="15.75" customHeight="1"/>
    <row r="797" s="63" customFormat="1" ht="15.75" customHeight="1"/>
    <row r="798" s="63" customFormat="1" ht="15.75" customHeight="1"/>
    <row r="799" s="63" customFormat="1" ht="15.75" customHeight="1"/>
    <row r="800" s="63" customFormat="1" ht="15.75" customHeight="1"/>
    <row r="801" s="63" customFormat="1" ht="15.75" customHeight="1"/>
    <row r="802" s="63" customFormat="1" ht="15.75" customHeight="1"/>
    <row r="803" s="63" customFormat="1" ht="15.75" customHeight="1"/>
    <row r="804" s="63" customFormat="1" ht="15.75" customHeight="1"/>
    <row r="805" s="63" customFormat="1" ht="15.75" customHeight="1"/>
    <row r="806" s="63" customFormat="1" ht="15.75" customHeight="1"/>
    <row r="807" s="63" customFormat="1" ht="15.75" customHeight="1"/>
    <row r="808" s="63" customFormat="1" ht="15.75" customHeight="1"/>
    <row r="809" s="63" customFormat="1" ht="15.75" customHeight="1"/>
    <row r="810" s="63" customFormat="1" ht="15.75" customHeight="1"/>
    <row r="811" s="63" customFormat="1" ht="15.75" customHeight="1"/>
    <row r="812" s="63" customFormat="1" ht="15.75" customHeight="1"/>
    <row r="813" s="63" customFormat="1" ht="15.75" customHeight="1"/>
    <row r="814" s="63" customFormat="1" ht="15.75" customHeight="1"/>
    <row r="815" s="63" customFormat="1" ht="15.75" customHeight="1"/>
    <row r="816" s="63" customFormat="1" ht="15.75" customHeight="1"/>
    <row r="817" s="63" customFormat="1" ht="15.75" customHeight="1"/>
    <row r="818" s="63" customFormat="1" ht="15.75" customHeight="1"/>
    <row r="819" s="63" customFormat="1" ht="15.75" customHeight="1"/>
    <row r="820" s="63" customFormat="1" ht="15.75" customHeight="1"/>
    <row r="821" s="63" customFormat="1" ht="15.75" customHeight="1"/>
    <row r="822" s="63" customFormat="1" ht="15.75" customHeight="1"/>
    <row r="823" s="63" customFormat="1" ht="15.75" customHeight="1"/>
    <row r="824" s="63" customFormat="1" ht="15.75" customHeight="1"/>
    <row r="825" s="63" customFormat="1" ht="15.75" customHeight="1"/>
    <row r="826" s="63" customFormat="1" ht="15.75" customHeight="1"/>
    <row r="827" s="63" customFormat="1" ht="15.75" customHeight="1"/>
    <row r="828" s="63" customFormat="1" ht="15.75" customHeight="1"/>
    <row r="829" s="63" customFormat="1" ht="15.75" customHeight="1"/>
    <row r="830" s="63" customFormat="1" ht="15.75" customHeight="1"/>
    <row r="831" s="63" customFormat="1" ht="15.75" customHeight="1"/>
    <row r="832" s="63" customFormat="1" ht="15.75" customHeight="1"/>
    <row r="833" s="63" customFormat="1" ht="15.75" customHeight="1"/>
    <row r="834" s="63" customFormat="1" ht="15.75" customHeight="1"/>
    <row r="835" s="63" customFormat="1" ht="15.75" customHeight="1"/>
    <row r="836" s="63" customFormat="1" ht="15.75" customHeight="1"/>
    <row r="837" s="63" customFormat="1" ht="15.75" customHeight="1"/>
    <row r="838" s="63" customFormat="1" ht="15.75" customHeight="1"/>
    <row r="839" s="63" customFormat="1" ht="15.75" customHeight="1"/>
    <row r="840" s="63" customFormat="1" ht="15.75" customHeight="1"/>
    <row r="841" s="63" customFormat="1" ht="15.75" customHeight="1"/>
    <row r="842" s="63" customFormat="1" ht="15.75" customHeight="1"/>
    <row r="843" s="63" customFormat="1" ht="15.75" customHeight="1"/>
    <row r="844" s="63" customFormat="1" ht="15.75" customHeight="1"/>
    <row r="845" s="63" customFormat="1" ht="15.75" customHeight="1"/>
    <row r="846" s="63" customFormat="1" ht="15.75" customHeight="1"/>
    <row r="847" s="63" customFormat="1" ht="15.75" customHeight="1"/>
    <row r="848" s="63" customFormat="1" ht="15.75" customHeight="1"/>
    <row r="849" s="63" customFormat="1" ht="15.75" customHeight="1"/>
    <row r="850" s="63" customFormat="1" ht="15.75" customHeight="1"/>
    <row r="851" s="63" customFormat="1" ht="15.75" customHeight="1"/>
    <row r="852" s="63" customFormat="1" ht="15.75" customHeight="1"/>
    <row r="853" s="63" customFormat="1" ht="15.75" customHeight="1"/>
    <row r="854" s="63" customFormat="1" ht="15.75" customHeight="1"/>
    <row r="855" s="63" customFormat="1" ht="15.75" customHeight="1"/>
    <row r="856" s="63" customFormat="1" ht="15.75" customHeight="1"/>
    <row r="857" s="63" customFormat="1" ht="15.75" customHeight="1"/>
    <row r="858" s="63" customFormat="1" ht="15.75" customHeight="1"/>
    <row r="859" s="63" customFormat="1" ht="15.75" customHeight="1"/>
    <row r="860" s="63" customFormat="1" ht="15.75" customHeight="1"/>
    <row r="861" s="63" customFormat="1" ht="15.75" customHeight="1"/>
    <row r="862" s="63" customFormat="1" ht="15.75" customHeight="1"/>
    <row r="863" s="63" customFormat="1" ht="15.75" customHeight="1"/>
    <row r="864" s="63" customFormat="1" ht="15.75" customHeight="1"/>
    <row r="865" s="63" customFormat="1" ht="15.75" customHeight="1"/>
    <row r="866" s="63" customFormat="1" ht="15.75" customHeight="1"/>
    <row r="867" s="63" customFormat="1" ht="15.75" customHeight="1"/>
    <row r="868" s="63" customFormat="1" ht="15.75" customHeight="1"/>
    <row r="869" s="63" customFormat="1" ht="15.75" customHeight="1"/>
    <row r="870" s="63" customFormat="1" ht="15.75" customHeight="1"/>
    <row r="871" s="63" customFormat="1" ht="15.75" customHeight="1"/>
    <row r="872" s="63" customFormat="1" ht="15.75" customHeight="1"/>
    <row r="873" s="63" customFormat="1" ht="15.75" customHeight="1"/>
    <row r="874" s="63" customFormat="1" ht="15.75" customHeight="1"/>
    <row r="875" s="63" customFormat="1" ht="15.75" customHeight="1"/>
    <row r="876" s="63" customFormat="1" ht="15.75" customHeight="1"/>
    <row r="877" s="63" customFormat="1" ht="15.75" customHeight="1"/>
    <row r="878" s="63" customFormat="1" ht="15.75" customHeight="1"/>
    <row r="879" s="63" customFormat="1" ht="15.75" customHeight="1"/>
    <row r="880" s="63" customFormat="1" ht="15.75" customHeight="1"/>
    <row r="881" s="63" customFormat="1" ht="15.75" customHeight="1"/>
    <row r="882" s="63" customFormat="1" ht="15.75" customHeight="1"/>
    <row r="883" s="63" customFormat="1" ht="15.75" customHeight="1"/>
    <row r="884" s="63" customFormat="1" ht="15.75" customHeight="1"/>
    <row r="885" s="63" customFormat="1" ht="15.75" customHeight="1"/>
    <row r="886" s="63" customFormat="1" ht="15.75" customHeight="1"/>
    <row r="887" s="63" customFormat="1" ht="15.75" customHeight="1"/>
    <row r="888" s="63" customFormat="1" ht="15.75" customHeight="1"/>
    <row r="889" s="63" customFormat="1" ht="15.75" customHeight="1"/>
    <row r="890" s="63" customFormat="1" ht="15.75" customHeight="1"/>
    <row r="891" s="63" customFormat="1" ht="15.75" customHeight="1"/>
    <row r="892" s="63" customFormat="1" ht="15.75" customHeight="1"/>
    <row r="893" s="63" customFormat="1" ht="15.75" customHeight="1"/>
    <row r="894" s="63" customFormat="1" ht="15.75" customHeight="1"/>
    <row r="895" s="63" customFormat="1" ht="15.75" customHeight="1"/>
    <row r="896" s="63" customFormat="1" ht="15.75" customHeight="1"/>
    <row r="897" s="63" customFormat="1" ht="15.75" customHeight="1"/>
    <row r="898" s="63" customFormat="1" ht="15.75" customHeight="1"/>
    <row r="899" s="63" customFormat="1" ht="15.75" customHeight="1"/>
    <row r="900" s="63" customFormat="1" ht="15.75" customHeight="1"/>
    <row r="901" s="63" customFormat="1" ht="15.75" customHeight="1"/>
    <row r="902" s="63" customFormat="1" ht="15.75" customHeight="1"/>
    <row r="903" s="63" customFormat="1" ht="15.75" customHeight="1"/>
    <row r="904" s="63" customFormat="1" ht="15.75" customHeight="1"/>
    <row r="905" s="63" customFormat="1" ht="15.75" customHeight="1"/>
    <row r="906" s="63" customFormat="1" ht="15.75" customHeight="1"/>
    <row r="907" s="63" customFormat="1" ht="15.75" customHeight="1"/>
    <row r="908" s="63" customFormat="1" ht="15.75" customHeight="1"/>
    <row r="909" s="63" customFormat="1" ht="15.75" customHeight="1"/>
    <row r="910" s="63" customFormat="1" ht="15.75" customHeight="1"/>
    <row r="911" s="63" customFormat="1" ht="15.75" customHeight="1"/>
    <row r="912" s="63" customFormat="1" ht="15.75" customHeight="1"/>
    <row r="913" s="63" customFormat="1" ht="15.75" customHeight="1"/>
    <row r="914" s="63" customFormat="1" ht="15.75" customHeight="1"/>
    <row r="915" s="63" customFormat="1" ht="15.75" customHeight="1"/>
    <row r="916" s="63" customFormat="1" ht="15.75" customHeight="1"/>
    <row r="917" s="63" customFormat="1" ht="15.75" customHeight="1"/>
    <row r="918" s="63" customFormat="1" ht="15.75" customHeight="1"/>
    <row r="919" s="63" customFormat="1" ht="15.75" customHeight="1"/>
    <row r="920" s="63" customFormat="1" ht="15.75" customHeight="1"/>
    <row r="921" s="63" customFormat="1" ht="15.75" customHeight="1"/>
    <row r="922" s="63" customFormat="1" ht="15.75" customHeight="1"/>
    <row r="923" s="63" customFormat="1" ht="15.75" customHeight="1"/>
    <row r="924" s="63" customFormat="1" ht="15.75" customHeight="1"/>
    <row r="925" s="63" customFormat="1" ht="15.75" customHeight="1"/>
    <row r="926" s="63" customFormat="1" ht="15.75" customHeight="1"/>
    <row r="927" s="63" customFormat="1" ht="15.75" customHeight="1"/>
    <row r="928" s="63" customFormat="1" ht="15.75" customHeight="1"/>
    <row r="929" s="63" customFormat="1" ht="15.75" customHeight="1"/>
    <row r="930" s="63" customFormat="1" ht="15.75" customHeight="1"/>
    <row r="931" s="63" customFormat="1" ht="15.75" customHeight="1"/>
    <row r="932" s="63" customFormat="1" ht="15.75" customHeight="1"/>
    <row r="933" s="63" customFormat="1" ht="15.75" customHeight="1"/>
    <row r="934" s="63" customFormat="1" ht="15.75" customHeight="1"/>
    <row r="935" s="63" customFormat="1" ht="15.75" customHeight="1"/>
    <row r="936" s="63" customFormat="1" ht="15.75" customHeight="1"/>
    <row r="937" s="63" customFormat="1" ht="15.75" customHeight="1"/>
    <row r="938" s="63" customFormat="1" ht="15.75" customHeight="1"/>
    <row r="939" s="63" customFormat="1" ht="15.75" customHeight="1"/>
    <row r="940" s="63" customFormat="1" ht="15.75" customHeight="1"/>
    <row r="941" s="63" customFormat="1" ht="15.75" customHeight="1"/>
    <row r="942" s="63" customFormat="1" ht="15.75" customHeight="1"/>
    <row r="943" s="63" customFormat="1" ht="15.75" customHeight="1"/>
    <row r="944" s="63" customFormat="1" ht="15.75" customHeight="1"/>
    <row r="945" s="63" customFormat="1" ht="15.75" customHeight="1"/>
    <row r="946" s="63" customFormat="1" ht="15.75" customHeight="1"/>
    <row r="947" s="63" customFormat="1" ht="15.75" customHeight="1"/>
    <row r="948" s="63" customFormat="1" ht="15.75" customHeight="1"/>
    <row r="949" s="63" customFormat="1" ht="15.75" customHeight="1"/>
    <row r="950" s="63" customFormat="1" ht="15.75" customHeight="1"/>
    <row r="951" s="63" customFormat="1" ht="15.75" customHeight="1"/>
    <row r="952" s="63" customFormat="1" ht="15.75" customHeight="1"/>
    <row r="953" s="63" customFormat="1" ht="15.75" customHeight="1"/>
    <row r="954" s="63" customFormat="1" ht="15.75" customHeight="1"/>
    <row r="955" s="63" customFormat="1" ht="15.75" customHeight="1"/>
    <row r="956" s="63" customFormat="1" ht="15.75" customHeight="1"/>
    <row r="957" s="63" customFormat="1" ht="15.75" customHeight="1"/>
    <row r="958" s="63" customFormat="1" ht="15.75" customHeight="1"/>
    <row r="959" s="63" customFormat="1" ht="15.75" customHeight="1"/>
    <row r="960" s="63" customFormat="1" ht="15.75" customHeight="1"/>
    <row r="961" s="63" customFormat="1" ht="15.75" customHeight="1"/>
    <row r="962" s="63" customFormat="1" ht="15.75" customHeight="1"/>
    <row r="963" s="63" customFormat="1" ht="15.75" customHeight="1"/>
    <row r="964" s="63" customFormat="1" ht="15.75" customHeight="1"/>
    <row r="965" s="63" customFormat="1" ht="15.75" customHeight="1"/>
    <row r="966" s="63" customFormat="1" ht="15.75" customHeight="1"/>
    <row r="967" s="63" customFormat="1" ht="15.75" customHeight="1"/>
    <row r="968" s="63" customFormat="1" ht="15.75" customHeight="1"/>
    <row r="969" s="63" customFormat="1" ht="15.75" customHeight="1"/>
    <row r="970" s="63" customFormat="1" ht="15.75" customHeight="1"/>
    <row r="971" s="63" customFormat="1" ht="15.75" customHeight="1"/>
    <row r="972" s="63" customFormat="1" ht="15.75" customHeight="1"/>
    <row r="973" s="63" customFormat="1" ht="15.75" customHeight="1"/>
    <row r="974" s="63" customFormat="1" ht="15.75" customHeight="1"/>
    <row r="975" s="63" customFormat="1" ht="15.75" customHeight="1"/>
    <row r="976" s="63" customFormat="1" ht="15.75" customHeight="1"/>
    <row r="977" s="63" customFormat="1" ht="15.75" customHeight="1"/>
    <row r="978" s="63" customFormat="1" ht="15.75" customHeight="1"/>
    <row r="979" s="63" customFormat="1" ht="15.75" customHeight="1"/>
    <row r="980" s="63" customFormat="1" ht="15.75" customHeight="1"/>
    <row r="981" s="63" customFormat="1" ht="15.75" customHeight="1"/>
    <row r="982" s="63" customFormat="1" ht="15.75" customHeight="1"/>
    <row r="983" s="63" customFormat="1" ht="15.75" customHeight="1"/>
    <row r="984" s="63" customFormat="1" ht="15.75" customHeight="1"/>
    <row r="985" s="63" customFormat="1" ht="15.75" customHeight="1"/>
    <row r="986" s="63" customFormat="1" ht="15.75" customHeight="1"/>
    <row r="987" s="63" customFormat="1" ht="15.75" customHeight="1"/>
    <row r="988" s="63" customFormat="1" ht="15.75" customHeight="1"/>
    <row r="989" s="63" customFormat="1" ht="15.75" customHeight="1"/>
    <row r="990" s="63" customFormat="1" ht="15.75" customHeight="1"/>
    <row r="991" s="63" customFormat="1" ht="15.75" customHeight="1"/>
    <row r="992" s="63" customFormat="1" ht="15.75" customHeight="1"/>
    <row r="993" s="63" customFormat="1" ht="15.75" customHeight="1"/>
    <row r="994" s="63" customFormat="1" ht="15.75" customHeight="1"/>
    <row r="995" s="63" customFormat="1" ht="15.75" customHeight="1"/>
    <row r="996" s="63" customFormat="1" ht="15.75" customHeight="1"/>
    <row r="997" s="63" customFormat="1" ht="15.75" customHeight="1"/>
    <row r="998" s="63" customFormat="1" ht="15.75" customHeight="1"/>
    <row r="999" s="63" customFormat="1" ht="15.75" customHeight="1"/>
    <row r="1000" s="63" customFormat="1" ht="15.75" customHeight="1"/>
  </sheetData>
  <mergeCells count="1">
    <mergeCell ref="A9:B9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C0006"/>
  </sheetPr>
  <dimension ref="A1:C1000"/>
  <sheetViews>
    <sheetView workbookViewId="0">
      <selection activeCell="C10" sqref="C10"/>
    </sheetView>
  </sheetViews>
  <sheetFormatPr defaultColWidth="14.42578125" defaultRowHeight="15" customHeight="1"/>
  <cols>
    <col min="1" max="26" width="8.7109375" style="63" customWidth="1"/>
    <col min="27" max="16384" width="14.42578125" style="63"/>
  </cols>
  <sheetData>
    <row r="1" spans="1:3">
      <c r="A1" s="73" t="s">
        <v>15</v>
      </c>
      <c r="B1" s="73" t="s">
        <v>26</v>
      </c>
      <c r="C1" s="73" t="s">
        <v>18</v>
      </c>
    </row>
    <row r="2" spans="1:3">
      <c r="A2" s="74"/>
    </row>
    <row r="3" spans="1:3">
      <c r="A3" s="75"/>
    </row>
    <row r="4" spans="1:3" ht="18.75">
      <c r="A4" s="79"/>
      <c r="B4" s="80"/>
      <c r="C4" s="80"/>
    </row>
    <row r="5" spans="1:3">
      <c r="A5" s="75"/>
    </row>
    <row r="6" spans="1:3">
      <c r="A6" s="75"/>
    </row>
    <row r="7" spans="1:3">
      <c r="A7" s="75"/>
    </row>
    <row r="8" spans="1:3">
      <c r="A8" s="75"/>
    </row>
    <row r="9" spans="1:3">
      <c r="A9" s="75"/>
    </row>
    <row r="10" spans="1:3" ht="21">
      <c r="A10" s="76" t="s">
        <v>4</v>
      </c>
      <c r="B10" s="77"/>
      <c r="C10" s="78">
        <f>SUM(C2:C9)</f>
        <v>0</v>
      </c>
    </row>
    <row r="21" s="63" customFormat="1" ht="15.75" customHeight="1"/>
    <row r="22" s="63" customFormat="1" ht="15.75" customHeight="1"/>
    <row r="23" s="63" customFormat="1" ht="15.75" customHeight="1"/>
    <row r="24" s="63" customFormat="1" ht="15.75" customHeight="1"/>
    <row r="25" s="63" customFormat="1" ht="15.75" customHeight="1"/>
    <row r="26" s="63" customFormat="1" ht="15.75" customHeight="1"/>
    <row r="27" s="63" customFormat="1" ht="15.75" customHeight="1"/>
    <row r="28" s="63" customFormat="1" ht="15.75" customHeight="1"/>
    <row r="29" s="63" customFormat="1" ht="15.75" customHeight="1"/>
    <row r="30" s="63" customFormat="1" ht="15.75" customHeight="1"/>
    <row r="31" s="63" customFormat="1" ht="15.75" customHeight="1"/>
    <row r="32" s="63" customFormat="1" ht="15.75" customHeight="1"/>
    <row r="33" s="63" customFormat="1" ht="15.75" customHeight="1"/>
    <row r="34" s="63" customFormat="1" ht="15.75" customHeight="1"/>
    <row r="35" s="63" customFormat="1" ht="15.75" customHeight="1"/>
    <row r="36" s="63" customFormat="1" ht="15.75" customHeight="1"/>
    <row r="37" s="63" customFormat="1" ht="15.75" customHeight="1"/>
    <row r="38" s="63" customFormat="1" ht="15.75" customHeight="1"/>
    <row r="39" s="63" customFormat="1" ht="15.75" customHeight="1"/>
    <row r="40" s="63" customFormat="1" ht="15.75" customHeight="1"/>
    <row r="41" s="63" customFormat="1" ht="15.75" customHeight="1"/>
    <row r="42" s="63" customFormat="1" ht="15.75" customHeight="1"/>
    <row r="43" s="63" customFormat="1" ht="15.75" customHeight="1"/>
    <row r="44" s="63" customFormat="1" ht="15.75" customHeight="1"/>
    <row r="45" s="63" customFormat="1" ht="15.75" customHeight="1"/>
    <row r="46" s="63" customFormat="1" ht="15.75" customHeight="1"/>
    <row r="47" s="63" customFormat="1" ht="15.75" customHeight="1"/>
    <row r="48" s="63" customFormat="1" ht="15.75" customHeight="1"/>
    <row r="49" s="63" customFormat="1" ht="15.75" customHeight="1"/>
    <row r="50" s="63" customFormat="1" ht="15.75" customHeight="1"/>
    <row r="51" s="63" customFormat="1" ht="15.75" customHeight="1"/>
    <row r="52" s="63" customFormat="1" ht="15.75" customHeight="1"/>
    <row r="53" s="63" customFormat="1" ht="15.75" customHeight="1"/>
    <row r="54" s="63" customFormat="1" ht="15.75" customHeight="1"/>
    <row r="55" s="63" customFormat="1" ht="15.75" customHeight="1"/>
    <row r="56" s="63" customFormat="1" ht="15.75" customHeight="1"/>
    <row r="57" s="63" customFormat="1" ht="15.75" customHeight="1"/>
    <row r="58" s="63" customFormat="1" ht="15.75" customHeight="1"/>
    <row r="59" s="63" customFormat="1" ht="15.75" customHeight="1"/>
    <row r="60" s="63" customFormat="1" ht="15.75" customHeight="1"/>
    <row r="61" s="63" customFormat="1" ht="15.75" customHeight="1"/>
    <row r="62" s="63" customFormat="1" ht="15.75" customHeight="1"/>
    <row r="63" s="63" customFormat="1" ht="15.75" customHeight="1"/>
    <row r="64" s="63" customFormat="1" ht="15.75" customHeight="1"/>
    <row r="65" s="63" customFormat="1" ht="15.75" customHeight="1"/>
    <row r="66" s="63" customFormat="1" ht="15.75" customHeight="1"/>
    <row r="67" s="63" customFormat="1" ht="15.75" customHeight="1"/>
    <row r="68" s="63" customFormat="1" ht="15.75" customHeight="1"/>
    <row r="69" s="63" customFormat="1" ht="15.75" customHeight="1"/>
    <row r="70" s="63" customFormat="1" ht="15.75" customHeight="1"/>
    <row r="71" s="63" customFormat="1" ht="15.75" customHeight="1"/>
    <row r="72" s="63" customFormat="1" ht="15.75" customHeight="1"/>
    <row r="73" s="63" customFormat="1" ht="15.75" customHeight="1"/>
    <row r="74" s="63" customFormat="1" ht="15.75" customHeight="1"/>
    <row r="75" s="63" customFormat="1" ht="15.75" customHeight="1"/>
    <row r="76" s="63" customFormat="1" ht="15.75" customHeight="1"/>
    <row r="77" s="63" customFormat="1" ht="15.75" customHeight="1"/>
    <row r="78" s="63" customFormat="1" ht="15.75" customHeight="1"/>
    <row r="79" s="63" customFormat="1" ht="15.75" customHeight="1"/>
    <row r="80" s="63" customFormat="1" ht="15.75" customHeight="1"/>
    <row r="81" s="63" customFormat="1" ht="15.75" customHeight="1"/>
    <row r="82" s="63" customFormat="1" ht="15.75" customHeight="1"/>
    <row r="83" s="63" customFormat="1" ht="15.75" customHeight="1"/>
    <row r="84" s="63" customFormat="1" ht="15.75" customHeight="1"/>
    <row r="85" s="63" customFormat="1" ht="15.75" customHeight="1"/>
    <row r="86" s="63" customFormat="1" ht="15.75" customHeight="1"/>
    <row r="87" s="63" customFormat="1" ht="15.75" customHeight="1"/>
    <row r="88" s="63" customFormat="1" ht="15.75" customHeight="1"/>
    <row r="89" s="63" customFormat="1" ht="15.75" customHeight="1"/>
    <row r="90" s="63" customFormat="1" ht="15.75" customHeight="1"/>
    <row r="91" s="63" customFormat="1" ht="15.75" customHeight="1"/>
    <row r="92" s="63" customFormat="1" ht="15.75" customHeight="1"/>
    <row r="93" s="63" customFormat="1" ht="15.75" customHeight="1"/>
    <row r="94" s="63" customFormat="1" ht="15.75" customHeight="1"/>
    <row r="95" s="63" customFormat="1" ht="15.75" customHeight="1"/>
    <row r="96" s="63" customFormat="1" ht="15.75" customHeight="1"/>
    <row r="97" s="63" customFormat="1" ht="15.75" customHeight="1"/>
    <row r="98" s="63" customFormat="1" ht="15.75" customHeight="1"/>
    <row r="99" s="63" customFormat="1" ht="15.75" customHeight="1"/>
    <row r="100" s="63" customFormat="1" ht="15.75" customHeight="1"/>
    <row r="101" s="63" customFormat="1" ht="15.75" customHeight="1"/>
    <row r="102" s="63" customFormat="1" ht="15.75" customHeight="1"/>
    <row r="103" s="63" customFormat="1" ht="15.75" customHeight="1"/>
    <row r="104" s="63" customFormat="1" ht="15.75" customHeight="1"/>
    <row r="105" s="63" customFormat="1" ht="15.75" customHeight="1"/>
    <row r="106" s="63" customFormat="1" ht="15.75" customHeight="1"/>
    <row r="107" s="63" customFormat="1" ht="15.75" customHeight="1"/>
    <row r="108" s="63" customFormat="1" ht="15.75" customHeight="1"/>
    <row r="109" s="63" customFormat="1" ht="15.75" customHeight="1"/>
    <row r="110" s="63" customFormat="1" ht="15.75" customHeight="1"/>
    <row r="111" s="63" customFormat="1" ht="15.75" customHeight="1"/>
    <row r="112" s="63" customFormat="1" ht="15.75" customHeight="1"/>
    <row r="113" s="63" customFormat="1" ht="15.75" customHeight="1"/>
    <row r="114" s="63" customFormat="1" ht="15.75" customHeight="1"/>
    <row r="115" s="63" customFormat="1" ht="15.75" customHeight="1"/>
    <row r="116" s="63" customFormat="1" ht="15.75" customHeight="1"/>
    <row r="117" s="63" customFormat="1" ht="15.75" customHeight="1"/>
    <row r="118" s="63" customFormat="1" ht="15.75" customHeight="1"/>
    <row r="119" s="63" customFormat="1" ht="15.75" customHeight="1"/>
    <row r="120" s="63" customFormat="1" ht="15.75" customHeight="1"/>
    <row r="121" s="63" customFormat="1" ht="15.75" customHeight="1"/>
    <row r="122" s="63" customFormat="1" ht="15.75" customHeight="1"/>
    <row r="123" s="63" customFormat="1" ht="15.75" customHeight="1"/>
    <row r="124" s="63" customFormat="1" ht="15.75" customHeight="1"/>
    <row r="125" s="63" customFormat="1" ht="15.75" customHeight="1"/>
    <row r="126" s="63" customFormat="1" ht="15.75" customHeight="1"/>
    <row r="127" s="63" customFormat="1" ht="15.75" customHeight="1"/>
    <row r="128" s="63" customFormat="1" ht="15.75" customHeight="1"/>
    <row r="129" s="63" customFormat="1" ht="15.75" customHeight="1"/>
    <row r="130" s="63" customFormat="1" ht="15.75" customHeight="1"/>
    <row r="131" s="63" customFormat="1" ht="15.75" customHeight="1"/>
    <row r="132" s="63" customFormat="1" ht="15.75" customHeight="1"/>
    <row r="133" s="63" customFormat="1" ht="15.75" customHeight="1"/>
    <row r="134" s="63" customFormat="1" ht="15.75" customHeight="1"/>
    <row r="135" s="63" customFormat="1" ht="15.75" customHeight="1"/>
    <row r="136" s="63" customFormat="1" ht="15.75" customHeight="1"/>
    <row r="137" s="63" customFormat="1" ht="15.75" customHeight="1"/>
    <row r="138" s="63" customFormat="1" ht="15.75" customHeight="1"/>
    <row r="139" s="63" customFormat="1" ht="15.75" customHeight="1"/>
    <row r="140" s="63" customFormat="1" ht="15.75" customHeight="1"/>
    <row r="141" s="63" customFormat="1" ht="15.75" customHeight="1"/>
    <row r="142" s="63" customFormat="1" ht="15.75" customHeight="1"/>
    <row r="143" s="63" customFormat="1" ht="15.75" customHeight="1"/>
    <row r="144" s="63" customFormat="1" ht="15.75" customHeight="1"/>
    <row r="145" s="63" customFormat="1" ht="15.75" customHeight="1"/>
    <row r="146" s="63" customFormat="1" ht="15.75" customHeight="1"/>
    <row r="147" s="63" customFormat="1" ht="15.75" customHeight="1"/>
    <row r="148" s="63" customFormat="1" ht="15.75" customHeight="1"/>
    <row r="149" s="63" customFormat="1" ht="15.75" customHeight="1"/>
    <row r="150" s="63" customFormat="1" ht="15.75" customHeight="1"/>
    <row r="151" s="63" customFormat="1" ht="15.75" customHeight="1"/>
    <row r="152" s="63" customFormat="1" ht="15.75" customHeight="1"/>
    <row r="153" s="63" customFormat="1" ht="15.75" customHeight="1"/>
    <row r="154" s="63" customFormat="1" ht="15.75" customHeight="1"/>
    <row r="155" s="63" customFormat="1" ht="15.75" customHeight="1"/>
    <row r="156" s="63" customFormat="1" ht="15.75" customHeight="1"/>
    <row r="157" s="63" customFormat="1" ht="15.75" customHeight="1"/>
    <row r="158" s="63" customFormat="1" ht="15.75" customHeight="1"/>
    <row r="159" s="63" customFormat="1" ht="15.75" customHeight="1"/>
    <row r="160" s="63" customFormat="1" ht="15.75" customHeight="1"/>
    <row r="161" s="63" customFormat="1" ht="15.75" customHeight="1"/>
    <row r="162" s="63" customFormat="1" ht="15.75" customHeight="1"/>
    <row r="163" s="63" customFormat="1" ht="15.75" customHeight="1"/>
    <row r="164" s="63" customFormat="1" ht="15.75" customHeight="1"/>
    <row r="165" s="63" customFormat="1" ht="15.75" customHeight="1"/>
    <row r="166" s="63" customFormat="1" ht="15.75" customHeight="1"/>
    <row r="167" s="63" customFormat="1" ht="15.75" customHeight="1"/>
    <row r="168" s="63" customFormat="1" ht="15.75" customHeight="1"/>
    <row r="169" s="63" customFormat="1" ht="15.75" customHeight="1"/>
    <row r="170" s="63" customFormat="1" ht="15.75" customHeight="1"/>
    <row r="171" s="63" customFormat="1" ht="15.75" customHeight="1"/>
    <row r="172" s="63" customFormat="1" ht="15.75" customHeight="1"/>
    <row r="173" s="63" customFormat="1" ht="15.75" customHeight="1"/>
    <row r="174" s="63" customFormat="1" ht="15.75" customHeight="1"/>
    <row r="175" s="63" customFormat="1" ht="15.75" customHeight="1"/>
    <row r="176" s="63" customFormat="1" ht="15.75" customHeight="1"/>
    <row r="177" s="63" customFormat="1" ht="15.75" customHeight="1"/>
    <row r="178" s="63" customFormat="1" ht="15.75" customHeight="1"/>
    <row r="179" s="63" customFormat="1" ht="15.75" customHeight="1"/>
    <row r="180" s="63" customFormat="1" ht="15.75" customHeight="1"/>
    <row r="181" s="63" customFormat="1" ht="15.75" customHeight="1"/>
    <row r="182" s="63" customFormat="1" ht="15.75" customHeight="1"/>
    <row r="183" s="63" customFormat="1" ht="15.75" customHeight="1"/>
    <row r="184" s="63" customFormat="1" ht="15.75" customHeight="1"/>
    <row r="185" s="63" customFormat="1" ht="15.75" customHeight="1"/>
    <row r="186" s="63" customFormat="1" ht="15.75" customHeight="1"/>
    <row r="187" s="63" customFormat="1" ht="15.75" customHeight="1"/>
    <row r="188" s="63" customFormat="1" ht="15.75" customHeight="1"/>
    <row r="189" s="63" customFormat="1" ht="15.75" customHeight="1"/>
    <row r="190" s="63" customFormat="1" ht="15.75" customHeight="1"/>
    <row r="191" s="63" customFormat="1" ht="15.75" customHeight="1"/>
    <row r="192" s="63" customFormat="1" ht="15.75" customHeight="1"/>
    <row r="193" s="63" customFormat="1" ht="15.75" customHeight="1"/>
    <row r="194" s="63" customFormat="1" ht="15.75" customHeight="1"/>
    <row r="195" s="63" customFormat="1" ht="15.75" customHeight="1"/>
    <row r="196" s="63" customFormat="1" ht="15.75" customHeight="1"/>
    <row r="197" s="63" customFormat="1" ht="15.75" customHeight="1"/>
    <row r="198" s="63" customFormat="1" ht="15.75" customHeight="1"/>
    <row r="199" s="63" customFormat="1" ht="15.75" customHeight="1"/>
    <row r="200" s="63" customFormat="1" ht="15.75" customHeight="1"/>
    <row r="201" s="63" customFormat="1" ht="15.75" customHeight="1"/>
    <row r="202" s="63" customFormat="1" ht="15.75" customHeight="1"/>
    <row r="203" s="63" customFormat="1" ht="15.75" customHeight="1"/>
    <row r="204" s="63" customFormat="1" ht="15.75" customHeight="1"/>
    <row r="205" s="63" customFormat="1" ht="15.75" customHeight="1"/>
    <row r="206" s="63" customFormat="1" ht="15.75" customHeight="1"/>
    <row r="207" s="63" customFormat="1" ht="15.75" customHeight="1"/>
    <row r="208" s="63" customFormat="1" ht="15.75" customHeight="1"/>
    <row r="209" s="63" customFormat="1" ht="15.75" customHeight="1"/>
    <row r="210" s="63" customFormat="1" ht="15.75" customHeight="1"/>
    <row r="211" s="63" customFormat="1" ht="15.75" customHeight="1"/>
    <row r="212" s="63" customFormat="1" ht="15.75" customHeight="1"/>
    <row r="213" s="63" customFormat="1" ht="15.75" customHeight="1"/>
    <row r="214" s="63" customFormat="1" ht="15.75" customHeight="1"/>
    <row r="215" s="63" customFormat="1" ht="15.75" customHeight="1"/>
    <row r="216" s="63" customFormat="1" ht="15.75" customHeight="1"/>
    <row r="217" s="63" customFormat="1" ht="15.75" customHeight="1"/>
    <row r="218" s="63" customFormat="1" ht="15.75" customHeight="1"/>
    <row r="219" s="63" customFormat="1" ht="15.75" customHeight="1"/>
    <row r="220" s="63" customFormat="1" ht="15.75" customHeight="1"/>
    <row r="221" s="63" customFormat="1" ht="15.75" customHeight="1"/>
    <row r="222" s="63" customFormat="1" ht="15.75" customHeight="1"/>
    <row r="223" s="63" customFormat="1" ht="15.75" customHeight="1"/>
    <row r="224" s="63" customFormat="1" ht="15.75" customHeight="1"/>
    <row r="225" s="63" customFormat="1" ht="15.75" customHeight="1"/>
    <row r="226" s="63" customFormat="1" ht="15.75" customHeight="1"/>
    <row r="227" s="63" customFormat="1" ht="15.75" customHeight="1"/>
    <row r="228" s="63" customFormat="1" ht="15.75" customHeight="1"/>
    <row r="229" s="63" customFormat="1" ht="15.75" customHeight="1"/>
    <row r="230" s="63" customFormat="1" ht="15.75" customHeight="1"/>
    <row r="231" s="63" customFormat="1" ht="15.75" customHeight="1"/>
    <row r="232" s="63" customFormat="1" ht="15.75" customHeight="1"/>
    <row r="233" s="63" customFormat="1" ht="15.75" customHeight="1"/>
    <row r="234" s="63" customFormat="1" ht="15.75" customHeight="1"/>
    <row r="235" s="63" customFormat="1" ht="15.75" customHeight="1"/>
    <row r="236" s="63" customFormat="1" ht="15.75" customHeight="1"/>
    <row r="237" s="63" customFormat="1" ht="15.75" customHeight="1"/>
    <row r="238" s="63" customFormat="1" ht="15.75" customHeight="1"/>
    <row r="239" s="63" customFormat="1" ht="15.75" customHeight="1"/>
    <row r="240" s="63" customFormat="1" ht="15.75" customHeight="1"/>
    <row r="241" s="63" customFormat="1" ht="15.75" customHeight="1"/>
    <row r="242" s="63" customFormat="1" ht="15.75" customHeight="1"/>
    <row r="243" s="63" customFormat="1" ht="15.75" customHeight="1"/>
    <row r="244" s="63" customFormat="1" ht="15.75" customHeight="1"/>
    <row r="245" s="63" customFormat="1" ht="15.75" customHeight="1"/>
    <row r="246" s="63" customFormat="1" ht="15.75" customHeight="1"/>
    <row r="247" s="63" customFormat="1" ht="15.75" customHeight="1"/>
    <row r="248" s="63" customFormat="1" ht="15.75" customHeight="1"/>
    <row r="249" s="63" customFormat="1" ht="15.75" customHeight="1"/>
    <row r="250" s="63" customFormat="1" ht="15.75" customHeight="1"/>
    <row r="251" s="63" customFormat="1" ht="15.75" customHeight="1"/>
    <row r="252" s="63" customFormat="1" ht="15.75" customHeight="1"/>
    <row r="253" s="63" customFormat="1" ht="15.75" customHeight="1"/>
    <row r="254" s="63" customFormat="1" ht="15.75" customHeight="1"/>
    <row r="255" s="63" customFormat="1" ht="15.75" customHeight="1"/>
    <row r="256" s="63" customFormat="1" ht="15.75" customHeight="1"/>
    <row r="257" s="63" customFormat="1" ht="15.75" customHeight="1"/>
    <row r="258" s="63" customFormat="1" ht="15.75" customHeight="1"/>
    <row r="259" s="63" customFormat="1" ht="15.75" customHeight="1"/>
    <row r="260" s="63" customFormat="1" ht="15.75" customHeight="1"/>
    <row r="261" s="63" customFormat="1" ht="15.75" customHeight="1"/>
    <row r="262" s="63" customFormat="1" ht="15.75" customHeight="1"/>
    <row r="263" s="63" customFormat="1" ht="15.75" customHeight="1"/>
    <row r="264" s="63" customFormat="1" ht="15.75" customHeight="1"/>
    <row r="265" s="63" customFormat="1" ht="15.75" customHeight="1"/>
    <row r="266" s="63" customFormat="1" ht="15.75" customHeight="1"/>
    <row r="267" s="63" customFormat="1" ht="15.75" customHeight="1"/>
    <row r="268" s="63" customFormat="1" ht="15.75" customHeight="1"/>
    <row r="269" s="63" customFormat="1" ht="15.75" customHeight="1"/>
    <row r="270" s="63" customFormat="1" ht="15.75" customHeight="1"/>
    <row r="271" s="63" customFormat="1" ht="15.75" customHeight="1"/>
    <row r="272" s="63" customFormat="1" ht="15.75" customHeight="1"/>
    <row r="273" s="63" customFormat="1" ht="15.75" customHeight="1"/>
    <row r="274" s="63" customFormat="1" ht="15.75" customHeight="1"/>
    <row r="275" s="63" customFormat="1" ht="15.75" customHeight="1"/>
    <row r="276" s="63" customFormat="1" ht="15.75" customHeight="1"/>
    <row r="277" s="63" customFormat="1" ht="15.75" customHeight="1"/>
    <row r="278" s="63" customFormat="1" ht="15.75" customHeight="1"/>
    <row r="279" s="63" customFormat="1" ht="15.75" customHeight="1"/>
    <row r="280" s="63" customFormat="1" ht="15.75" customHeight="1"/>
    <row r="281" s="63" customFormat="1" ht="15.75" customHeight="1"/>
    <row r="282" s="63" customFormat="1" ht="15.75" customHeight="1"/>
    <row r="283" s="63" customFormat="1" ht="15.75" customHeight="1"/>
    <row r="284" s="63" customFormat="1" ht="15.75" customHeight="1"/>
    <row r="285" s="63" customFormat="1" ht="15.75" customHeight="1"/>
    <row r="286" s="63" customFormat="1" ht="15.75" customHeight="1"/>
    <row r="287" s="63" customFormat="1" ht="15.75" customHeight="1"/>
    <row r="288" s="63" customFormat="1" ht="15.75" customHeight="1"/>
    <row r="289" s="63" customFormat="1" ht="15.75" customHeight="1"/>
    <row r="290" s="63" customFormat="1" ht="15.75" customHeight="1"/>
    <row r="291" s="63" customFormat="1" ht="15.75" customHeight="1"/>
    <row r="292" s="63" customFormat="1" ht="15.75" customHeight="1"/>
    <row r="293" s="63" customFormat="1" ht="15.75" customHeight="1"/>
    <row r="294" s="63" customFormat="1" ht="15.75" customHeight="1"/>
    <row r="295" s="63" customFormat="1" ht="15.75" customHeight="1"/>
    <row r="296" s="63" customFormat="1" ht="15.75" customHeight="1"/>
    <row r="297" s="63" customFormat="1" ht="15.75" customHeight="1"/>
    <row r="298" s="63" customFormat="1" ht="15.75" customHeight="1"/>
    <row r="299" s="63" customFormat="1" ht="15.75" customHeight="1"/>
    <row r="300" s="63" customFormat="1" ht="15.75" customHeight="1"/>
    <row r="301" s="63" customFormat="1" ht="15.75" customHeight="1"/>
    <row r="302" s="63" customFormat="1" ht="15.75" customHeight="1"/>
    <row r="303" s="63" customFormat="1" ht="15.75" customHeight="1"/>
    <row r="304" s="63" customFormat="1" ht="15.75" customHeight="1"/>
    <row r="305" s="63" customFormat="1" ht="15.75" customHeight="1"/>
    <row r="306" s="63" customFormat="1" ht="15.75" customHeight="1"/>
    <row r="307" s="63" customFormat="1" ht="15.75" customHeight="1"/>
    <row r="308" s="63" customFormat="1" ht="15.75" customHeight="1"/>
    <row r="309" s="63" customFormat="1" ht="15.75" customHeight="1"/>
    <row r="310" s="63" customFormat="1" ht="15.75" customHeight="1"/>
    <row r="311" s="63" customFormat="1" ht="15.75" customHeight="1"/>
    <row r="312" s="63" customFormat="1" ht="15.75" customHeight="1"/>
    <row r="313" s="63" customFormat="1" ht="15.75" customHeight="1"/>
    <row r="314" s="63" customFormat="1" ht="15.75" customHeight="1"/>
    <row r="315" s="63" customFormat="1" ht="15.75" customHeight="1"/>
    <row r="316" s="63" customFormat="1" ht="15.75" customHeight="1"/>
    <row r="317" s="63" customFormat="1" ht="15.75" customHeight="1"/>
    <row r="318" s="63" customFormat="1" ht="15.75" customHeight="1"/>
    <row r="319" s="63" customFormat="1" ht="15.75" customHeight="1"/>
    <row r="320" s="63" customFormat="1" ht="15.75" customHeight="1"/>
    <row r="321" s="63" customFormat="1" ht="15.75" customHeight="1"/>
    <row r="322" s="63" customFormat="1" ht="15.75" customHeight="1"/>
    <row r="323" s="63" customFormat="1" ht="15.75" customHeight="1"/>
    <row r="324" s="63" customFormat="1" ht="15.75" customHeight="1"/>
    <row r="325" s="63" customFormat="1" ht="15.75" customHeight="1"/>
    <row r="326" s="63" customFormat="1" ht="15.75" customHeight="1"/>
    <row r="327" s="63" customFormat="1" ht="15.75" customHeight="1"/>
    <row r="328" s="63" customFormat="1" ht="15.75" customHeight="1"/>
    <row r="329" s="63" customFormat="1" ht="15.75" customHeight="1"/>
    <row r="330" s="63" customFormat="1" ht="15.75" customHeight="1"/>
    <row r="331" s="63" customFormat="1" ht="15.75" customHeight="1"/>
    <row r="332" s="63" customFormat="1" ht="15.75" customHeight="1"/>
    <row r="333" s="63" customFormat="1" ht="15.75" customHeight="1"/>
    <row r="334" s="63" customFormat="1" ht="15.75" customHeight="1"/>
    <row r="335" s="63" customFormat="1" ht="15.75" customHeight="1"/>
    <row r="336" s="63" customFormat="1" ht="15.75" customHeight="1"/>
    <row r="337" s="63" customFormat="1" ht="15.75" customHeight="1"/>
    <row r="338" s="63" customFormat="1" ht="15.75" customHeight="1"/>
    <row r="339" s="63" customFormat="1" ht="15.75" customHeight="1"/>
    <row r="340" s="63" customFormat="1" ht="15.75" customHeight="1"/>
    <row r="341" s="63" customFormat="1" ht="15.75" customHeight="1"/>
    <row r="342" s="63" customFormat="1" ht="15.75" customHeight="1"/>
    <row r="343" s="63" customFormat="1" ht="15.75" customHeight="1"/>
    <row r="344" s="63" customFormat="1" ht="15.75" customHeight="1"/>
    <row r="345" s="63" customFormat="1" ht="15.75" customHeight="1"/>
    <row r="346" s="63" customFormat="1" ht="15.75" customHeight="1"/>
    <row r="347" s="63" customFormat="1" ht="15.75" customHeight="1"/>
    <row r="348" s="63" customFormat="1" ht="15.75" customHeight="1"/>
    <row r="349" s="63" customFormat="1" ht="15.75" customHeight="1"/>
    <row r="350" s="63" customFormat="1" ht="15.75" customHeight="1"/>
    <row r="351" s="63" customFormat="1" ht="15.75" customHeight="1"/>
    <row r="352" s="63" customFormat="1" ht="15.75" customHeight="1"/>
    <row r="353" s="63" customFormat="1" ht="15.75" customHeight="1"/>
    <row r="354" s="63" customFormat="1" ht="15.75" customHeight="1"/>
    <row r="355" s="63" customFormat="1" ht="15.75" customHeight="1"/>
    <row r="356" s="63" customFormat="1" ht="15.75" customHeight="1"/>
    <row r="357" s="63" customFormat="1" ht="15.75" customHeight="1"/>
    <row r="358" s="63" customFormat="1" ht="15.75" customHeight="1"/>
    <row r="359" s="63" customFormat="1" ht="15.75" customHeight="1"/>
    <row r="360" s="63" customFormat="1" ht="15.75" customHeight="1"/>
    <row r="361" s="63" customFormat="1" ht="15.75" customHeight="1"/>
    <row r="362" s="63" customFormat="1" ht="15.75" customHeight="1"/>
    <row r="363" s="63" customFormat="1" ht="15.75" customHeight="1"/>
    <row r="364" s="63" customFormat="1" ht="15.75" customHeight="1"/>
    <row r="365" s="63" customFormat="1" ht="15.75" customHeight="1"/>
    <row r="366" s="63" customFormat="1" ht="15.75" customHeight="1"/>
    <row r="367" s="63" customFormat="1" ht="15.75" customHeight="1"/>
    <row r="368" s="63" customFormat="1" ht="15.75" customHeight="1"/>
    <row r="369" s="63" customFormat="1" ht="15.75" customHeight="1"/>
    <row r="370" s="63" customFormat="1" ht="15.75" customHeight="1"/>
    <row r="371" s="63" customFormat="1" ht="15.75" customHeight="1"/>
    <row r="372" s="63" customFormat="1" ht="15.75" customHeight="1"/>
    <row r="373" s="63" customFormat="1" ht="15.75" customHeight="1"/>
    <row r="374" s="63" customFormat="1" ht="15.75" customHeight="1"/>
    <row r="375" s="63" customFormat="1" ht="15.75" customHeight="1"/>
    <row r="376" s="63" customFormat="1" ht="15.75" customHeight="1"/>
    <row r="377" s="63" customFormat="1" ht="15.75" customHeight="1"/>
    <row r="378" s="63" customFormat="1" ht="15.75" customHeight="1"/>
    <row r="379" s="63" customFormat="1" ht="15.75" customHeight="1"/>
    <row r="380" s="63" customFormat="1" ht="15.75" customHeight="1"/>
    <row r="381" s="63" customFormat="1" ht="15.75" customHeight="1"/>
    <row r="382" s="63" customFormat="1" ht="15.75" customHeight="1"/>
    <row r="383" s="63" customFormat="1" ht="15.75" customHeight="1"/>
    <row r="384" s="63" customFormat="1" ht="15.75" customHeight="1"/>
    <row r="385" s="63" customFormat="1" ht="15.75" customHeight="1"/>
    <row r="386" s="63" customFormat="1" ht="15.75" customHeight="1"/>
    <row r="387" s="63" customFormat="1" ht="15.75" customHeight="1"/>
    <row r="388" s="63" customFormat="1" ht="15.75" customHeight="1"/>
    <row r="389" s="63" customFormat="1" ht="15.75" customHeight="1"/>
    <row r="390" s="63" customFormat="1" ht="15.75" customHeight="1"/>
    <row r="391" s="63" customFormat="1" ht="15.75" customHeight="1"/>
    <row r="392" s="63" customFormat="1" ht="15.75" customHeight="1"/>
    <row r="393" s="63" customFormat="1" ht="15.75" customHeight="1"/>
    <row r="394" s="63" customFormat="1" ht="15.75" customHeight="1"/>
    <row r="395" s="63" customFormat="1" ht="15.75" customHeight="1"/>
    <row r="396" s="63" customFormat="1" ht="15.75" customHeight="1"/>
    <row r="397" s="63" customFormat="1" ht="15.75" customHeight="1"/>
    <row r="398" s="63" customFormat="1" ht="15.75" customHeight="1"/>
    <row r="399" s="63" customFormat="1" ht="15.75" customHeight="1"/>
    <row r="400" s="63" customFormat="1" ht="15.75" customHeight="1"/>
    <row r="401" s="63" customFormat="1" ht="15.75" customHeight="1"/>
    <row r="402" s="63" customFormat="1" ht="15.75" customHeight="1"/>
    <row r="403" s="63" customFormat="1" ht="15.75" customHeight="1"/>
    <row r="404" s="63" customFormat="1" ht="15.75" customHeight="1"/>
    <row r="405" s="63" customFormat="1" ht="15.75" customHeight="1"/>
    <row r="406" s="63" customFormat="1" ht="15.75" customHeight="1"/>
    <row r="407" s="63" customFormat="1" ht="15.75" customHeight="1"/>
    <row r="408" s="63" customFormat="1" ht="15.75" customHeight="1"/>
    <row r="409" s="63" customFormat="1" ht="15.75" customHeight="1"/>
    <row r="410" s="63" customFormat="1" ht="15.75" customHeight="1"/>
    <row r="411" s="63" customFormat="1" ht="15.75" customHeight="1"/>
    <row r="412" s="63" customFormat="1" ht="15.75" customHeight="1"/>
    <row r="413" s="63" customFormat="1" ht="15.75" customHeight="1"/>
    <row r="414" s="63" customFormat="1" ht="15.75" customHeight="1"/>
    <row r="415" s="63" customFormat="1" ht="15.75" customHeight="1"/>
    <row r="416" s="63" customFormat="1" ht="15.75" customHeight="1"/>
    <row r="417" s="63" customFormat="1" ht="15.75" customHeight="1"/>
    <row r="418" s="63" customFormat="1" ht="15.75" customHeight="1"/>
    <row r="419" s="63" customFormat="1" ht="15.75" customHeight="1"/>
    <row r="420" s="63" customFormat="1" ht="15.75" customHeight="1"/>
    <row r="421" s="63" customFormat="1" ht="15.75" customHeight="1"/>
    <row r="422" s="63" customFormat="1" ht="15.75" customHeight="1"/>
    <row r="423" s="63" customFormat="1" ht="15.75" customHeight="1"/>
    <row r="424" s="63" customFormat="1" ht="15.75" customHeight="1"/>
    <row r="425" s="63" customFormat="1" ht="15.75" customHeight="1"/>
    <row r="426" s="63" customFormat="1" ht="15.75" customHeight="1"/>
    <row r="427" s="63" customFormat="1" ht="15.75" customHeight="1"/>
    <row r="428" s="63" customFormat="1" ht="15.75" customHeight="1"/>
    <row r="429" s="63" customFormat="1" ht="15.75" customHeight="1"/>
    <row r="430" s="63" customFormat="1" ht="15.75" customHeight="1"/>
    <row r="431" s="63" customFormat="1" ht="15.75" customHeight="1"/>
    <row r="432" s="63" customFormat="1" ht="15.75" customHeight="1"/>
    <row r="433" s="63" customFormat="1" ht="15.75" customHeight="1"/>
    <row r="434" s="63" customFormat="1" ht="15.75" customHeight="1"/>
    <row r="435" s="63" customFormat="1" ht="15.75" customHeight="1"/>
    <row r="436" s="63" customFormat="1" ht="15.75" customHeight="1"/>
    <row r="437" s="63" customFormat="1" ht="15.75" customHeight="1"/>
    <row r="438" s="63" customFormat="1" ht="15.75" customHeight="1"/>
    <row r="439" s="63" customFormat="1" ht="15.75" customHeight="1"/>
    <row r="440" s="63" customFormat="1" ht="15.75" customHeight="1"/>
    <row r="441" s="63" customFormat="1" ht="15.75" customHeight="1"/>
    <row r="442" s="63" customFormat="1" ht="15.75" customHeight="1"/>
    <row r="443" s="63" customFormat="1" ht="15.75" customHeight="1"/>
    <row r="444" s="63" customFormat="1" ht="15.75" customHeight="1"/>
    <row r="445" s="63" customFormat="1" ht="15.75" customHeight="1"/>
    <row r="446" s="63" customFormat="1" ht="15.75" customHeight="1"/>
    <row r="447" s="63" customFormat="1" ht="15.75" customHeight="1"/>
    <row r="448" s="63" customFormat="1" ht="15.75" customHeight="1"/>
    <row r="449" s="63" customFormat="1" ht="15.75" customHeight="1"/>
    <row r="450" s="63" customFormat="1" ht="15.75" customHeight="1"/>
    <row r="451" s="63" customFormat="1" ht="15.75" customHeight="1"/>
    <row r="452" s="63" customFormat="1" ht="15.75" customHeight="1"/>
    <row r="453" s="63" customFormat="1" ht="15.75" customHeight="1"/>
    <row r="454" s="63" customFormat="1" ht="15.75" customHeight="1"/>
    <row r="455" s="63" customFormat="1" ht="15.75" customHeight="1"/>
    <row r="456" s="63" customFormat="1" ht="15.75" customHeight="1"/>
    <row r="457" s="63" customFormat="1" ht="15.75" customHeight="1"/>
    <row r="458" s="63" customFormat="1" ht="15.75" customHeight="1"/>
    <row r="459" s="63" customFormat="1" ht="15.75" customHeight="1"/>
    <row r="460" s="63" customFormat="1" ht="15.75" customHeight="1"/>
    <row r="461" s="63" customFormat="1" ht="15.75" customHeight="1"/>
    <row r="462" s="63" customFormat="1" ht="15.75" customHeight="1"/>
    <row r="463" s="63" customFormat="1" ht="15.75" customHeight="1"/>
    <row r="464" s="63" customFormat="1" ht="15.75" customHeight="1"/>
    <row r="465" s="63" customFormat="1" ht="15.75" customHeight="1"/>
    <row r="466" s="63" customFormat="1" ht="15.75" customHeight="1"/>
    <row r="467" s="63" customFormat="1" ht="15.75" customHeight="1"/>
    <row r="468" s="63" customFormat="1" ht="15.75" customHeight="1"/>
    <row r="469" s="63" customFormat="1" ht="15.75" customHeight="1"/>
    <row r="470" s="63" customFormat="1" ht="15.75" customHeight="1"/>
    <row r="471" s="63" customFormat="1" ht="15.75" customHeight="1"/>
    <row r="472" s="63" customFormat="1" ht="15.75" customHeight="1"/>
    <row r="473" s="63" customFormat="1" ht="15.75" customHeight="1"/>
    <row r="474" s="63" customFormat="1" ht="15.75" customHeight="1"/>
    <row r="475" s="63" customFormat="1" ht="15.75" customHeight="1"/>
    <row r="476" s="63" customFormat="1" ht="15.75" customHeight="1"/>
    <row r="477" s="63" customFormat="1" ht="15.75" customHeight="1"/>
    <row r="478" s="63" customFormat="1" ht="15.75" customHeight="1"/>
    <row r="479" s="63" customFormat="1" ht="15.75" customHeight="1"/>
    <row r="480" s="63" customFormat="1" ht="15.75" customHeight="1"/>
    <row r="481" s="63" customFormat="1" ht="15.75" customHeight="1"/>
    <row r="482" s="63" customFormat="1" ht="15.75" customHeight="1"/>
    <row r="483" s="63" customFormat="1" ht="15.75" customHeight="1"/>
    <row r="484" s="63" customFormat="1" ht="15.75" customHeight="1"/>
    <row r="485" s="63" customFormat="1" ht="15.75" customHeight="1"/>
    <row r="486" s="63" customFormat="1" ht="15.75" customHeight="1"/>
    <row r="487" s="63" customFormat="1" ht="15.75" customHeight="1"/>
    <row r="488" s="63" customFormat="1" ht="15.75" customHeight="1"/>
    <row r="489" s="63" customFormat="1" ht="15.75" customHeight="1"/>
    <row r="490" s="63" customFormat="1" ht="15.75" customHeight="1"/>
    <row r="491" s="63" customFormat="1" ht="15.75" customHeight="1"/>
    <row r="492" s="63" customFormat="1" ht="15.75" customHeight="1"/>
    <row r="493" s="63" customFormat="1" ht="15.75" customHeight="1"/>
    <row r="494" s="63" customFormat="1" ht="15.75" customHeight="1"/>
    <row r="495" s="63" customFormat="1" ht="15.75" customHeight="1"/>
    <row r="496" s="63" customFormat="1" ht="15.75" customHeight="1"/>
    <row r="497" s="63" customFormat="1" ht="15.75" customHeight="1"/>
    <row r="498" s="63" customFormat="1" ht="15.75" customHeight="1"/>
    <row r="499" s="63" customFormat="1" ht="15.75" customHeight="1"/>
    <row r="500" s="63" customFormat="1" ht="15.75" customHeight="1"/>
    <row r="501" s="63" customFormat="1" ht="15.75" customHeight="1"/>
    <row r="502" s="63" customFormat="1" ht="15.75" customHeight="1"/>
    <row r="503" s="63" customFormat="1" ht="15.75" customHeight="1"/>
    <row r="504" s="63" customFormat="1" ht="15.75" customHeight="1"/>
    <row r="505" s="63" customFormat="1" ht="15.75" customHeight="1"/>
    <row r="506" s="63" customFormat="1" ht="15.75" customHeight="1"/>
    <row r="507" s="63" customFormat="1" ht="15.75" customHeight="1"/>
    <row r="508" s="63" customFormat="1" ht="15.75" customHeight="1"/>
    <row r="509" s="63" customFormat="1" ht="15.75" customHeight="1"/>
    <row r="510" s="63" customFormat="1" ht="15.75" customHeight="1"/>
    <row r="511" s="63" customFormat="1" ht="15.75" customHeight="1"/>
    <row r="512" s="63" customFormat="1" ht="15.75" customHeight="1"/>
    <row r="513" s="63" customFormat="1" ht="15.75" customHeight="1"/>
    <row r="514" s="63" customFormat="1" ht="15.75" customHeight="1"/>
    <row r="515" s="63" customFormat="1" ht="15.75" customHeight="1"/>
    <row r="516" s="63" customFormat="1" ht="15.75" customHeight="1"/>
    <row r="517" s="63" customFormat="1" ht="15.75" customHeight="1"/>
    <row r="518" s="63" customFormat="1" ht="15.75" customHeight="1"/>
    <row r="519" s="63" customFormat="1" ht="15.75" customHeight="1"/>
    <row r="520" s="63" customFormat="1" ht="15.75" customHeight="1"/>
    <row r="521" s="63" customFormat="1" ht="15.75" customHeight="1"/>
    <row r="522" s="63" customFormat="1" ht="15.75" customHeight="1"/>
    <row r="523" s="63" customFormat="1" ht="15.75" customHeight="1"/>
    <row r="524" s="63" customFormat="1" ht="15.75" customHeight="1"/>
    <row r="525" s="63" customFormat="1" ht="15.75" customHeight="1"/>
    <row r="526" s="63" customFormat="1" ht="15.75" customHeight="1"/>
    <row r="527" s="63" customFormat="1" ht="15.75" customHeight="1"/>
    <row r="528" s="63" customFormat="1" ht="15.75" customHeight="1"/>
    <row r="529" s="63" customFormat="1" ht="15.75" customHeight="1"/>
    <row r="530" s="63" customFormat="1" ht="15.75" customHeight="1"/>
    <row r="531" s="63" customFormat="1" ht="15.75" customHeight="1"/>
    <row r="532" s="63" customFormat="1" ht="15.75" customHeight="1"/>
    <row r="533" s="63" customFormat="1" ht="15.75" customHeight="1"/>
    <row r="534" s="63" customFormat="1" ht="15.75" customHeight="1"/>
    <row r="535" s="63" customFormat="1" ht="15.75" customHeight="1"/>
    <row r="536" s="63" customFormat="1" ht="15.75" customHeight="1"/>
    <row r="537" s="63" customFormat="1" ht="15.75" customHeight="1"/>
    <row r="538" s="63" customFormat="1" ht="15.75" customHeight="1"/>
    <row r="539" s="63" customFormat="1" ht="15.75" customHeight="1"/>
    <row r="540" s="63" customFormat="1" ht="15.75" customHeight="1"/>
    <row r="541" s="63" customFormat="1" ht="15.75" customHeight="1"/>
    <row r="542" s="63" customFormat="1" ht="15.75" customHeight="1"/>
    <row r="543" s="63" customFormat="1" ht="15.75" customHeight="1"/>
    <row r="544" s="63" customFormat="1" ht="15.75" customHeight="1"/>
    <row r="545" s="63" customFormat="1" ht="15.75" customHeight="1"/>
    <row r="546" s="63" customFormat="1" ht="15.75" customHeight="1"/>
    <row r="547" s="63" customFormat="1" ht="15.75" customHeight="1"/>
    <row r="548" s="63" customFormat="1" ht="15.75" customHeight="1"/>
    <row r="549" s="63" customFormat="1" ht="15.75" customHeight="1"/>
    <row r="550" s="63" customFormat="1" ht="15.75" customHeight="1"/>
    <row r="551" s="63" customFormat="1" ht="15.75" customHeight="1"/>
    <row r="552" s="63" customFormat="1" ht="15.75" customHeight="1"/>
    <row r="553" s="63" customFormat="1" ht="15.75" customHeight="1"/>
    <row r="554" s="63" customFormat="1" ht="15.75" customHeight="1"/>
    <row r="555" s="63" customFormat="1" ht="15.75" customHeight="1"/>
    <row r="556" s="63" customFormat="1" ht="15.75" customHeight="1"/>
    <row r="557" s="63" customFormat="1" ht="15.75" customHeight="1"/>
    <row r="558" s="63" customFormat="1" ht="15.75" customHeight="1"/>
    <row r="559" s="63" customFormat="1" ht="15.75" customHeight="1"/>
    <row r="560" s="63" customFormat="1" ht="15.75" customHeight="1"/>
    <row r="561" s="63" customFormat="1" ht="15.75" customHeight="1"/>
    <row r="562" s="63" customFormat="1" ht="15.75" customHeight="1"/>
    <row r="563" s="63" customFormat="1" ht="15.75" customHeight="1"/>
    <row r="564" s="63" customFormat="1" ht="15.75" customHeight="1"/>
    <row r="565" s="63" customFormat="1" ht="15.75" customHeight="1"/>
    <row r="566" s="63" customFormat="1" ht="15.75" customHeight="1"/>
    <row r="567" s="63" customFormat="1" ht="15.75" customHeight="1"/>
    <row r="568" s="63" customFormat="1" ht="15.75" customHeight="1"/>
    <row r="569" s="63" customFormat="1" ht="15.75" customHeight="1"/>
    <row r="570" s="63" customFormat="1" ht="15.75" customHeight="1"/>
    <row r="571" s="63" customFormat="1" ht="15.75" customHeight="1"/>
    <row r="572" s="63" customFormat="1" ht="15.75" customHeight="1"/>
    <row r="573" s="63" customFormat="1" ht="15.75" customHeight="1"/>
    <row r="574" s="63" customFormat="1" ht="15.75" customHeight="1"/>
    <row r="575" s="63" customFormat="1" ht="15.75" customHeight="1"/>
    <row r="576" s="63" customFormat="1" ht="15.75" customHeight="1"/>
    <row r="577" s="63" customFormat="1" ht="15.75" customHeight="1"/>
    <row r="578" s="63" customFormat="1" ht="15.75" customHeight="1"/>
    <row r="579" s="63" customFormat="1" ht="15.75" customHeight="1"/>
    <row r="580" s="63" customFormat="1" ht="15.75" customHeight="1"/>
    <row r="581" s="63" customFormat="1" ht="15.75" customHeight="1"/>
    <row r="582" s="63" customFormat="1" ht="15.75" customHeight="1"/>
    <row r="583" s="63" customFormat="1" ht="15.75" customHeight="1"/>
    <row r="584" s="63" customFormat="1" ht="15.75" customHeight="1"/>
    <row r="585" s="63" customFormat="1" ht="15.75" customHeight="1"/>
    <row r="586" s="63" customFormat="1" ht="15.75" customHeight="1"/>
    <row r="587" s="63" customFormat="1" ht="15.75" customHeight="1"/>
    <row r="588" s="63" customFormat="1" ht="15.75" customHeight="1"/>
    <row r="589" s="63" customFormat="1" ht="15.75" customHeight="1"/>
    <row r="590" s="63" customFormat="1" ht="15.75" customHeight="1"/>
    <row r="591" s="63" customFormat="1" ht="15.75" customHeight="1"/>
    <row r="592" s="63" customFormat="1" ht="15.75" customHeight="1"/>
    <row r="593" s="63" customFormat="1" ht="15.75" customHeight="1"/>
    <row r="594" s="63" customFormat="1" ht="15.75" customHeight="1"/>
    <row r="595" s="63" customFormat="1" ht="15.75" customHeight="1"/>
    <row r="596" s="63" customFormat="1" ht="15.75" customHeight="1"/>
    <row r="597" s="63" customFormat="1" ht="15.75" customHeight="1"/>
    <row r="598" s="63" customFormat="1" ht="15.75" customHeight="1"/>
    <row r="599" s="63" customFormat="1" ht="15.75" customHeight="1"/>
    <row r="600" s="63" customFormat="1" ht="15.75" customHeight="1"/>
    <row r="601" s="63" customFormat="1" ht="15.75" customHeight="1"/>
    <row r="602" s="63" customFormat="1" ht="15.75" customHeight="1"/>
    <row r="603" s="63" customFormat="1" ht="15.75" customHeight="1"/>
    <row r="604" s="63" customFormat="1" ht="15.75" customHeight="1"/>
    <row r="605" s="63" customFormat="1" ht="15.75" customHeight="1"/>
    <row r="606" s="63" customFormat="1" ht="15.75" customHeight="1"/>
    <row r="607" s="63" customFormat="1" ht="15.75" customHeight="1"/>
    <row r="608" s="63" customFormat="1" ht="15.75" customHeight="1"/>
    <row r="609" s="63" customFormat="1" ht="15.75" customHeight="1"/>
    <row r="610" s="63" customFormat="1" ht="15.75" customHeight="1"/>
    <row r="611" s="63" customFormat="1" ht="15.75" customHeight="1"/>
    <row r="612" s="63" customFormat="1" ht="15.75" customHeight="1"/>
    <row r="613" s="63" customFormat="1" ht="15.75" customHeight="1"/>
    <row r="614" s="63" customFormat="1" ht="15.75" customHeight="1"/>
    <row r="615" s="63" customFormat="1" ht="15.75" customHeight="1"/>
    <row r="616" s="63" customFormat="1" ht="15.75" customHeight="1"/>
    <row r="617" s="63" customFormat="1" ht="15.75" customHeight="1"/>
    <row r="618" s="63" customFormat="1" ht="15.75" customHeight="1"/>
    <row r="619" s="63" customFormat="1" ht="15.75" customHeight="1"/>
    <row r="620" s="63" customFormat="1" ht="15.75" customHeight="1"/>
    <row r="621" s="63" customFormat="1" ht="15.75" customHeight="1"/>
    <row r="622" s="63" customFormat="1" ht="15.75" customHeight="1"/>
    <row r="623" s="63" customFormat="1" ht="15.75" customHeight="1"/>
    <row r="624" s="63" customFormat="1" ht="15.75" customHeight="1"/>
    <row r="625" s="63" customFormat="1" ht="15.75" customHeight="1"/>
    <row r="626" s="63" customFormat="1" ht="15.75" customHeight="1"/>
    <row r="627" s="63" customFormat="1" ht="15.75" customHeight="1"/>
    <row r="628" s="63" customFormat="1" ht="15.75" customHeight="1"/>
    <row r="629" s="63" customFormat="1" ht="15.75" customHeight="1"/>
    <row r="630" s="63" customFormat="1" ht="15.75" customHeight="1"/>
    <row r="631" s="63" customFormat="1" ht="15.75" customHeight="1"/>
    <row r="632" s="63" customFormat="1" ht="15.75" customHeight="1"/>
    <row r="633" s="63" customFormat="1" ht="15.75" customHeight="1"/>
    <row r="634" s="63" customFormat="1" ht="15.75" customHeight="1"/>
    <row r="635" s="63" customFormat="1" ht="15.75" customHeight="1"/>
    <row r="636" s="63" customFormat="1" ht="15.75" customHeight="1"/>
    <row r="637" s="63" customFormat="1" ht="15.75" customHeight="1"/>
    <row r="638" s="63" customFormat="1" ht="15.75" customHeight="1"/>
    <row r="639" s="63" customFormat="1" ht="15.75" customHeight="1"/>
    <row r="640" s="63" customFormat="1" ht="15.75" customHeight="1"/>
    <row r="641" s="63" customFormat="1" ht="15.75" customHeight="1"/>
    <row r="642" s="63" customFormat="1" ht="15.75" customHeight="1"/>
    <row r="643" s="63" customFormat="1" ht="15.75" customHeight="1"/>
    <row r="644" s="63" customFormat="1" ht="15.75" customHeight="1"/>
    <row r="645" s="63" customFormat="1" ht="15.75" customHeight="1"/>
    <row r="646" s="63" customFormat="1" ht="15.75" customHeight="1"/>
    <row r="647" s="63" customFormat="1" ht="15.75" customHeight="1"/>
    <row r="648" s="63" customFormat="1" ht="15.75" customHeight="1"/>
    <row r="649" s="63" customFormat="1" ht="15.75" customHeight="1"/>
    <row r="650" s="63" customFormat="1" ht="15.75" customHeight="1"/>
    <row r="651" s="63" customFormat="1" ht="15.75" customHeight="1"/>
    <row r="652" s="63" customFormat="1" ht="15.75" customHeight="1"/>
    <row r="653" s="63" customFormat="1" ht="15.75" customHeight="1"/>
    <row r="654" s="63" customFormat="1" ht="15.75" customHeight="1"/>
    <row r="655" s="63" customFormat="1" ht="15.75" customHeight="1"/>
    <row r="656" s="63" customFormat="1" ht="15.75" customHeight="1"/>
    <row r="657" s="63" customFormat="1" ht="15.75" customHeight="1"/>
    <row r="658" s="63" customFormat="1" ht="15.75" customHeight="1"/>
    <row r="659" s="63" customFormat="1" ht="15.75" customHeight="1"/>
    <row r="660" s="63" customFormat="1" ht="15.75" customHeight="1"/>
    <row r="661" s="63" customFormat="1" ht="15.75" customHeight="1"/>
    <row r="662" s="63" customFormat="1" ht="15.75" customHeight="1"/>
    <row r="663" s="63" customFormat="1" ht="15.75" customHeight="1"/>
    <row r="664" s="63" customFormat="1" ht="15.75" customHeight="1"/>
    <row r="665" s="63" customFormat="1" ht="15.75" customHeight="1"/>
    <row r="666" s="63" customFormat="1" ht="15.75" customHeight="1"/>
    <row r="667" s="63" customFormat="1" ht="15.75" customHeight="1"/>
    <row r="668" s="63" customFormat="1" ht="15.75" customHeight="1"/>
    <row r="669" s="63" customFormat="1" ht="15.75" customHeight="1"/>
    <row r="670" s="63" customFormat="1" ht="15.75" customHeight="1"/>
    <row r="671" s="63" customFormat="1" ht="15.75" customHeight="1"/>
    <row r="672" s="63" customFormat="1" ht="15.75" customHeight="1"/>
    <row r="673" s="63" customFormat="1" ht="15.75" customHeight="1"/>
    <row r="674" s="63" customFormat="1" ht="15.75" customHeight="1"/>
    <row r="675" s="63" customFormat="1" ht="15.75" customHeight="1"/>
    <row r="676" s="63" customFormat="1" ht="15.75" customHeight="1"/>
    <row r="677" s="63" customFormat="1" ht="15.75" customHeight="1"/>
    <row r="678" s="63" customFormat="1" ht="15.75" customHeight="1"/>
    <row r="679" s="63" customFormat="1" ht="15.75" customHeight="1"/>
    <row r="680" s="63" customFormat="1" ht="15.75" customHeight="1"/>
    <row r="681" s="63" customFormat="1" ht="15.75" customHeight="1"/>
    <row r="682" s="63" customFormat="1" ht="15.75" customHeight="1"/>
    <row r="683" s="63" customFormat="1" ht="15.75" customHeight="1"/>
    <row r="684" s="63" customFormat="1" ht="15.75" customHeight="1"/>
    <row r="685" s="63" customFormat="1" ht="15.75" customHeight="1"/>
    <row r="686" s="63" customFormat="1" ht="15.75" customHeight="1"/>
    <row r="687" s="63" customFormat="1" ht="15.75" customHeight="1"/>
    <row r="688" s="63" customFormat="1" ht="15.75" customHeight="1"/>
    <row r="689" s="63" customFormat="1" ht="15.75" customHeight="1"/>
    <row r="690" s="63" customFormat="1" ht="15.75" customHeight="1"/>
    <row r="691" s="63" customFormat="1" ht="15.75" customHeight="1"/>
    <row r="692" s="63" customFormat="1" ht="15.75" customHeight="1"/>
    <row r="693" s="63" customFormat="1" ht="15.75" customHeight="1"/>
    <row r="694" s="63" customFormat="1" ht="15.75" customHeight="1"/>
    <row r="695" s="63" customFormat="1" ht="15.75" customHeight="1"/>
    <row r="696" s="63" customFormat="1" ht="15.75" customHeight="1"/>
    <row r="697" s="63" customFormat="1" ht="15.75" customHeight="1"/>
    <row r="698" s="63" customFormat="1" ht="15.75" customHeight="1"/>
    <row r="699" s="63" customFormat="1" ht="15.75" customHeight="1"/>
    <row r="700" s="63" customFormat="1" ht="15.75" customHeight="1"/>
    <row r="701" s="63" customFormat="1" ht="15.75" customHeight="1"/>
    <row r="702" s="63" customFormat="1" ht="15.75" customHeight="1"/>
    <row r="703" s="63" customFormat="1" ht="15.75" customHeight="1"/>
    <row r="704" s="63" customFormat="1" ht="15.75" customHeight="1"/>
    <row r="705" s="63" customFormat="1" ht="15.75" customHeight="1"/>
    <row r="706" s="63" customFormat="1" ht="15.75" customHeight="1"/>
    <row r="707" s="63" customFormat="1" ht="15.75" customHeight="1"/>
    <row r="708" s="63" customFormat="1" ht="15.75" customHeight="1"/>
    <row r="709" s="63" customFormat="1" ht="15.75" customHeight="1"/>
    <row r="710" s="63" customFormat="1" ht="15.75" customHeight="1"/>
    <row r="711" s="63" customFormat="1" ht="15.75" customHeight="1"/>
    <row r="712" s="63" customFormat="1" ht="15.75" customHeight="1"/>
    <row r="713" s="63" customFormat="1" ht="15.75" customHeight="1"/>
    <row r="714" s="63" customFormat="1" ht="15.75" customHeight="1"/>
    <row r="715" s="63" customFormat="1" ht="15.75" customHeight="1"/>
    <row r="716" s="63" customFormat="1" ht="15.75" customHeight="1"/>
    <row r="717" s="63" customFormat="1" ht="15.75" customHeight="1"/>
    <row r="718" s="63" customFormat="1" ht="15.75" customHeight="1"/>
    <row r="719" s="63" customFormat="1" ht="15.75" customHeight="1"/>
    <row r="720" s="63" customFormat="1" ht="15.75" customHeight="1"/>
    <row r="721" s="63" customFormat="1" ht="15.75" customHeight="1"/>
    <row r="722" s="63" customFormat="1" ht="15.75" customHeight="1"/>
    <row r="723" s="63" customFormat="1" ht="15.75" customHeight="1"/>
    <row r="724" s="63" customFormat="1" ht="15.75" customHeight="1"/>
    <row r="725" s="63" customFormat="1" ht="15.75" customHeight="1"/>
    <row r="726" s="63" customFormat="1" ht="15.75" customHeight="1"/>
    <row r="727" s="63" customFormat="1" ht="15.75" customHeight="1"/>
    <row r="728" s="63" customFormat="1" ht="15.75" customHeight="1"/>
    <row r="729" s="63" customFormat="1" ht="15.75" customHeight="1"/>
    <row r="730" s="63" customFormat="1" ht="15.75" customHeight="1"/>
    <row r="731" s="63" customFormat="1" ht="15.75" customHeight="1"/>
    <row r="732" s="63" customFormat="1" ht="15.75" customHeight="1"/>
    <row r="733" s="63" customFormat="1" ht="15.75" customHeight="1"/>
    <row r="734" s="63" customFormat="1" ht="15.75" customHeight="1"/>
    <row r="735" s="63" customFormat="1" ht="15.75" customHeight="1"/>
    <row r="736" s="63" customFormat="1" ht="15.75" customHeight="1"/>
    <row r="737" s="63" customFormat="1" ht="15.75" customHeight="1"/>
    <row r="738" s="63" customFormat="1" ht="15.75" customHeight="1"/>
    <row r="739" s="63" customFormat="1" ht="15.75" customHeight="1"/>
    <row r="740" s="63" customFormat="1" ht="15.75" customHeight="1"/>
    <row r="741" s="63" customFormat="1" ht="15.75" customHeight="1"/>
    <row r="742" s="63" customFormat="1" ht="15.75" customHeight="1"/>
    <row r="743" s="63" customFormat="1" ht="15.75" customHeight="1"/>
    <row r="744" s="63" customFormat="1" ht="15.75" customHeight="1"/>
    <row r="745" s="63" customFormat="1" ht="15.75" customHeight="1"/>
    <row r="746" s="63" customFormat="1" ht="15.75" customHeight="1"/>
    <row r="747" s="63" customFormat="1" ht="15.75" customHeight="1"/>
    <row r="748" s="63" customFormat="1" ht="15.75" customHeight="1"/>
    <row r="749" s="63" customFormat="1" ht="15.75" customHeight="1"/>
    <row r="750" s="63" customFormat="1" ht="15.75" customHeight="1"/>
    <row r="751" s="63" customFormat="1" ht="15.75" customHeight="1"/>
    <row r="752" s="63" customFormat="1" ht="15.75" customHeight="1"/>
    <row r="753" s="63" customFormat="1" ht="15.75" customHeight="1"/>
    <row r="754" s="63" customFormat="1" ht="15.75" customHeight="1"/>
    <row r="755" s="63" customFormat="1" ht="15.75" customHeight="1"/>
    <row r="756" s="63" customFormat="1" ht="15.75" customHeight="1"/>
    <row r="757" s="63" customFormat="1" ht="15.75" customHeight="1"/>
    <row r="758" s="63" customFormat="1" ht="15.75" customHeight="1"/>
    <row r="759" s="63" customFormat="1" ht="15.75" customHeight="1"/>
    <row r="760" s="63" customFormat="1" ht="15.75" customHeight="1"/>
    <row r="761" s="63" customFormat="1" ht="15.75" customHeight="1"/>
    <row r="762" s="63" customFormat="1" ht="15.75" customHeight="1"/>
    <row r="763" s="63" customFormat="1" ht="15.75" customHeight="1"/>
    <row r="764" s="63" customFormat="1" ht="15.75" customHeight="1"/>
    <row r="765" s="63" customFormat="1" ht="15.75" customHeight="1"/>
    <row r="766" s="63" customFormat="1" ht="15.75" customHeight="1"/>
    <row r="767" s="63" customFormat="1" ht="15.75" customHeight="1"/>
    <row r="768" s="63" customFormat="1" ht="15.75" customHeight="1"/>
    <row r="769" s="63" customFormat="1" ht="15.75" customHeight="1"/>
    <row r="770" s="63" customFormat="1" ht="15.75" customHeight="1"/>
    <row r="771" s="63" customFormat="1" ht="15.75" customHeight="1"/>
    <row r="772" s="63" customFormat="1" ht="15.75" customHeight="1"/>
    <row r="773" s="63" customFormat="1" ht="15.75" customHeight="1"/>
    <row r="774" s="63" customFormat="1" ht="15.75" customHeight="1"/>
    <row r="775" s="63" customFormat="1" ht="15.75" customHeight="1"/>
    <row r="776" s="63" customFormat="1" ht="15.75" customHeight="1"/>
    <row r="777" s="63" customFormat="1" ht="15.75" customHeight="1"/>
    <row r="778" s="63" customFormat="1" ht="15.75" customHeight="1"/>
    <row r="779" s="63" customFormat="1" ht="15.75" customHeight="1"/>
    <row r="780" s="63" customFormat="1" ht="15.75" customHeight="1"/>
    <row r="781" s="63" customFormat="1" ht="15.75" customHeight="1"/>
    <row r="782" s="63" customFormat="1" ht="15.75" customHeight="1"/>
    <row r="783" s="63" customFormat="1" ht="15.75" customHeight="1"/>
    <row r="784" s="63" customFormat="1" ht="15.75" customHeight="1"/>
    <row r="785" s="63" customFormat="1" ht="15.75" customHeight="1"/>
    <row r="786" s="63" customFormat="1" ht="15.75" customHeight="1"/>
    <row r="787" s="63" customFormat="1" ht="15.75" customHeight="1"/>
    <row r="788" s="63" customFormat="1" ht="15.75" customHeight="1"/>
    <row r="789" s="63" customFormat="1" ht="15.75" customHeight="1"/>
    <row r="790" s="63" customFormat="1" ht="15.75" customHeight="1"/>
    <row r="791" s="63" customFormat="1" ht="15.75" customHeight="1"/>
    <row r="792" s="63" customFormat="1" ht="15.75" customHeight="1"/>
    <row r="793" s="63" customFormat="1" ht="15.75" customHeight="1"/>
    <row r="794" s="63" customFormat="1" ht="15.75" customHeight="1"/>
    <row r="795" s="63" customFormat="1" ht="15.75" customHeight="1"/>
    <row r="796" s="63" customFormat="1" ht="15.75" customHeight="1"/>
    <row r="797" s="63" customFormat="1" ht="15.75" customHeight="1"/>
    <row r="798" s="63" customFormat="1" ht="15.75" customHeight="1"/>
    <row r="799" s="63" customFormat="1" ht="15.75" customHeight="1"/>
    <row r="800" s="63" customFormat="1" ht="15.75" customHeight="1"/>
    <row r="801" s="63" customFormat="1" ht="15.75" customHeight="1"/>
    <row r="802" s="63" customFormat="1" ht="15.75" customHeight="1"/>
    <row r="803" s="63" customFormat="1" ht="15.75" customHeight="1"/>
    <row r="804" s="63" customFormat="1" ht="15.75" customHeight="1"/>
    <row r="805" s="63" customFormat="1" ht="15.75" customHeight="1"/>
    <row r="806" s="63" customFormat="1" ht="15.75" customHeight="1"/>
    <row r="807" s="63" customFormat="1" ht="15.75" customHeight="1"/>
    <row r="808" s="63" customFormat="1" ht="15.75" customHeight="1"/>
    <row r="809" s="63" customFormat="1" ht="15.75" customHeight="1"/>
    <row r="810" s="63" customFormat="1" ht="15.75" customHeight="1"/>
    <row r="811" s="63" customFormat="1" ht="15.75" customHeight="1"/>
    <row r="812" s="63" customFormat="1" ht="15.75" customHeight="1"/>
    <row r="813" s="63" customFormat="1" ht="15.75" customHeight="1"/>
    <row r="814" s="63" customFormat="1" ht="15.75" customHeight="1"/>
    <row r="815" s="63" customFormat="1" ht="15.75" customHeight="1"/>
    <row r="816" s="63" customFormat="1" ht="15.75" customHeight="1"/>
    <row r="817" s="63" customFormat="1" ht="15.75" customHeight="1"/>
    <row r="818" s="63" customFormat="1" ht="15.75" customHeight="1"/>
    <row r="819" s="63" customFormat="1" ht="15.75" customHeight="1"/>
    <row r="820" s="63" customFormat="1" ht="15.75" customHeight="1"/>
    <row r="821" s="63" customFormat="1" ht="15.75" customHeight="1"/>
    <row r="822" s="63" customFormat="1" ht="15.75" customHeight="1"/>
    <row r="823" s="63" customFormat="1" ht="15.75" customHeight="1"/>
    <row r="824" s="63" customFormat="1" ht="15.75" customHeight="1"/>
    <row r="825" s="63" customFormat="1" ht="15.75" customHeight="1"/>
    <row r="826" s="63" customFormat="1" ht="15.75" customHeight="1"/>
    <row r="827" s="63" customFormat="1" ht="15.75" customHeight="1"/>
    <row r="828" s="63" customFormat="1" ht="15.75" customHeight="1"/>
    <row r="829" s="63" customFormat="1" ht="15.75" customHeight="1"/>
    <row r="830" s="63" customFormat="1" ht="15.75" customHeight="1"/>
    <row r="831" s="63" customFormat="1" ht="15.75" customHeight="1"/>
    <row r="832" s="63" customFormat="1" ht="15.75" customHeight="1"/>
    <row r="833" s="63" customFormat="1" ht="15.75" customHeight="1"/>
    <row r="834" s="63" customFormat="1" ht="15.75" customHeight="1"/>
    <row r="835" s="63" customFormat="1" ht="15.75" customHeight="1"/>
    <row r="836" s="63" customFormat="1" ht="15.75" customHeight="1"/>
    <row r="837" s="63" customFormat="1" ht="15.75" customHeight="1"/>
    <row r="838" s="63" customFormat="1" ht="15.75" customHeight="1"/>
    <row r="839" s="63" customFormat="1" ht="15.75" customHeight="1"/>
    <row r="840" s="63" customFormat="1" ht="15.75" customHeight="1"/>
    <row r="841" s="63" customFormat="1" ht="15.75" customHeight="1"/>
    <row r="842" s="63" customFormat="1" ht="15.75" customHeight="1"/>
    <row r="843" s="63" customFormat="1" ht="15.75" customHeight="1"/>
    <row r="844" s="63" customFormat="1" ht="15.75" customHeight="1"/>
    <row r="845" s="63" customFormat="1" ht="15.75" customHeight="1"/>
    <row r="846" s="63" customFormat="1" ht="15.75" customHeight="1"/>
    <row r="847" s="63" customFormat="1" ht="15.75" customHeight="1"/>
    <row r="848" s="63" customFormat="1" ht="15.75" customHeight="1"/>
    <row r="849" s="63" customFormat="1" ht="15.75" customHeight="1"/>
    <row r="850" s="63" customFormat="1" ht="15.75" customHeight="1"/>
    <row r="851" s="63" customFormat="1" ht="15.75" customHeight="1"/>
    <row r="852" s="63" customFormat="1" ht="15.75" customHeight="1"/>
    <row r="853" s="63" customFormat="1" ht="15.75" customHeight="1"/>
    <row r="854" s="63" customFormat="1" ht="15.75" customHeight="1"/>
    <row r="855" s="63" customFormat="1" ht="15.75" customHeight="1"/>
    <row r="856" s="63" customFormat="1" ht="15.75" customHeight="1"/>
    <row r="857" s="63" customFormat="1" ht="15.75" customHeight="1"/>
    <row r="858" s="63" customFormat="1" ht="15.75" customHeight="1"/>
    <row r="859" s="63" customFormat="1" ht="15.75" customHeight="1"/>
    <row r="860" s="63" customFormat="1" ht="15.75" customHeight="1"/>
    <row r="861" s="63" customFormat="1" ht="15.75" customHeight="1"/>
    <row r="862" s="63" customFormat="1" ht="15.75" customHeight="1"/>
    <row r="863" s="63" customFormat="1" ht="15.75" customHeight="1"/>
    <row r="864" s="63" customFormat="1" ht="15.75" customHeight="1"/>
    <row r="865" s="63" customFormat="1" ht="15.75" customHeight="1"/>
    <row r="866" s="63" customFormat="1" ht="15.75" customHeight="1"/>
    <row r="867" s="63" customFormat="1" ht="15.75" customHeight="1"/>
    <row r="868" s="63" customFormat="1" ht="15.75" customHeight="1"/>
    <row r="869" s="63" customFormat="1" ht="15.75" customHeight="1"/>
    <row r="870" s="63" customFormat="1" ht="15.75" customHeight="1"/>
    <row r="871" s="63" customFormat="1" ht="15.75" customHeight="1"/>
    <row r="872" s="63" customFormat="1" ht="15.75" customHeight="1"/>
    <row r="873" s="63" customFormat="1" ht="15.75" customHeight="1"/>
    <row r="874" s="63" customFormat="1" ht="15.75" customHeight="1"/>
    <row r="875" s="63" customFormat="1" ht="15.75" customHeight="1"/>
    <row r="876" s="63" customFormat="1" ht="15.75" customHeight="1"/>
    <row r="877" s="63" customFormat="1" ht="15.75" customHeight="1"/>
    <row r="878" s="63" customFormat="1" ht="15.75" customHeight="1"/>
    <row r="879" s="63" customFormat="1" ht="15.75" customHeight="1"/>
    <row r="880" s="63" customFormat="1" ht="15.75" customHeight="1"/>
    <row r="881" s="63" customFormat="1" ht="15.75" customHeight="1"/>
    <row r="882" s="63" customFormat="1" ht="15.75" customHeight="1"/>
    <row r="883" s="63" customFormat="1" ht="15.75" customHeight="1"/>
    <row r="884" s="63" customFormat="1" ht="15.75" customHeight="1"/>
    <row r="885" s="63" customFormat="1" ht="15.75" customHeight="1"/>
    <row r="886" s="63" customFormat="1" ht="15.75" customHeight="1"/>
    <row r="887" s="63" customFormat="1" ht="15.75" customHeight="1"/>
    <row r="888" s="63" customFormat="1" ht="15.75" customHeight="1"/>
    <row r="889" s="63" customFormat="1" ht="15.75" customHeight="1"/>
    <row r="890" s="63" customFormat="1" ht="15.75" customHeight="1"/>
    <row r="891" s="63" customFormat="1" ht="15.75" customHeight="1"/>
    <row r="892" s="63" customFormat="1" ht="15.75" customHeight="1"/>
    <row r="893" s="63" customFormat="1" ht="15.75" customHeight="1"/>
    <row r="894" s="63" customFormat="1" ht="15.75" customHeight="1"/>
    <row r="895" s="63" customFormat="1" ht="15.75" customHeight="1"/>
    <row r="896" s="63" customFormat="1" ht="15.75" customHeight="1"/>
    <row r="897" s="63" customFormat="1" ht="15.75" customHeight="1"/>
    <row r="898" s="63" customFormat="1" ht="15.75" customHeight="1"/>
    <row r="899" s="63" customFormat="1" ht="15.75" customHeight="1"/>
    <row r="900" s="63" customFormat="1" ht="15.75" customHeight="1"/>
    <row r="901" s="63" customFormat="1" ht="15.75" customHeight="1"/>
    <row r="902" s="63" customFormat="1" ht="15.75" customHeight="1"/>
    <row r="903" s="63" customFormat="1" ht="15.75" customHeight="1"/>
    <row r="904" s="63" customFormat="1" ht="15.75" customHeight="1"/>
    <row r="905" s="63" customFormat="1" ht="15.75" customHeight="1"/>
    <row r="906" s="63" customFormat="1" ht="15.75" customHeight="1"/>
    <row r="907" s="63" customFormat="1" ht="15.75" customHeight="1"/>
    <row r="908" s="63" customFormat="1" ht="15.75" customHeight="1"/>
    <row r="909" s="63" customFormat="1" ht="15.75" customHeight="1"/>
    <row r="910" s="63" customFormat="1" ht="15.75" customHeight="1"/>
    <row r="911" s="63" customFormat="1" ht="15.75" customHeight="1"/>
    <row r="912" s="63" customFormat="1" ht="15.75" customHeight="1"/>
    <row r="913" s="63" customFormat="1" ht="15.75" customHeight="1"/>
    <row r="914" s="63" customFormat="1" ht="15.75" customHeight="1"/>
    <row r="915" s="63" customFormat="1" ht="15.75" customHeight="1"/>
    <row r="916" s="63" customFormat="1" ht="15.75" customHeight="1"/>
    <row r="917" s="63" customFormat="1" ht="15.75" customHeight="1"/>
    <row r="918" s="63" customFormat="1" ht="15.75" customHeight="1"/>
    <row r="919" s="63" customFormat="1" ht="15.75" customHeight="1"/>
    <row r="920" s="63" customFormat="1" ht="15.75" customHeight="1"/>
    <row r="921" s="63" customFormat="1" ht="15.75" customHeight="1"/>
    <row r="922" s="63" customFormat="1" ht="15.75" customHeight="1"/>
    <row r="923" s="63" customFormat="1" ht="15.75" customHeight="1"/>
    <row r="924" s="63" customFormat="1" ht="15.75" customHeight="1"/>
    <row r="925" s="63" customFormat="1" ht="15.75" customHeight="1"/>
    <row r="926" s="63" customFormat="1" ht="15.75" customHeight="1"/>
    <row r="927" s="63" customFormat="1" ht="15.75" customHeight="1"/>
    <row r="928" s="63" customFormat="1" ht="15.75" customHeight="1"/>
    <row r="929" s="63" customFormat="1" ht="15.75" customHeight="1"/>
    <row r="930" s="63" customFormat="1" ht="15.75" customHeight="1"/>
    <row r="931" s="63" customFormat="1" ht="15.75" customHeight="1"/>
    <row r="932" s="63" customFormat="1" ht="15.75" customHeight="1"/>
    <row r="933" s="63" customFormat="1" ht="15.75" customHeight="1"/>
    <row r="934" s="63" customFormat="1" ht="15.75" customHeight="1"/>
    <row r="935" s="63" customFormat="1" ht="15.75" customHeight="1"/>
    <row r="936" s="63" customFormat="1" ht="15.75" customHeight="1"/>
    <row r="937" s="63" customFormat="1" ht="15.75" customHeight="1"/>
    <row r="938" s="63" customFormat="1" ht="15.75" customHeight="1"/>
    <row r="939" s="63" customFormat="1" ht="15.75" customHeight="1"/>
    <row r="940" s="63" customFormat="1" ht="15.75" customHeight="1"/>
    <row r="941" s="63" customFormat="1" ht="15.75" customHeight="1"/>
    <row r="942" s="63" customFormat="1" ht="15.75" customHeight="1"/>
    <row r="943" s="63" customFormat="1" ht="15.75" customHeight="1"/>
    <row r="944" s="63" customFormat="1" ht="15.75" customHeight="1"/>
    <row r="945" s="63" customFormat="1" ht="15.75" customHeight="1"/>
    <row r="946" s="63" customFormat="1" ht="15.75" customHeight="1"/>
    <row r="947" s="63" customFormat="1" ht="15.75" customHeight="1"/>
    <row r="948" s="63" customFormat="1" ht="15.75" customHeight="1"/>
    <row r="949" s="63" customFormat="1" ht="15.75" customHeight="1"/>
    <row r="950" s="63" customFormat="1" ht="15.75" customHeight="1"/>
    <row r="951" s="63" customFormat="1" ht="15.75" customHeight="1"/>
    <row r="952" s="63" customFormat="1" ht="15.75" customHeight="1"/>
    <row r="953" s="63" customFormat="1" ht="15.75" customHeight="1"/>
    <row r="954" s="63" customFormat="1" ht="15.75" customHeight="1"/>
    <row r="955" s="63" customFormat="1" ht="15.75" customHeight="1"/>
    <row r="956" s="63" customFormat="1" ht="15.75" customHeight="1"/>
    <row r="957" s="63" customFormat="1" ht="15.75" customHeight="1"/>
    <row r="958" s="63" customFormat="1" ht="15.75" customHeight="1"/>
    <row r="959" s="63" customFormat="1" ht="15.75" customHeight="1"/>
    <row r="960" s="63" customFormat="1" ht="15.75" customHeight="1"/>
    <row r="961" s="63" customFormat="1" ht="15.75" customHeight="1"/>
    <row r="962" s="63" customFormat="1" ht="15.75" customHeight="1"/>
    <row r="963" s="63" customFormat="1" ht="15.75" customHeight="1"/>
    <row r="964" s="63" customFormat="1" ht="15.75" customHeight="1"/>
    <row r="965" s="63" customFormat="1" ht="15.75" customHeight="1"/>
    <row r="966" s="63" customFormat="1" ht="15.75" customHeight="1"/>
    <row r="967" s="63" customFormat="1" ht="15.75" customHeight="1"/>
    <row r="968" s="63" customFormat="1" ht="15.75" customHeight="1"/>
    <row r="969" s="63" customFormat="1" ht="15.75" customHeight="1"/>
    <row r="970" s="63" customFormat="1" ht="15.75" customHeight="1"/>
    <row r="971" s="63" customFormat="1" ht="15.75" customHeight="1"/>
    <row r="972" s="63" customFormat="1" ht="15.75" customHeight="1"/>
    <row r="973" s="63" customFormat="1" ht="15.75" customHeight="1"/>
    <row r="974" s="63" customFormat="1" ht="15.75" customHeight="1"/>
    <row r="975" s="63" customFormat="1" ht="15.75" customHeight="1"/>
    <row r="976" s="63" customFormat="1" ht="15.75" customHeight="1"/>
    <row r="977" s="63" customFormat="1" ht="15.75" customHeight="1"/>
    <row r="978" s="63" customFormat="1" ht="15.75" customHeight="1"/>
    <row r="979" s="63" customFormat="1" ht="15.75" customHeight="1"/>
    <row r="980" s="63" customFormat="1" ht="15.75" customHeight="1"/>
    <row r="981" s="63" customFormat="1" ht="15.75" customHeight="1"/>
    <row r="982" s="63" customFormat="1" ht="15.75" customHeight="1"/>
    <row r="983" s="63" customFormat="1" ht="15.75" customHeight="1"/>
    <row r="984" s="63" customFormat="1" ht="15.75" customHeight="1"/>
    <row r="985" s="63" customFormat="1" ht="15.75" customHeight="1"/>
    <row r="986" s="63" customFormat="1" ht="15.75" customHeight="1"/>
    <row r="987" s="63" customFormat="1" ht="15.75" customHeight="1"/>
    <row r="988" s="63" customFormat="1" ht="15.75" customHeight="1"/>
    <row r="989" s="63" customFormat="1" ht="15.75" customHeight="1"/>
    <row r="990" s="63" customFormat="1" ht="15.75" customHeight="1"/>
    <row r="991" s="63" customFormat="1" ht="15.75" customHeight="1"/>
    <row r="992" s="63" customFormat="1" ht="15.75" customHeight="1"/>
    <row r="993" s="63" customFormat="1" ht="15.75" customHeight="1"/>
    <row r="994" s="63" customFormat="1" ht="15.75" customHeight="1"/>
    <row r="995" s="63" customFormat="1" ht="15.75" customHeight="1"/>
    <row r="996" s="63" customFormat="1" ht="15.75" customHeight="1"/>
    <row r="997" s="63" customFormat="1" ht="15.75" customHeight="1"/>
    <row r="998" s="63" customFormat="1" ht="15.75" customHeight="1"/>
    <row r="999" s="63" customFormat="1" ht="15.75" customHeight="1"/>
    <row r="1000" s="63" customFormat="1" ht="15.75" customHeight="1"/>
  </sheetData>
  <mergeCells count="1">
    <mergeCell ref="A10:B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 Manual</vt:lpstr>
      <vt:lpstr>Meal count</vt:lpstr>
      <vt:lpstr>Fish</vt:lpstr>
      <vt:lpstr>Chicken</vt:lpstr>
      <vt:lpstr>Rice</vt:lpstr>
      <vt:lpstr>Gul</vt:lpstr>
      <vt:lpstr>Alu piyaj Ada Rosun</vt:lpstr>
      <vt:lpstr>EGG</vt:lpstr>
      <vt:lpstr>Paneer</vt:lpstr>
      <vt:lpstr>Daily Expences</vt:lpstr>
      <vt:lpstr>Meal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Paramesh</cp:lastModifiedBy>
  <dcterms:modified xsi:type="dcterms:W3CDTF">2022-04-30T06:25:05Z</dcterms:modified>
</cp:coreProperties>
</file>