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ik\OneDrive\Desktop\"/>
    </mc:Choice>
  </mc:AlternateContent>
  <xr:revisionPtr revIDLastSave="0" documentId="13_ncr:1_{7C9A1ECA-98C0-4AD7-8295-896D3812161F}" xr6:coauthVersionLast="47" xr6:coauthVersionMax="47" xr10:uidLastSave="{00000000-0000-0000-0000-000000000000}"/>
  <bookViews>
    <workbookView xWindow="-108" yWindow="-108" windowWidth="23256" windowHeight="12720" activeTab="2" xr2:uid="{E9EAC109-401D-49CE-8520-2A580876E857}"/>
  </bookViews>
  <sheets>
    <sheet name="Sheet1" sheetId="1" r:id="rId1"/>
    <sheet name="Sheet2" sheetId="2" r:id="rId2"/>
    <sheet name="Due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3" l="1"/>
  <c r="T10" i="3"/>
  <c r="H4" i="3"/>
  <c r="J4" i="3" s="1"/>
  <c r="N2" i="3"/>
  <c r="M2" i="3"/>
  <c r="T11" i="2"/>
  <c r="T10" i="2"/>
  <c r="N2" i="2"/>
  <c r="M2" i="2"/>
  <c r="H4" i="2"/>
  <c r="J4" i="2" s="1"/>
  <c r="D1" i="2"/>
</calcChain>
</file>

<file path=xl/sharedStrings.xml><?xml version="1.0" encoding="utf-8"?>
<sst xmlns="http://schemas.openxmlformats.org/spreadsheetml/2006/main" count="370" uniqueCount="140">
  <si>
    <t>SL. NO</t>
  </si>
  <si>
    <t>NAME</t>
  </si>
  <si>
    <t>Meal</t>
  </si>
  <si>
    <t>SG</t>
  </si>
  <si>
    <t>G</t>
  </si>
  <si>
    <t>EE</t>
  </si>
  <si>
    <t>VE</t>
  </si>
  <si>
    <t>CE</t>
  </si>
  <si>
    <t>PE</t>
  </si>
  <si>
    <t>FE</t>
  </si>
  <si>
    <t>MC</t>
  </si>
  <si>
    <t>RE</t>
  </si>
  <si>
    <t>Rejala</t>
  </si>
  <si>
    <t>GG</t>
  </si>
  <si>
    <t>ADVANCE</t>
  </si>
  <si>
    <t>Net advance</t>
  </si>
  <si>
    <t>Kitchen Charge</t>
  </si>
  <si>
    <t>BILL</t>
  </si>
  <si>
    <t>Water</t>
  </si>
  <si>
    <t>Dues</t>
  </si>
  <si>
    <t>Alok Sing (Veg)</t>
  </si>
  <si>
    <t>Aniruddha Ghosh</t>
  </si>
  <si>
    <t>Ankit Ghosh (D)</t>
  </si>
  <si>
    <t>Anupam Kundu</t>
  </si>
  <si>
    <t>Apoorva Sarad</t>
  </si>
  <si>
    <t>Arijit Raut</t>
  </si>
  <si>
    <t>Arindam Ray</t>
  </si>
  <si>
    <t>Aritra Saha</t>
  </si>
  <si>
    <t>Arpan Bhowmick (NC)</t>
  </si>
  <si>
    <t>Asim Ghosh</t>
  </si>
  <si>
    <t>Atanu Diger</t>
  </si>
  <si>
    <t>Ayan Kar (Veg)</t>
  </si>
  <si>
    <t>Bhagirath Mondal</t>
  </si>
  <si>
    <t>Biswajit Hansda</t>
  </si>
  <si>
    <t>Buddhadeb Ghosh</t>
  </si>
  <si>
    <t>Chottu Manuel</t>
  </si>
  <si>
    <t>Dibyendu Majee (Veg)</t>
  </si>
  <si>
    <t>Gourav Mondal</t>
  </si>
  <si>
    <t>Injamam</t>
  </si>
  <si>
    <t>Joydeep Mahata (Veg)</t>
  </si>
  <si>
    <t>Koushik Kumar Dey</t>
  </si>
  <si>
    <t>Krishna Kanta Das (NC)</t>
  </si>
  <si>
    <t>Mainul Hossain (D)</t>
  </si>
  <si>
    <t>Md. F. Akkaash (NC)</t>
  </si>
  <si>
    <t>Nanda Gopal Bar</t>
  </si>
  <si>
    <t>Nirupam Chakraborty</t>
  </si>
  <si>
    <t>Paramesh Chandra</t>
  </si>
  <si>
    <t>Paritosh mandal</t>
  </si>
  <si>
    <t>Prakash Majee (Veg)</t>
  </si>
  <si>
    <t>Puspendu Roy</t>
  </si>
  <si>
    <t>Ratan Debnath</t>
  </si>
  <si>
    <t>Rohit Jana</t>
  </si>
  <si>
    <t>Saddam Miya (D)</t>
  </si>
  <si>
    <t>Sampad Mandal</t>
  </si>
  <si>
    <t>Sandip Dutta</t>
  </si>
  <si>
    <t>Sani Kundu</t>
  </si>
  <si>
    <t>Santanu Majumdar</t>
  </si>
  <si>
    <t>Santosh Sing (NC)</t>
  </si>
  <si>
    <t>Saroj Saha (NE)</t>
  </si>
  <si>
    <t>Satyajit Pal</t>
  </si>
  <si>
    <t>Shouvik Pramanik</t>
  </si>
  <si>
    <t>Sk. Md. Arif</t>
  </si>
  <si>
    <t>Sougata Saha</t>
  </si>
  <si>
    <t>Soumen Das</t>
  </si>
  <si>
    <t>Soumyadip Barman (NE)</t>
  </si>
  <si>
    <t>Sourab Mandal</t>
  </si>
  <si>
    <t>Sourav Barman (NC)</t>
  </si>
  <si>
    <t>Sourav Roy</t>
  </si>
  <si>
    <t>Stitadhi Das</t>
  </si>
  <si>
    <t>Subhadip Nandi</t>
  </si>
  <si>
    <t>Sudip Laru (NE/NC)</t>
  </si>
  <si>
    <t>Sudip Mondal</t>
  </si>
  <si>
    <t>Suman Mandal</t>
  </si>
  <si>
    <t>Supriyo Ghosh</t>
  </si>
  <si>
    <t>Surajit Goldar</t>
  </si>
  <si>
    <t>Susim Sabuj</t>
  </si>
  <si>
    <t>Suvankar Sarkar</t>
  </si>
  <si>
    <t>Tanmoy Das</t>
  </si>
  <si>
    <t>Tanmoy Pramanik</t>
  </si>
  <si>
    <t>Toton Sarkar</t>
  </si>
  <si>
    <t>Upendra Kr. Sahoo</t>
  </si>
  <si>
    <t>Anik sen</t>
  </si>
  <si>
    <t>Bara marandi</t>
  </si>
  <si>
    <t>Sujoy Biswas</t>
  </si>
  <si>
    <t>Debjoyti Mukherjee</t>
  </si>
  <si>
    <t>Ariful Haque</t>
  </si>
  <si>
    <t>Suman Layek</t>
  </si>
  <si>
    <t>Tridebesh Kar</t>
  </si>
  <si>
    <t>Abhishek Kundu</t>
  </si>
  <si>
    <t>Amit Mondal (D)</t>
  </si>
  <si>
    <t>Ashok Mandi (D)</t>
  </si>
  <si>
    <t>Atish Ghosh (D)</t>
  </si>
  <si>
    <t>Basudev Das</t>
  </si>
  <si>
    <t>Biswajit Ball</t>
  </si>
  <si>
    <t>Rishi Kumar</t>
  </si>
  <si>
    <t>Debabrata Singh (D)</t>
  </si>
  <si>
    <t>Diptiman De</t>
  </si>
  <si>
    <t>Evan Kazi</t>
  </si>
  <si>
    <t>Jiko Raut</t>
  </si>
  <si>
    <t>Jyoti Turi</t>
  </si>
  <si>
    <t>Kuntal (N)</t>
  </si>
  <si>
    <t>Debabrata Jana</t>
  </si>
  <si>
    <t>Nasim Akhtar</t>
  </si>
  <si>
    <t>Partha Chakraborty</t>
  </si>
  <si>
    <t>Pintu Karmakar</t>
  </si>
  <si>
    <t>Prashanta Pal</t>
  </si>
  <si>
    <t>Rajarshi Bhatt. (D)</t>
  </si>
  <si>
    <t>Raju Biswas (D)</t>
  </si>
  <si>
    <t>Ramkrishna Mandal</t>
  </si>
  <si>
    <t>Ravi Prakash (NF)</t>
  </si>
  <si>
    <t>Ritam Saha (N)</t>
  </si>
  <si>
    <t>Sahil Azam(NF)</t>
  </si>
  <si>
    <t>Saktipada Barik</t>
  </si>
  <si>
    <t>Koushik Mondal(D)</t>
  </si>
  <si>
    <t>Satinath Das</t>
  </si>
  <si>
    <t>Satyajit Oraon (D)</t>
  </si>
  <si>
    <t>Sayan Banik (D)</t>
  </si>
  <si>
    <t>Anirban Kundu</t>
  </si>
  <si>
    <t>Subhajit Dutta (D)</t>
  </si>
  <si>
    <t>Sudam Bin (D)</t>
  </si>
  <si>
    <t>Sumon Chatt. (D)</t>
  </si>
  <si>
    <t>Tinku Halder</t>
  </si>
  <si>
    <t>Radhamadhab (D)</t>
  </si>
  <si>
    <t>Arijit Misra (D)</t>
  </si>
  <si>
    <t>Santu Das (D)</t>
  </si>
  <si>
    <t>Raja satpathi</t>
  </si>
  <si>
    <t>pay</t>
  </si>
  <si>
    <t>positive</t>
  </si>
  <si>
    <t>negetive</t>
  </si>
  <si>
    <t xml:space="preserve">total </t>
  </si>
  <si>
    <t>NO OF POSITIVE</t>
  </si>
  <si>
    <t>NO OF NEGATIVE</t>
  </si>
  <si>
    <t>Kitchen Fine</t>
  </si>
  <si>
    <t>Meal extra</t>
  </si>
  <si>
    <t>water charge</t>
  </si>
  <si>
    <t>kitchen charge</t>
  </si>
  <si>
    <t xml:space="preserve"> </t>
  </si>
  <si>
    <t>paid</t>
  </si>
  <si>
    <t>fine</t>
  </si>
  <si>
    <t>Net Dues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</si>
</sst>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b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AF62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" fillId="9" borderId="3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5" xfId="0" applyFill="1" applyBorder="1" applyAlignment="1">
      <alignment horizontal="center" vertical="center"/>
    </xf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AF6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D7180-0AE0-4D9F-83E4-710B54A68362}">
  <dimension ref="A1:T121"/>
  <sheetViews>
    <sheetView zoomScale="85" zoomScaleNormal="85" workbookViewId="0">
      <selection activeCell="S121" sqref="S121"/>
    </sheetView>
  </sheetViews>
  <sheetFormatPr defaultRowHeight="14.4" x14ac:dyDescent="0.3"/>
  <cols>
    <col min="1" max="1" width="8.88671875" style="8"/>
    <col min="2" max="2" width="23.33203125" style="8" customWidth="1"/>
    <col min="3" max="16384" width="8.88671875" style="8"/>
  </cols>
  <sheetData>
    <row r="1" spans="1:20" ht="31.8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ht="16.2" thickBot="1" x14ac:dyDescent="0.35">
      <c r="A2" s="3">
        <v>1</v>
      </c>
      <c r="B2" s="4" t="s">
        <v>20</v>
      </c>
      <c r="C2" s="4">
        <v>40</v>
      </c>
      <c r="D2" s="4">
        <v>1</v>
      </c>
      <c r="E2" s="9"/>
      <c r="F2" s="4">
        <v>3</v>
      </c>
      <c r="G2" s="9"/>
      <c r="H2" s="9"/>
      <c r="I2" s="4">
        <v>3</v>
      </c>
      <c r="J2" s="9"/>
      <c r="K2" s="9"/>
      <c r="L2" s="9"/>
      <c r="M2" s="4">
        <v>1</v>
      </c>
      <c r="N2" s="9"/>
      <c r="O2" s="5">
        <v>2000</v>
      </c>
      <c r="P2" s="5">
        <v>1900</v>
      </c>
      <c r="Q2" s="5">
        <v>100</v>
      </c>
      <c r="R2" s="5">
        <v>1627.8</v>
      </c>
      <c r="S2" s="5">
        <v>10</v>
      </c>
      <c r="T2" s="5">
        <v>262.2</v>
      </c>
    </row>
    <row r="3" spans="1:20" ht="16.2" thickBot="1" x14ac:dyDescent="0.35">
      <c r="A3" s="3">
        <v>2</v>
      </c>
      <c r="B3" s="4" t="s">
        <v>21</v>
      </c>
      <c r="C3" s="4">
        <v>46</v>
      </c>
      <c r="D3" s="4">
        <v>1</v>
      </c>
      <c r="E3" s="9"/>
      <c r="F3" s="4">
        <v>13</v>
      </c>
      <c r="G3" s="4">
        <v>6</v>
      </c>
      <c r="H3" s="9"/>
      <c r="I3" s="9"/>
      <c r="J3" s="4">
        <v>1</v>
      </c>
      <c r="K3" s="9"/>
      <c r="L3" s="4">
        <v>2</v>
      </c>
      <c r="M3" s="9"/>
      <c r="N3" s="9"/>
      <c r="O3" s="4">
        <v>2000</v>
      </c>
      <c r="P3" s="5">
        <v>1900</v>
      </c>
      <c r="Q3" s="5">
        <v>100</v>
      </c>
      <c r="R3" s="5">
        <v>1977.6</v>
      </c>
      <c r="S3" s="5">
        <v>10</v>
      </c>
      <c r="T3" s="5">
        <v>-87.6</v>
      </c>
    </row>
    <row r="4" spans="1:20" ht="16.2" thickBot="1" x14ac:dyDescent="0.35">
      <c r="A4" s="3">
        <v>3</v>
      </c>
      <c r="B4" s="4" t="s">
        <v>22</v>
      </c>
      <c r="C4" s="4">
        <v>27</v>
      </c>
      <c r="D4" s="9"/>
      <c r="E4" s="4">
        <v>2</v>
      </c>
      <c r="F4" s="4">
        <v>5</v>
      </c>
      <c r="G4" s="9"/>
      <c r="H4" s="9"/>
      <c r="I4" s="9"/>
      <c r="J4" s="9"/>
      <c r="K4" s="9"/>
      <c r="L4" s="4">
        <v>3</v>
      </c>
      <c r="M4" s="9"/>
      <c r="N4" s="9"/>
      <c r="O4" s="4">
        <v>1500</v>
      </c>
      <c r="P4" s="5">
        <v>1400</v>
      </c>
      <c r="Q4" s="5">
        <v>100</v>
      </c>
      <c r="R4" s="5">
        <v>1178.2</v>
      </c>
      <c r="S4" s="5">
        <v>10</v>
      </c>
      <c r="T4" s="5">
        <v>211.8</v>
      </c>
    </row>
    <row r="5" spans="1:20" ht="16.2" thickBot="1" x14ac:dyDescent="0.35">
      <c r="A5" s="3">
        <v>4</v>
      </c>
      <c r="B5" s="4" t="s">
        <v>23</v>
      </c>
      <c r="C5" s="4">
        <v>45</v>
      </c>
      <c r="D5" s="9"/>
      <c r="E5" s="9"/>
      <c r="F5" s="4">
        <v>5</v>
      </c>
      <c r="G5" s="9"/>
      <c r="H5" s="9"/>
      <c r="I5" s="9"/>
      <c r="J5" s="9"/>
      <c r="K5" s="4">
        <v>3</v>
      </c>
      <c r="L5" s="9"/>
      <c r="M5" s="9"/>
      <c r="N5" s="9"/>
      <c r="O5" s="4">
        <v>2000</v>
      </c>
      <c r="P5" s="5">
        <v>1900</v>
      </c>
      <c r="Q5" s="5">
        <v>100</v>
      </c>
      <c r="R5" s="5">
        <v>1721</v>
      </c>
      <c r="S5" s="5">
        <v>10</v>
      </c>
      <c r="T5" s="5">
        <v>169</v>
      </c>
    </row>
    <row r="6" spans="1:20" ht="16.2" thickBot="1" x14ac:dyDescent="0.35">
      <c r="A6" s="3">
        <v>5</v>
      </c>
      <c r="B6" s="4" t="s">
        <v>24</v>
      </c>
      <c r="C6" s="4">
        <v>0</v>
      </c>
      <c r="D6" s="4">
        <v>27</v>
      </c>
      <c r="E6" s="4">
        <v>1</v>
      </c>
      <c r="F6" s="4">
        <v>2</v>
      </c>
      <c r="G6" s="9"/>
      <c r="H6" s="9"/>
      <c r="I6" s="9"/>
      <c r="J6" s="9"/>
      <c r="K6" s="9"/>
      <c r="L6" s="9"/>
      <c r="M6" s="9"/>
      <c r="N6" s="9"/>
      <c r="O6" s="4">
        <v>2000</v>
      </c>
      <c r="P6" s="5">
        <v>1900</v>
      </c>
      <c r="Q6" s="5">
        <v>100</v>
      </c>
      <c r="R6" s="5">
        <v>1307.4000000000001</v>
      </c>
      <c r="S6" s="5">
        <v>10</v>
      </c>
      <c r="T6" s="5">
        <v>582.6</v>
      </c>
    </row>
    <row r="7" spans="1:20" ht="16.2" thickBot="1" x14ac:dyDescent="0.35">
      <c r="A7" s="3">
        <v>6</v>
      </c>
      <c r="B7" s="4" t="s">
        <v>25</v>
      </c>
      <c r="C7" s="4">
        <v>55</v>
      </c>
      <c r="D7" s="9"/>
      <c r="E7" s="4">
        <v>1</v>
      </c>
      <c r="F7" s="4">
        <v>5</v>
      </c>
      <c r="G7" s="4">
        <v>1</v>
      </c>
      <c r="H7" s="9"/>
      <c r="I7" s="9"/>
      <c r="J7" s="9"/>
      <c r="K7" s="9"/>
      <c r="L7" s="4">
        <v>5</v>
      </c>
      <c r="M7" s="9"/>
      <c r="N7" s="9"/>
      <c r="O7" s="4">
        <v>2000</v>
      </c>
      <c r="P7" s="5">
        <v>1900</v>
      </c>
      <c r="Q7" s="5">
        <v>100</v>
      </c>
      <c r="R7" s="5">
        <v>2184.8000000000002</v>
      </c>
      <c r="S7" s="5">
        <v>10</v>
      </c>
      <c r="T7" s="5">
        <v>-294.8</v>
      </c>
    </row>
    <row r="8" spans="1:20" ht="16.2" thickBot="1" x14ac:dyDescent="0.35">
      <c r="A8" s="3">
        <v>7</v>
      </c>
      <c r="B8" s="4" t="s">
        <v>26</v>
      </c>
      <c r="C8" s="4">
        <v>54</v>
      </c>
      <c r="D8" s="9"/>
      <c r="E8" s="9"/>
      <c r="F8" s="4">
        <v>6</v>
      </c>
      <c r="G8" s="4">
        <v>4</v>
      </c>
      <c r="H8" s="9"/>
      <c r="I8" s="4">
        <v>1</v>
      </c>
      <c r="J8" s="4">
        <v>2</v>
      </c>
      <c r="K8" s="9"/>
      <c r="L8" s="9"/>
      <c r="M8" s="9"/>
      <c r="N8" s="9"/>
      <c r="O8" s="4">
        <v>2000</v>
      </c>
      <c r="P8" s="5">
        <v>1900</v>
      </c>
      <c r="Q8" s="5">
        <v>100</v>
      </c>
      <c r="R8" s="5">
        <v>2133.1999999999998</v>
      </c>
      <c r="S8" s="5">
        <v>10</v>
      </c>
      <c r="T8" s="5">
        <v>-243.2</v>
      </c>
    </row>
    <row r="9" spans="1:20" ht="16.2" thickBot="1" x14ac:dyDescent="0.35">
      <c r="A9" s="3">
        <v>8</v>
      </c>
      <c r="B9" s="4" t="s">
        <v>27</v>
      </c>
      <c r="C9" s="4">
        <v>43</v>
      </c>
      <c r="D9" s="4">
        <v>1</v>
      </c>
      <c r="E9" s="4">
        <v>6</v>
      </c>
      <c r="F9" s="4">
        <v>2</v>
      </c>
      <c r="G9" s="4">
        <v>1</v>
      </c>
      <c r="H9" s="9"/>
      <c r="I9" s="9"/>
      <c r="J9" s="4"/>
      <c r="K9" s="9"/>
      <c r="L9" s="9"/>
      <c r="M9" s="9"/>
      <c r="N9" s="9"/>
      <c r="O9" s="4">
        <v>2000</v>
      </c>
      <c r="P9" s="5">
        <v>1900</v>
      </c>
      <c r="Q9" s="5">
        <v>100</v>
      </c>
      <c r="R9" s="5">
        <v>1925</v>
      </c>
      <c r="S9" s="5">
        <v>10</v>
      </c>
      <c r="T9" s="5">
        <v>-35</v>
      </c>
    </row>
    <row r="10" spans="1:20" ht="16.2" thickBot="1" x14ac:dyDescent="0.35">
      <c r="A10" s="3">
        <v>9</v>
      </c>
      <c r="B10" s="4" t="s">
        <v>28</v>
      </c>
      <c r="C10" s="4">
        <v>50</v>
      </c>
      <c r="D10" s="9"/>
      <c r="E10" s="9"/>
      <c r="F10" s="4">
        <v>8</v>
      </c>
      <c r="G10" s="4">
        <v>1</v>
      </c>
      <c r="H10" s="9"/>
      <c r="I10" s="9"/>
      <c r="J10" s="9"/>
      <c r="K10" s="9"/>
      <c r="L10" s="9"/>
      <c r="M10" s="9"/>
      <c r="N10" s="9"/>
      <c r="O10" s="4">
        <v>2000</v>
      </c>
      <c r="P10" s="5">
        <v>1900</v>
      </c>
      <c r="Q10" s="5">
        <v>100</v>
      </c>
      <c r="R10" s="5">
        <v>1885</v>
      </c>
      <c r="S10" s="5">
        <v>10</v>
      </c>
      <c r="T10" s="5">
        <v>5</v>
      </c>
    </row>
    <row r="11" spans="1:20" ht="16.2" thickBot="1" x14ac:dyDescent="0.35">
      <c r="A11" s="3">
        <v>10</v>
      </c>
      <c r="B11" s="4" t="s">
        <v>29</v>
      </c>
      <c r="C11" s="4">
        <v>50</v>
      </c>
      <c r="D11" s="9"/>
      <c r="E11" s="9"/>
      <c r="F11" s="4">
        <v>1</v>
      </c>
      <c r="G11" s="4">
        <v>4</v>
      </c>
      <c r="H11" s="9"/>
      <c r="I11" s="4">
        <v>3</v>
      </c>
      <c r="J11" s="4">
        <v>1</v>
      </c>
      <c r="K11" s="4">
        <v>2</v>
      </c>
      <c r="L11" s="4">
        <v>1</v>
      </c>
      <c r="M11" s="9"/>
      <c r="N11" s="9"/>
      <c r="O11" s="4">
        <v>2000</v>
      </c>
      <c r="P11" s="5">
        <v>1900</v>
      </c>
      <c r="Q11" s="5">
        <v>100</v>
      </c>
      <c r="R11" s="5">
        <v>2035</v>
      </c>
      <c r="S11" s="5">
        <v>10</v>
      </c>
      <c r="T11" s="5">
        <v>-145</v>
      </c>
    </row>
    <row r="12" spans="1:20" ht="16.2" thickBot="1" x14ac:dyDescent="0.35">
      <c r="A12" s="3">
        <v>11</v>
      </c>
      <c r="B12" s="4" t="s">
        <v>30</v>
      </c>
      <c r="C12" s="4">
        <v>52</v>
      </c>
      <c r="D12" s="9"/>
      <c r="E12" s="4">
        <v>5</v>
      </c>
      <c r="F12" s="4">
        <v>2</v>
      </c>
      <c r="G12" s="4">
        <v>2</v>
      </c>
      <c r="H12" s="9"/>
      <c r="I12" s="9"/>
      <c r="J12" s="9"/>
      <c r="K12" s="9"/>
      <c r="L12" s="9"/>
      <c r="M12" s="9"/>
      <c r="N12" s="9"/>
      <c r="O12" s="4">
        <v>2000</v>
      </c>
      <c r="P12" s="5">
        <v>1900</v>
      </c>
      <c r="Q12" s="5">
        <v>100</v>
      </c>
      <c r="R12" s="5">
        <v>2165.6</v>
      </c>
      <c r="S12" s="5">
        <v>10</v>
      </c>
      <c r="T12" s="5">
        <v>-275.60000000000002</v>
      </c>
    </row>
    <row r="13" spans="1:20" ht="16.2" thickBot="1" x14ac:dyDescent="0.35">
      <c r="A13" s="3">
        <v>12</v>
      </c>
      <c r="B13" s="4" t="s">
        <v>31</v>
      </c>
      <c r="C13" s="4">
        <v>43</v>
      </c>
      <c r="D13" s="9"/>
      <c r="E13" s="4">
        <v>1</v>
      </c>
      <c r="F13" s="9"/>
      <c r="G13" s="9"/>
      <c r="H13" s="9"/>
      <c r="I13" s="9"/>
      <c r="J13" s="9"/>
      <c r="K13" s="9"/>
      <c r="L13" s="9"/>
      <c r="M13" s="9"/>
      <c r="N13" s="9"/>
      <c r="O13" s="4">
        <v>2000</v>
      </c>
      <c r="P13" s="5">
        <v>1900</v>
      </c>
      <c r="Q13" s="5">
        <v>100</v>
      </c>
      <c r="R13" s="5">
        <v>1590.2</v>
      </c>
      <c r="S13" s="5">
        <v>10</v>
      </c>
      <c r="T13" s="5">
        <v>299.8</v>
      </c>
    </row>
    <row r="14" spans="1:20" ht="16.2" thickBot="1" x14ac:dyDescent="0.35">
      <c r="A14" s="3">
        <v>13</v>
      </c>
      <c r="B14" s="4" t="s">
        <v>32</v>
      </c>
      <c r="C14" s="4">
        <v>0</v>
      </c>
      <c r="D14" s="4">
        <v>14</v>
      </c>
      <c r="E14" s="9"/>
      <c r="F14" s="4">
        <v>1</v>
      </c>
      <c r="G14" s="9"/>
      <c r="H14" s="9"/>
      <c r="I14" s="9"/>
      <c r="J14" s="9"/>
      <c r="K14" s="9"/>
      <c r="L14" s="9"/>
      <c r="M14" s="9"/>
      <c r="N14" s="9"/>
      <c r="O14" s="5">
        <v>1500</v>
      </c>
      <c r="P14" s="5">
        <v>1400</v>
      </c>
      <c r="Q14" s="5">
        <v>100</v>
      </c>
      <c r="R14" s="5">
        <v>651.20000000000005</v>
      </c>
      <c r="S14" s="5">
        <v>10</v>
      </c>
      <c r="T14" s="5">
        <v>738.8</v>
      </c>
    </row>
    <row r="15" spans="1:20" ht="16.2" thickBot="1" x14ac:dyDescent="0.35">
      <c r="A15" s="3">
        <v>14</v>
      </c>
      <c r="B15" s="4" t="s">
        <v>33</v>
      </c>
      <c r="C15" s="4">
        <v>53</v>
      </c>
      <c r="D15" s="9"/>
      <c r="E15" s="4">
        <v>3</v>
      </c>
      <c r="F15" s="9"/>
      <c r="G15" s="9"/>
      <c r="H15" s="9"/>
      <c r="I15" s="9"/>
      <c r="J15" s="9"/>
      <c r="K15" s="9"/>
      <c r="L15" s="9"/>
      <c r="M15" s="9"/>
      <c r="N15" s="9"/>
      <c r="O15" s="4">
        <v>2000</v>
      </c>
      <c r="P15" s="5">
        <v>1900</v>
      </c>
      <c r="Q15" s="5">
        <v>100</v>
      </c>
      <c r="R15" s="5">
        <v>2049.8000000000002</v>
      </c>
      <c r="S15" s="5">
        <v>10</v>
      </c>
      <c r="T15" s="5">
        <v>-159.80000000000001</v>
      </c>
    </row>
    <row r="16" spans="1:20" ht="16.2" thickBot="1" x14ac:dyDescent="0.35">
      <c r="A16" s="3">
        <v>15</v>
      </c>
      <c r="B16" s="4" t="s">
        <v>34</v>
      </c>
      <c r="C16" s="4">
        <v>42</v>
      </c>
      <c r="D16" s="9"/>
      <c r="E16" s="4">
        <v>3</v>
      </c>
      <c r="F16" s="4">
        <v>4</v>
      </c>
      <c r="G16" s="4">
        <v>2</v>
      </c>
      <c r="H16" s="9"/>
      <c r="I16" s="9"/>
      <c r="J16" s="9"/>
      <c r="K16" s="9"/>
      <c r="L16" s="4">
        <v>3</v>
      </c>
      <c r="M16" s="9"/>
      <c r="N16" s="9"/>
      <c r="O16" s="4">
        <v>2000</v>
      </c>
      <c r="P16" s="5">
        <v>1900</v>
      </c>
      <c r="Q16" s="5">
        <v>100</v>
      </c>
      <c r="R16" s="5">
        <v>1786</v>
      </c>
      <c r="S16" s="5">
        <v>10</v>
      </c>
      <c r="T16" s="5">
        <v>104</v>
      </c>
    </row>
    <row r="17" spans="1:20" ht="16.2" thickBot="1" x14ac:dyDescent="0.35">
      <c r="A17" s="3">
        <v>16</v>
      </c>
      <c r="B17" s="4" t="s">
        <v>35</v>
      </c>
      <c r="C17" s="4">
        <v>44</v>
      </c>
      <c r="D17" s="4">
        <v>4</v>
      </c>
      <c r="E17" s="4">
        <v>5</v>
      </c>
      <c r="F17" s="4">
        <v>6</v>
      </c>
      <c r="G17" s="4">
        <v>2</v>
      </c>
      <c r="H17" s="9"/>
      <c r="I17" s="9"/>
      <c r="J17" s="4">
        <v>1</v>
      </c>
      <c r="K17" s="4">
        <v>3</v>
      </c>
      <c r="L17" s="4">
        <v>2</v>
      </c>
      <c r="M17" s="9"/>
      <c r="N17" s="9"/>
      <c r="O17" s="4">
        <v>2000</v>
      </c>
      <c r="P17" s="5">
        <v>1900</v>
      </c>
      <c r="Q17" s="5">
        <v>100</v>
      </c>
      <c r="R17" s="5">
        <v>2227.4</v>
      </c>
      <c r="S17" s="5">
        <v>10</v>
      </c>
      <c r="T17" s="5">
        <v>-337.4</v>
      </c>
    </row>
    <row r="18" spans="1:20" ht="16.2" thickBot="1" x14ac:dyDescent="0.35">
      <c r="A18" s="3">
        <v>17</v>
      </c>
      <c r="B18" s="4" t="s">
        <v>36</v>
      </c>
      <c r="C18" s="4">
        <v>57</v>
      </c>
      <c r="D18" s="9"/>
      <c r="E18" s="4">
        <v>1</v>
      </c>
      <c r="F18" s="9"/>
      <c r="G18" s="9"/>
      <c r="H18" s="9"/>
      <c r="I18" s="9"/>
      <c r="J18" s="9"/>
      <c r="K18" s="9"/>
      <c r="L18" s="9"/>
      <c r="M18" s="9"/>
      <c r="N18" s="9"/>
      <c r="O18" s="4">
        <v>2000</v>
      </c>
      <c r="P18" s="5">
        <v>1900</v>
      </c>
      <c r="Q18" s="5">
        <v>100</v>
      </c>
      <c r="R18" s="5">
        <v>2091.4</v>
      </c>
      <c r="S18" s="5">
        <v>10</v>
      </c>
      <c r="T18" s="5">
        <v>-201.4</v>
      </c>
    </row>
    <row r="19" spans="1:20" ht="16.2" thickBot="1" x14ac:dyDescent="0.35">
      <c r="A19" s="3">
        <v>18</v>
      </c>
      <c r="B19" s="4" t="s">
        <v>37</v>
      </c>
      <c r="C19" s="4">
        <v>43</v>
      </c>
      <c r="D19" s="9"/>
      <c r="E19" s="9"/>
      <c r="F19" s="4">
        <v>4</v>
      </c>
      <c r="G19" s="9"/>
      <c r="H19" s="9"/>
      <c r="I19" s="9"/>
      <c r="J19" s="9"/>
      <c r="K19" s="9"/>
      <c r="L19" s="9"/>
      <c r="M19" s="9"/>
      <c r="N19" s="9"/>
      <c r="O19" s="4">
        <v>2000</v>
      </c>
      <c r="P19" s="5">
        <v>1900</v>
      </c>
      <c r="Q19" s="5">
        <v>100</v>
      </c>
      <c r="R19" s="5">
        <v>1579.4</v>
      </c>
      <c r="S19" s="5">
        <v>10</v>
      </c>
      <c r="T19" s="5">
        <v>310.60000000000002</v>
      </c>
    </row>
    <row r="20" spans="1:20" ht="16.2" thickBot="1" x14ac:dyDescent="0.35">
      <c r="A20" s="3">
        <v>19</v>
      </c>
      <c r="B20" s="4" t="s">
        <v>38</v>
      </c>
      <c r="C20" s="4">
        <v>50</v>
      </c>
      <c r="D20" s="4">
        <v>1</v>
      </c>
      <c r="E20" s="9"/>
      <c r="F20" s="4">
        <v>4</v>
      </c>
      <c r="G20" s="4">
        <v>1</v>
      </c>
      <c r="H20" s="4">
        <v>2</v>
      </c>
      <c r="I20" s="4">
        <v>1</v>
      </c>
      <c r="J20" s="9"/>
      <c r="K20" s="9"/>
      <c r="L20" s="9"/>
      <c r="M20" s="9"/>
      <c r="N20" s="9"/>
      <c r="O20" s="4">
        <v>2000</v>
      </c>
      <c r="P20" s="5">
        <v>1900</v>
      </c>
      <c r="Q20" s="5">
        <v>100</v>
      </c>
      <c r="R20" s="5">
        <v>1990.8</v>
      </c>
      <c r="S20" s="5">
        <v>10</v>
      </c>
      <c r="T20" s="5">
        <v>-100.8</v>
      </c>
    </row>
    <row r="21" spans="1:20" ht="16.2" thickBot="1" x14ac:dyDescent="0.35">
      <c r="A21" s="3">
        <v>20</v>
      </c>
      <c r="B21" s="4" t="s">
        <v>39</v>
      </c>
      <c r="C21" s="4">
        <v>0</v>
      </c>
      <c r="D21" s="4">
        <v>20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4">
        <v>2000</v>
      </c>
      <c r="P21" s="5">
        <v>1900</v>
      </c>
      <c r="Q21" s="5">
        <v>100</v>
      </c>
      <c r="R21" s="5">
        <v>916</v>
      </c>
      <c r="S21" s="5">
        <v>10</v>
      </c>
      <c r="T21" s="5">
        <v>974</v>
      </c>
    </row>
    <row r="22" spans="1:20" ht="16.2" thickBot="1" x14ac:dyDescent="0.35">
      <c r="A22" s="3">
        <v>21</v>
      </c>
      <c r="B22" s="4" t="s">
        <v>40</v>
      </c>
      <c r="C22" s="4">
        <v>57</v>
      </c>
      <c r="D22" s="9"/>
      <c r="E22" s="9"/>
      <c r="F22" s="4">
        <v>4</v>
      </c>
      <c r="G22" s="9"/>
      <c r="H22" s="9"/>
      <c r="I22" s="9"/>
      <c r="J22" s="9"/>
      <c r="K22" s="9"/>
      <c r="L22" s="9"/>
      <c r="M22" s="9"/>
      <c r="N22" s="9"/>
      <c r="O22" s="4">
        <v>2000</v>
      </c>
      <c r="P22" s="5">
        <v>1900</v>
      </c>
      <c r="Q22" s="5">
        <v>100</v>
      </c>
      <c r="R22" s="5">
        <v>2080.6</v>
      </c>
      <c r="S22" s="5">
        <v>10</v>
      </c>
      <c r="T22" s="5">
        <v>-190.6</v>
      </c>
    </row>
    <row r="23" spans="1:20" ht="16.2" thickBot="1" x14ac:dyDescent="0.35">
      <c r="A23" s="3">
        <v>22</v>
      </c>
      <c r="B23" s="4" t="s">
        <v>41</v>
      </c>
      <c r="C23" s="4">
        <v>48</v>
      </c>
      <c r="D23" s="4">
        <v>1</v>
      </c>
      <c r="E23" s="9"/>
      <c r="F23" s="4">
        <v>2</v>
      </c>
      <c r="G23" s="9"/>
      <c r="H23" s="9"/>
      <c r="I23" s="9"/>
      <c r="J23" s="9"/>
      <c r="K23" s="9"/>
      <c r="L23" s="4">
        <v>3</v>
      </c>
      <c r="M23" s="9"/>
      <c r="N23" s="9"/>
      <c r="O23" s="4">
        <v>2000</v>
      </c>
      <c r="P23" s="5">
        <v>1900</v>
      </c>
      <c r="Q23" s="5">
        <v>100</v>
      </c>
      <c r="R23" s="5">
        <v>1844.2</v>
      </c>
      <c r="S23" s="5">
        <v>10</v>
      </c>
      <c r="T23" s="5">
        <v>45.8</v>
      </c>
    </row>
    <row r="24" spans="1:20" ht="16.2" thickBot="1" x14ac:dyDescent="0.35">
      <c r="A24" s="3">
        <v>23</v>
      </c>
      <c r="B24" s="4" t="s">
        <v>42</v>
      </c>
      <c r="C24" s="4">
        <v>23</v>
      </c>
      <c r="D24" s="9"/>
      <c r="E24" s="4">
        <v>3</v>
      </c>
      <c r="F24" s="4">
        <v>3</v>
      </c>
      <c r="G24" s="4">
        <v>1</v>
      </c>
      <c r="H24" s="9"/>
      <c r="I24" s="9"/>
      <c r="J24" s="9"/>
      <c r="K24" s="9"/>
      <c r="L24" s="4">
        <v>4</v>
      </c>
      <c r="M24" s="9"/>
      <c r="N24" s="9"/>
      <c r="O24" s="5">
        <v>1500</v>
      </c>
      <c r="P24" s="5">
        <v>1400</v>
      </c>
      <c r="Q24" s="5">
        <v>100</v>
      </c>
      <c r="R24" s="5">
        <v>1100.8</v>
      </c>
      <c r="S24" s="5">
        <v>10</v>
      </c>
      <c r="T24" s="5">
        <v>289.2</v>
      </c>
    </row>
    <row r="25" spans="1:20" ht="16.2" thickBot="1" x14ac:dyDescent="0.35">
      <c r="A25" s="3">
        <v>24</v>
      </c>
      <c r="B25" s="4" t="s">
        <v>43</v>
      </c>
      <c r="C25" s="4">
        <v>44</v>
      </c>
      <c r="D25" s="9"/>
      <c r="E25" s="9"/>
      <c r="F25" s="4">
        <v>3</v>
      </c>
      <c r="G25" s="9"/>
      <c r="H25" s="9"/>
      <c r="I25" s="9"/>
      <c r="J25" s="9"/>
      <c r="K25" s="9"/>
      <c r="L25" s="9"/>
      <c r="M25" s="9"/>
      <c r="N25" s="9"/>
      <c r="O25" s="4">
        <v>2000</v>
      </c>
      <c r="P25" s="5">
        <v>1900</v>
      </c>
      <c r="Q25" s="5">
        <v>100</v>
      </c>
      <c r="R25" s="5">
        <v>1605.2</v>
      </c>
      <c r="S25" s="5">
        <v>10</v>
      </c>
      <c r="T25" s="5">
        <v>284.8</v>
      </c>
    </row>
    <row r="26" spans="1:20" ht="16.2" thickBot="1" x14ac:dyDescent="0.35">
      <c r="A26" s="3">
        <v>25</v>
      </c>
      <c r="B26" s="4" t="s">
        <v>44</v>
      </c>
      <c r="C26" s="4">
        <v>45</v>
      </c>
      <c r="D26" s="9"/>
      <c r="E26" s="4">
        <v>2</v>
      </c>
      <c r="F26" s="4">
        <v>9</v>
      </c>
      <c r="G26" s="4">
        <v>6</v>
      </c>
      <c r="H26" s="9"/>
      <c r="I26" s="4">
        <v>1</v>
      </c>
      <c r="J26" s="9"/>
      <c r="K26" s="9"/>
      <c r="L26" s="4">
        <v>1</v>
      </c>
      <c r="M26" s="9"/>
      <c r="N26" s="4">
        <v>3</v>
      </c>
      <c r="O26" s="5">
        <v>2000</v>
      </c>
      <c r="P26" s="5">
        <v>1900</v>
      </c>
      <c r="Q26" s="5">
        <v>100</v>
      </c>
      <c r="R26" s="5">
        <v>2392.6</v>
      </c>
      <c r="S26" s="5">
        <v>10</v>
      </c>
      <c r="T26" s="5">
        <v>-502.6</v>
      </c>
    </row>
    <row r="27" spans="1:20" ht="16.2" thickBot="1" x14ac:dyDescent="0.35">
      <c r="A27" s="3">
        <v>26</v>
      </c>
      <c r="B27" s="4" t="s">
        <v>45</v>
      </c>
      <c r="C27" s="4">
        <v>31</v>
      </c>
      <c r="D27" s="4">
        <v>1</v>
      </c>
      <c r="E27" s="9"/>
      <c r="F27" s="4">
        <v>4</v>
      </c>
      <c r="G27" s="9"/>
      <c r="H27" s="9"/>
      <c r="I27" s="9"/>
      <c r="J27" s="9"/>
      <c r="K27" s="9"/>
      <c r="L27" s="9"/>
      <c r="M27" s="9"/>
      <c r="N27" s="9"/>
      <c r="O27" s="4">
        <v>2000</v>
      </c>
      <c r="P27" s="5">
        <v>1900</v>
      </c>
      <c r="Q27" s="5">
        <v>100</v>
      </c>
      <c r="R27" s="5">
        <v>1195.5999999999999</v>
      </c>
      <c r="S27" s="5">
        <v>10</v>
      </c>
      <c r="T27" s="5">
        <v>694.4</v>
      </c>
    </row>
    <row r="28" spans="1:20" ht="16.2" thickBot="1" x14ac:dyDescent="0.35">
      <c r="A28" s="3">
        <v>27</v>
      </c>
      <c r="B28" s="4" t="s">
        <v>46</v>
      </c>
      <c r="C28" s="4">
        <v>29</v>
      </c>
      <c r="D28" s="4"/>
      <c r="E28" s="4">
        <v>17</v>
      </c>
      <c r="F28" s="4">
        <v>7</v>
      </c>
      <c r="G28" s="4">
        <v>8</v>
      </c>
      <c r="H28" s="4">
        <v>1</v>
      </c>
      <c r="I28" s="9"/>
      <c r="J28" s="9"/>
      <c r="K28" s="9"/>
      <c r="L28" s="4">
        <v>2</v>
      </c>
      <c r="M28" s="9"/>
      <c r="N28" s="4">
        <v>1</v>
      </c>
      <c r="O28" s="4">
        <v>2000</v>
      </c>
      <c r="P28" s="5">
        <v>1900</v>
      </c>
      <c r="Q28" s="5">
        <v>100</v>
      </c>
      <c r="R28" s="5">
        <v>2316.8000000000002</v>
      </c>
      <c r="S28" s="5">
        <v>10</v>
      </c>
      <c r="T28" s="5">
        <v>-426.8</v>
      </c>
    </row>
    <row r="29" spans="1:20" ht="16.2" thickBot="1" x14ac:dyDescent="0.35">
      <c r="A29" s="3">
        <v>28</v>
      </c>
      <c r="B29" s="4" t="s">
        <v>47</v>
      </c>
      <c r="C29" s="4">
        <v>56</v>
      </c>
      <c r="D29" s="9"/>
      <c r="E29" s="4">
        <v>29</v>
      </c>
      <c r="F29" s="4">
        <v>12</v>
      </c>
      <c r="G29" s="9"/>
      <c r="H29" s="9"/>
      <c r="I29" s="9"/>
      <c r="J29" s="9"/>
      <c r="K29" s="9"/>
      <c r="L29" s="9"/>
      <c r="M29" s="9"/>
      <c r="N29" s="9"/>
      <c r="O29" s="4">
        <v>2500</v>
      </c>
      <c r="P29" s="5">
        <v>2400</v>
      </c>
      <c r="Q29" s="5">
        <v>100</v>
      </c>
      <c r="R29" s="5">
        <v>3598</v>
      </c>
      <c r="S29" s="5">
        <v>10</v>
      </c>
      <c r="T29" s="5">
        <v>-1208</v>
      </c>
    </row>
    <row r="30" spans="1:20" ht="16.2" thickBot="1" x14ac:dyDescent="0.35">
      <c r="A30" s="3">
        <v>29</v>
      </c>
      <c r="B30" s="4" t="s">
        <v>48</v>
      </c>
      <c r="C30" s="4">
        <v>50</v>
      </c>
      <c r="D30" s="9"/>
      <c r="E30" s="4">
        <v>1</v>
      </c>
      <c r="F30" s="9"/>
      <c r="G30" s="9"/>
      <c r="H30" s="9"/>
      <c r="I30" s="9"/>
      <c r="J30" s="9"/>
      <c r="K30" s="9"/>
      <c r="L30" s="9"/>
      <c r="M30" s="9"/>
      <c r="N30" s="9"/>
      <c r="O30" s="4">
        <v>2000</v>
      </c>
      <c r="P30" s="5">
        <v>1900</v>
      </c>
      <c r="Q30" s="5">
        <v>100</v>
      </c>
      <c r="R30" s="5">
        <v>1840.8</v>
      </c>
      <c r="S30" s="5">
        <v>10</v>
      </c>
      <c r="T30" s="5">
        <v>49.2</v>
      </c>
    </row>
    <row r="31" spans="1:20" ht="16.2" thickBot="1" x14ac:dyDescent="0.35">
      <c r="A31" s="3">
        <v>30</v>
      </c>
      <c r="B31" s="4" t="s">
        <v>49</v>
      </c>
      <c r="C31" s="4">
        <v>41</v>
      </c>
      <c r="D31" s="9"/>
      <c r="E31" s="9"/>
      <c r="F31" s="4">
        <v>5</v>
      </c>
      <c r="G31" s="9"/>
      <c r="H31" s="9"/>
      <c r="I31" s="9"/>
      <c r="J31" s="9"/>
      <c r="K31" s="9"/>
      <c r="L31" s="4">
        <v>5</v>
      </c>
      <c r="M31" s="9"/>
      <c r="N31" s="9"/>
      <c r="O31" s="4">
        <v>2000</v>
      </c>
      <c r="P31" s="5">
        <v>1900</v>
      </c>
      <c r="Q31" s="5">
        <v>100</v>
      </c>
      <c r="R31" s="5">
        <v>1617.8</v>
      </c>
      <c r="S31" s="5">
        <v>10</v>
      </c>
      <c r="T31" s="5">
        <v>272.2</v>
      </c>
    </row>
    <row r="32" spans="1:20" ht="16.2" thickBot="1" x14ac:dyDescent="0.35">
      <c r="A32" s="3">
        <v>31</v>
      </c>
      <c r="B32" s="4" t="s">
        <v>50</v>
      </c>
      <c r="C32" s="4">
        <v>58</v>
      </c>
      <c r="D32" s="9"/>
      <c r="E32" s="9"/>
      <c r="F32" s="4">
        <v>7</v>
      </c>
      <c r="G32" s="4">
        <v>2</v>
      </c>
      <c r="H32" s="4">
        <v>2</v>
      </c>
      <c r="I32" s="9"/>
      <c r="J32" s="9"/>
      <c r="K32" s="9"/>
      <c r="L32" s="9"/>
      <c r="M32" s="9"/>
      <c r="N32" s="9"/>
      <c r="O32" s="4">
        <v>2000</v>
      </c>
      <c r="P32" s="5">
        <v>1900</v>
      </c>
      <c r="Q32" s="5">
        <v>100</v>
      </c>
      <c r="R32" s="5">
        <v>2246.4</v>
      </c>
      <c r="S32" s="5">
        <v>10</v>
      </c>
      <c r="T32" s="5">
        <v>-356.4</v>
      </c>
    </row>
    <row r="33" spans="1:20" ht="16.2" thickBot="1" x14ac:dyDescent="0.35">
      <c r="A33" s="3">
        <v>32</v>
      </c>
      <c r="B33" s="4" t="s">
        <v>51</v>
      </c>
      <c r="C33" s="4">
        <v>51</v>
      </c>
      <c r="D33" s="9"/>
      <c r="E33" s="9"/>
      <c r="F33" s="9"/>
      <c r="G33" s="4">
        <v>1</v>
      </c>
      <c r="H33" s="9"/>
      <c r="I33" s="9"/>
      <c r="J33" s="9"/>
      <c r="K33" s="9"/>
      <c r="L33" s="9"/>
      <c r="M33" s="9"/>
      <c r="N33" s="9"/>
      <c r="O33" s="4">
        <v>2000</v>
      </c>
      <c r="P33" s="5">
        <v>1900</v>
      </c>
      <c r="Q33" s="5">
        <v>100</v>
      </c>
      <c r="R33" s="5">
        <v>1840.8</v>
      </c>
      <c r="S33" s="5">
        <v>10</v>
      </c>
      <c r="T33" s="5">
        <v>49.2</v>
      </c>
    </row>
    <row r="34" spans="1:20" ht="16.2" thickBot="1" x14ac:dyDescent="0.35">
      <c r="A34" s="3">
        <v>33</v>
      </c>
      <c r="B34" s="4" t="s">
        <v>52</v>
      </c>
      <c r="C34" s="4">
        <v>0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6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</row>
    <row r="35" spans="1:20" ht="16.2" thickBot="1" x14ac:dyDescent="0.35">
      <c r="A35" s="3">
        <v>34</v>
      </c>
      <c r="B35" s="4" t="s">
        <v>53</v>
      </c>
      <c r="C35" s="4">
        <v>38</v>
      </c>
      <c r="D35" s="9"/>
      <c r="E35" s="9"/>
      <c r="F35" s="4">
        <v>4</v>
      </c>
      <c r="G35" s="4">
        <v>2</v>
      </c>
      <c r="H35" s="9"/>
      <c r="I35" s="9"/>
      <c r="J35" s="9"/>
      <c r="K35" s="9"/>
      <c r="L35" s="9"/>
      <c r="M35" s="9"/>
      <c r="N35" s="9"/>
      <c r="O35" s="4">
        <v>2000</v>
      </c>
      <c r="P35" s="5">
        <v>1900</v>
      </c>
      <c r="Q35" s="5">
        <v>100</v>
      </c>
      <c r="R35" s="5">
        <v>1430.4</v>
      </c>
      <c r="S35" s="5">
        <v>10</v>
      </c>
      <c r="T35" s="5">
        <v>459.6</v>
      </c>
    </row>
    <row r="36" spans="1:20" ht="16.2" thickBot="1" x14ac:dyDescent="0.35">
      <c r="A36" s="3">
        <v>35</v>
      </c>
      <c r="B36" s="4" t="s">
        <v>54</v>
      </c>
      <c r="C36" s="4">
        <v>34</v>
      </c>
      <c r="D36" s="4">
        <v>1</v>
      </c>
      <c r="E36" s="4">
        <v>3</v>
      </c>
      <c r="F36" s="4">
        <v>7</v>
      </c>
      <c r="G36" s="4">
        <v>2</v>
      </c>
      <c r="H36" s="9"/>
      <c r="I36" s="9"/>
      <c r="J36" s="4">
        <v>1</v>
      </c>
      <c r="K36" s="9"/>
      <c r="L36" s="4">
        <v>1</v>
      </c>
      <c r="M36" s="9"/>
      <c r="N36" s="9"/>
      <c r="O36" s="4">
        <v>2000</v>
      </c>
      <c r="P36" s="5">
        <v>1900</v>
      </c>
      <c r="Q36" s="5">
        <v>100</v>
      </c>
      <c r="R36" s="5">
        <v>1560.4</v>
      </c>
      <c r="S36" s="5">
        <v>10</v>
      </c>
      <c r="T36" s="5">
        <v>329.6</v>
      </c>
    </row>
    <row r="37" spans="1:20" ht="16.2" thickBot="1" x14ac:dyDescent="0.35">
      <c r="A37" s="3">
        <v>36</v>
      </c>
      <c r="B37" s="4" t="s">
        <v>55</v>
      </c>
      <c r="C37" s="4">
        <v>27</v>
      </c>
      <c r="D37" s="9"/>
      <c r="E37" s="4">
        <v>2</v>
      </c>
      <c r="F37" s="9"/>
      <c r="G37" s="9"/>
      <c r="H37" s="9"/>
      <c r="I37" s="9"/>
      <c r="J37" s="9"/>
      <c r="K37" s="9"/>
      <c r="L37" s="9"/>
      <c r="M37" s="9"/>
      <c r="N37" s="9"/>
      <c r="O37" s="4">
        <v>2000</v>
      </c>
      <c r="P37" s="5">
        <v>1900</v>
      </c>
      <c r="Q37" s="5">
        <v>100</v>
      </c>
      <c r="R37" s="5">
        <v>1068.2</v>
      </c>
      <c r="S37" s="5">
        <v>10</v>
      </c>
      <c r="T37" s="5">
        <v>821.8</v>
      </c>
    </row>
    <row r="38" spans="1:20" ht="16.2" thickBot="1" x14ac:dyDescent="0.35">
      <c r="A38" s="3">
        <v>37</v>
      </c>
      <c r="B38" s="4" t="s">
        <v>56</v>
      </c>
      <c r="C38" s="4">
        <v>44</v>
      </c>
      <c r="D38" s="9"/>
      <c r="E38" s="4">
        <v>2</v>
      </c>
      <c r="F38" s="4">
        <v>5</v>
      </c>
      <c r="G38" s="4">
        <v>2</v>
      </c>
      <c r="H38" s="9"/>
      <c r="I38" s="9"/>
      <c r="J38" s="9"/>
      <c r="K38" s="9"/>
      <c r="L38" s="9"/>
      <c r="M38" s="9"/>
      <c r="N38" s="9"/>
      <c r="O38" s="4">
        <v>2000</v>
      </c>
      <c r="P38" s="5">
        <v>1900</v>
      </c>
      <c r="Q38" s="5">
        <v>100</v>
      </c>
      <c r="R38" s="5">
        <v>1756.8</v>
      </c>
      <c r="S38" s="5">
        <v>10</v>
      </c>
      <c r="T38" s="5">
        <v>133.19999999999999</v>
      </c>
    </row>
    <row r="39" spans="1:20" ht="16.2" thickBot="1" x14ac:dyDescent="0.35">
      <c r="A39" s="3">
        <v>38</v>
      </c>
      <c r="B39" s="4" t="s">
        <v>57</v>
      </c>
      <c r="C39" s="4">
        <v>58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4">
        <v>2000</v>
      </c>
      <c r="P39" s="5">
        <v>1900</v>
      </c>
      <c r="Q39" s="5">
        <v>100</v>
      </c>
      <c r="R39" s="5">
        <v>2076.4</v>
      </c>
      <c r="S39" s="5">
        <v>10</v>
      </c>
      <c r="T39" s="5">
        <v>-186.4</v>
      </c>
    </row>
    <row r="40" spans="1:20" ht="16.2" thickBot="1" x14ac:dyDescent="0.35">
      <c r="A40" s="3">
        <v>39</v>
      </c>
      <c r="B40" s="4" t="s">
        <v>58</v>
      </c>
      <c r="C40" s="4">
        <v>38</v>
      </c>
      <c r="D40" s="9"/>
      <c r="E40" s="4">
        <v>2</v>
      </c>
      <c r="F40" s="4">
        <v>4</v>
      </c>
      <c r="G40" s="4">
        <v>1</v>
      </c>
      <c r="H40" s="9"/>
      <c r="I40" s="9"/>
      <c r="J40" s="9"/>
      <c r="K40" s="4">
        <v>1</v>
      </c>
      <c r="L40" s="4">
        <v>3</v>
      </c>
      <c r="M40" s="9"/>
      <c r="N40" s="9"/>
      <c r="O40" s="4">
        <v>2000</v>
      </c>
      <c r="P40" s="5">
        <v>1900</v>
      </c>
      <c r="Q40" s="5">
        <v>100</v>
      </c>
      <c r="R40" s="5">
        <v>1597</v>
      </c>
      <c r="S40" s="5">
        <v>10</v>
      </c>
      <c r="T40" s="5">
        <v>293</v>
      </c>
    </row>
    <row r="41" spans="1:20" ht="16.2" thickBot="1" x14ac:dyDescent="0.35">
      <c r="A41" s="3">
        <v>40</v>
      </c>
      <c r="B41" s="4" t="s">
        <v>59</v>
      </c>
      <c r="C41" s="4">
        <v>48</v>
      </c>
      <c r="D41" s="9"/>
      <c r="E41" s="4">
        <v>12</v>
      </c>
      <c r="F41" s="4">
        <v>6</v>
      </c>
      <c r="G41" s="9"/>
      <c r="H41" s="9"/>
      <c r="I41" s="9"/>
      <c r="J41" s="9"/>
      <c r="K41" s="9"/>
      <c r="L41" s="9"/>
      <c r="M41" s="9"/>
      <c r="N41" s="9"/>
      <c r="O41" s="4">
        <v>2000</v>
      </c>
      <c r="P41" s="5">
        <v>1900</v>
      </c>
      <c r="Q41" s="5">
        <v>100</v>
      </c>
      <c r="R41" s="5">
        <v>2388</v>
      </c>
      <c r="S41" s="5">
        <v>10</v>
      </c>
      <c r="T41" s="5">
        <v>-498</v>
      </c>
    </row>
    <row r="42" spans="1:20" ht="16.2" thickBot="1" x14ac:dyDescent="0.35">
      <c r="A42" s="3">
        <v>41</v>
      </c>
      <c r="B42" s="4" t="s">
        <v>60</v>
      </c>
      <c r="C42" s="4">
        <v>42</v>
      </c>
      <c r="D42" s="9"/>
      <c r="E42" s="9"/>
      <c r="F42" s="4">
        <v>2</v>
      </c>
      <c r="G42" s="4">
        <v>7</v>
      </c>
      <c r="H42" s="9"/>
      <c r="I42" s="9"/>
      <c r="J42" s="9"/>
      <c r="K42" s="9"/>
      <c r="L42" s="4">
        <v>3</v>
      </c>
      <c r="M42" s="9"/>
      <c r="N42" s="4">
        <v>1</v>
      </c>
      <c r="O42" s="4">
        <v>2000</v>
      </c>
      <c r="P42" s="5">
        <v>1900</v>
      </c>
      <c r="Q42" s="5">
        <v>100</v>
      </c>
      <c r="R42" s="5">
        <v>1838.6</v>
      </c>
      <c r="S42" s="5">
        <v>10</v>
      </c>
      <c r="T42" s="5">
        <v>51.4</v>
      </c>
    </row>
    <row r="43" spans="1:20" ht="16.2" thickBot="1" x14ac:dyDescent="0.35">
      <c r="A43" s="3">
        <v>42</v>
      </c>
      <c r="B43" s="4" t="s">
        <v>61</v>
      </c>
      <c r="C43" s="4">
        <v>35</v>
      </c>
      <c r="D43" s="9"/>
      <c r="E43" s="9"/>
      <c r="F43" s="4">
        <v>4</v>
      </c>
      <c r="G43" s="4">
        <v>1</v>
      </c>
      <c r="H43" s="9"/>
      <c r="I43" s="9"/>
      <c r="J43" s="9"/>
      <c r="K43" s="4">
        <v>1</v>
      </c>
      <c r="L43" s="9"/>
      <c r="M43" s="9"/>
      <c r="N43" s="9"/>
      <c r="O43" s="5">
        <v>2000</v>
      </c>
      <c r="P43" s="5">
        <v>1900</v>
      </c>
      <c r="Q43" s="5">
        <v>100</v>
      </c>
      <c r="R43" s="5">
        <v>1328</v>
      </c>
      <c r="S43" s="5">
        <v>10</v>
      </c>
      <c r="T43" s="5">
        <v>562</v>
      </c>
    </row>
    <row r="44" spans="1:20" ht="16.2" thickBot="1" x14ac:dyDescent="0.35">
      <c r="A44" s="3">
        <v>43</v>
      </c>
      <c r="B44" s="4" t="s">
        <v>62</v>
      </c>
      <c r="C44" s="4">
        <v>58</v>
      </c>
      <c r="D44" s="9"/>
      <c r="E44" s="9"/>
      <c r="F44" s="4">
        <v>3</v>
      </c>
      <c r="G44" s="4">
        <v>1</v>
      </c>
      <c r="H44" s="9"/>
      <c r="I44" s="9"/>
      <c r="J44" s="9"/>
      <c r="K44" s="9"/>
      <c r="L44" s="4">
        <v>1</v>
      </c>
      <c r="M44" s="9"/>
      <c r="N44" s="9"/>
      <c r="O44" s="4">
        <v>2000</v>
      </c>
      <c r="P44" s="5">
        <v>1900</v>
      </c>
      <c r="Q44" s="5">
        <v>100</v>
      </c>
      <c r="R44" s="5">
        <v>2141.4</v>
      </c>
      <c r="S44" s="5">
        <v>10</v>
      </c>
      <c r="T44" s="5">
        <v>-251.4</v>
      </c>
    </row>
    <row r="45" spans="1:20" ht="16.2" thickBot="1" x14ac:dyDescent="0.35">
      <c r="A45" s="3">
        <v>44</v>
      </c>
      <c r="B45" s="4" t="s">
        <v>63</v>
      </c>
      <c r="C45" s="4">
        <v>50</v>
      </c>
      <c r="D45" s="9"/>
      <c r="E45" s="4">
        <v>3</v>
      </c>
      <c r="F45" s="4">
        <v>3</v>
      </c>
      <c r="G45" s="4">
        <v>1</v>
      </c>
      <c r="H45" s="9"/>
      <c r="I45" s="9"/>
      <c r="J45" s="9"/>
      <c r="K45" s="9"/>
      <c r="L45" s="4">
        <v>1</v>
      </c>
      <c r="M45" s="9"/>
      <c r="N45" s="9"/>
      <c r="O45" s="4">
        <v>2000</v>
      </c>
      <c r="P45" s="5">
        <v>1900</v>
      </c>
      <c r="Q45" s="5">
        <v>100</v>
      </c>
      <c r="R45" s="5">
        <v>2007.4</v>
      </c>
      <c r="S45" s="5">
        <v>10</v>
      </c>
      <c r="T45" s="5">
        <v>-117.4</v>
      </c>
    </row>
    <row r="46" spans="1:20" ht="31.8" thickBot="1" x14ac:dyDescent="0.35">
      <c r="A46" s="3">
        <v>45</v>
      </c>
      <c r="B46" s="4" t="s">
        <v>64</v>
      </c>
      <c r="C46" s="4">
        <v>34</v>
      </c>
      <c r="D46" s="9"/>
      <c r="E46" s="9"/>
      <c r="F46" s="4">
        <v>6</v>
      </c>
      <c r="G46" s="4">
        <v>3</v>
      </c>
      <c r="H46" s="9"/>
      <c r="I46" s="4">
        <v>2</v>
      </c>
      <c r="J46" s="9"/>
      <c r="K46" s="9"/>
      <c r="L46" s="9"/>
      <c r="M46" s="4">
        <v>1</v>
      </c>
      <c r="N46" s="9"/>
      <c r="O46" s="4">
        <v>2000</v>
      </c>
      <c r="P46" s="5">
        <v>1900</v>
      </c>
      <c r="Q46" s="5">
        <v>100</v>
      </c>
      <c r="R46" s="5">
        <v>1412.2</v>
      </c>
      <c r="S46" s="5">
        <v>10</v>
      </c>
      <c r="T46" s="5">
        <v>477.8</v>
      </c>
    </row>
    <row r="47" spans="1:20" ht="16.2" thickBot="1" x14ac:dyDescent="0.35">
      <c r="A47" s="3">
        <v>46</v>
      </c>
      <c r="B47" s="4" t="s">
        <v>65</v>
      </c>
      <c r="C47" s="4">
        <v>52</v>
      </c>
      <c r="D47" s="9"/>
      <c r="E47" s="4">
        <v>1</v>
      </c>
      <c r="F47" s="4">
        <v>10</v>
      </c>
      <c r="G47" s="4">
        <v>1</v>
      </c>
      <c r="H47" s="9"/>
      <c r="I47" s="9"/>
      <c r="J47" s="4">
        <v>1</v>
      </c>
      <c r="K47" s="9"/>
      <c r="L47" s="4">
        <v>1</v>
      </c>
      <c r="M47" s="9"/>
      <c r="N47" s="9"/>
      <c r="O47" s="4">
        <v>2000</v>
      </c>
      <c r="P47" s="5">
        <v>1900</v>
      </c>
      <c r="Q47" s="5">
        <v>100</v>
      </c>
      <c r="R47" s="5">
        <v>2072.4</v>
      </c>
      <c r="S47" s="5">
        <v>10</v>
      </c>
      <c r="T47" s="5">
        <v>-182.4</v>
      </c>
    </row>
    <row r="48" spans="1:20" ht="16.2" thickBot="1" x14ac:dyDescent="0.35">
      <c r="A48" s="3">
        <v>47</v>
      </c>
      <c r="B48" s="4" t="s">
        <v>66</v>
      </c>
      <c r="C48" s="4">
        <v>52</v>
      </c>
      <c r="D48" s="9"/>
      <c r="E48" s="4">
        <v>2</v>
      </c>
      <c r="F48" s="4">
        <v>5</v>
      </c>
      <c r="G48" s="4">
        <v>6</v>
      </c>
      <c r="H48" s="9"/>
      <c r="I48" s="9"/>
      <c r="J48" s="9"/>
      <c r="K48" s="4">
        <v>1</v>
      </c>
      <c r="L48" s="9"/>
      <c r="M48" s="9"/>
      <c r="N48" s="9"/>
      <c r="O48" s="5">
        <v>2000</v>
      </c>
      <c r="P48" s="5">
        <v>1900</v>
      </c>
      <c r="Q48" s="5">
        <v>100</v>
      </c>
      <c r="R48" s="5">
        <v>2123.1999999999998</v>
      </c>
      <c r="S48" s="5">
        <v>10</v>
      </c>
      <c r="T48" s="5">
        <v>-233.2</v>
      </c>
    </row>
    <row r="49" spans="1:20" ht="16.2" thickBot="1" x14ac:dyDescent="0.35">
      <c r="A49" s="3">
        <v>48</v>
      </c>
      <c r="B49" s="4" t="s">
        <v>67</v>
      </c>
      <c r="C49" s="4">
        <v>33</v>
      </c>
      <c r="D49" s="9"/>
      <c r="E49" s="4">
        <v>1</v>
      </c>
      <c r="F49" s="4">
        <v>5</v>
      </c>
      <c r="G49" s="9"/>
      <c r="H49" s="9"/>
      <c r="I49" s="9"/>
      <c r="J49" s="9"/>
      <c r="K49" s="9"/>
      <c r="L49" s="9"/>
      <c r="M49" s="9"/>
      <c r="N49" s="4">
        <v>1</v>
      </c>
      <c r="O49" s="5">
        <v>2000</v>
      </c>
      <c r="P49" s="5">
        <v>1900</v>
      </c>
      <c r="Q49" s="5">
        <v>100</v>
      </c>
      <c r="R49" s="5">
        <v>1432.2</v>
      </c>
      <c r="S49" s="5">
        <v>10</v>
      </c>
      <c r="T49" s="5">
        <v>457.8</v>
      </c>
    </row>
    <row r="50" spans="1:20" ht="16.2" thickBot="1" x14ac:dyDescent="0.35">
      <c r="A50" s="3">
        <v>49</v>
      </c>
      <c r="B50" s="4" t="s">
        <v>68</v>
      </c>
      <c r="C50" s="4">
        <v>50</v>
      </c>
      <c r="D50" s="9"/>
      <c r="E50" s="4">
        <v>1</v>
      </c>
      <c r="F50" s="4">
        <v>4</v>
      </c>
      <c r="G50" s="9"/>
      <c r="H50" s="9"/>
      <c r="I50" s="9"/>
      <c r="J50" s="9"/>
      <c r="K50" s="9"/>
      <c r="L50" s="9"/>
      <c r="M50" s="9"/>
      <c r="N50" s="9"/>
      <c r="O50" s="4">
        <v>2000</v>
      </c>
      <c r="P50" s="5">
        <v>1900</v>
      </c>
      <c r="Q50" s="5">
        <v>100</v>
      </c>
      <c r="R50" s="5">
        <v>1880.8</v>
      </c>
      <c r="S50" s="5">
        <v>10</v>
      </c>
      <c r="T50" s="5">
        <v>9.1999999999999993</v>
      </c>
    </row>
    <row r="51" spans="1:20" ht="16.2" thickBot="1" x14ac:dyDescent="0.35">
      <c r="A51" s="3">
        <v>50</v>
      </c>
      <c r="B51" s="4" t="s">
        <v>69</v>
      </c>
      <c r="C51" s="4">
        <v>58</v>
      </c>
      <c r="D51" s="9"/>
      <c r="E51" s="9"/>
      <c r="F51" s="4">
        <v>6</v>
      </c>
      <c r="G51" s="4">
        <v>2</v>
      </c>
      <c r="H51" s="9"/>
      <c r="I51" s="9"/>
      <c r="J51" s="9"/>
      <c r="K51" s="9"/>
      <c r="L51" s="9"/>
      <c r="M51" s="9"/>
      <c r="N51" s="9"/>
      <c r="O51" s="4">
        <v>2000</v>
      </c>
      <c r="P51" s="5">
        <v>1900</v>
      </c>
      <c r="Q51" s="5">
        <v>100</v>
      </c>
      <c r="R51" s="5">
        <v>2166.4</v>
      </c>
      <c r="S51" s="5">
        <v>10</v>
      </c>
      <c r="T51" s="5">
        <v>-276.39999999999998</v>
      </c>
    </row>
    <row r="52" spans="1:20" ht="16.2" thickBot="1" x14ac:dyDescent="0.35">
      <c r="A52" s="3">
        <v>51</v>
      </c>
      <c r="B52" s="4" t="s">
        <v>70</v>
      </c>
      <c r="C52" s="4">
        <v>51</v>
      </c>
      <c r="D52" s="4">
        <v>2</v>
      </c>
      <c r="E52" s="9"/>
      <c r="F52" s="4">
        <v>2</v>
      </c>
      <c r="G52" s="9"/>
      <c r="H52" s="9"/>
      <c r="I52" s="9"/>
      <c r="J52" s="4">
        <v>1</v>
      </c>
      <c r="K52" s="9"/>
      <c r="L52" s="9"/>
      <c r="M52" s="9"/>
      <c r="N52" s="9"/>
      <c r="O52" s="4">
        <v>2000</v>
      </c>
      <c r="P52" s="5">
        <v>1900</v>
      </c>
      <c r="Q52" s="5">
        <v>100</v>
      </c>
      <c r="R52" s="5">
        <v>1962.4</v>
      </c>
      <c r="S52" s="5">
        <v>10</v>
      </c>
      <c r="T52" s="5">
        <v>-72.400000000000006</v>
      </c>
    </row>
    <row r="53" spans="1:20" ht="16.2" thickBot="1" x14ac:dyDescent="0.35">
      <c r="A53" s="3">
        <v>52</v>
      </c>
      <c r="B53" s="4" t="s">
        <v>71</v>
      </c>
      <c r="C53" s="4">
        <v>53</v>
      </c>
      <c r="D53" s="9"/>
      <c r="E53" s="4">
        <v>2</v>
      </c>
      <c r="F53" s="4">
        <v>1</v>
      </c>
      <c r="G53" s="4">
        <v>1</v>
      </c>
      <c r="H53" s="9"/>
      <c r="I53" s="9"/>
      <c r="J53" s="9"/>
      <c r="K53" s="9"/>
      <c r="L53" s="9"/>
      <c r="M53" s="9"/>
      <c r="N53" s="9"/>
      <c r="O53" s="4">
        <v>2000</v>
      </c>
      <c r="P53" s="5">
        <v>1900</v>
      </c>
      <c r="Q53" s="5">
        <v>100</v>
      </c>
      <c r="R53" s="5">
        <v>2024</v>
      </c>
      <c r="S53" s="5">
        <v>10</v>
      </c>
      <c r="T53" s="5">
        <v>-134</v>
      </c>
    </row>
    <row r="54" spans="1:20" ht="16.2" thickBot="1" x14ac:dyDescent="0.35">
      <c r="A54" s="3">
        <v>53</v>
      </c>
      <c r="B54" s="4" t="s">
        <v>72</v>
      </c>
      <c r="C54" s="4">
        <v>55</v>
      </c>
      <c r="D54" s="9"/>
      <c r="E54" s="9"/>
      <c r="F54" s="4">
        <v>5</v>
      </c>
      <c r="G54" s="9"/>
      <c r="H54" s="9"/>
      <c r="I54" s="9"/>
      <c r="J54" s="9"/>
      <c r="K54" s="9"/>
      <c r="L54" s="9"/>
      <c r="M54" s="9"/>
      <c r="N54" s="9"/>
      <c r="O54" s="4">
        <v>2000</v>
      </c>
      <c r="P54" s="5">
        <v>1900</v>
      </c>
      <c r="Q54" s="5">
        <v>100</v>
      </c>
      <c r="R54" s="5">
        <v>2019</v>
      </c>
      <c r="S54" s="5">
        <v>10</v>
      </c>
      <c r="T54" s="5">
        <v>-129</v>
      </c>
    </row>
    <row r="55" spans="1:20" ht="16.2" thickBot="1" x14ac:dyDescent="0.35">
      <c r="A55" s="3">
        <v>54</v>
      </c>
      <c r="B55" s="4" t="s">
        <v>73</v>
      </c>
      <c r="C55" s="4">
        <v>24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4">
        <v>2000</v>
      </c>
      <c r="P55" s="5">
        <v>1900</v>
      </c>
      <c r="Q55" s="5">
        <v>100</v>
      </c>
      <c r="R55" s="5">
        <v>859.2</v>
      </c>
      <c r="S55" s="5">
        <v>10</v>
      </c>
      <c r="T55" s="5">
        <v>1030.8</v>
      </c>
    </row>
    <row r="56" spans="1:20" ht="16.2" thickBot="1" x14ac:dyDescent="0.35">
      <c r="A56" s="3">
        <v>55</v>
      </c>
      <c r="B56" s="4" t="s">
        <v>74</v>
      </c>
      <c r="C56" s="4">
        <v>28</v>
      </c>
      <c r="D56" s="4">
        <v>2</v>
      </c>
      <c r="E56" s="9"/>
      <c r="F56" s="4">
        <v>3</v>
      </c>
      <c r="G56" s="9"/>
      <c r="H56" s="9"/>
      <c r="I56" s="9"/>
      <c r="J56" s="9"/>
      <c r="K56" s="9"/>
      <c r="L56" s="4">
        <v>1</v>
      </c>
      <c r="M56" s="9"/>
      <c r="N56" s="9"/>
      <c r="O56" s="4">
        <v>2000</v>
      </c>
      <c r="P56" s="5">
        <v>1900</v>
      </c>
      <c r="Q56" s="5">
        <v>100</v>
      </c>
      <c r="R56" s="5">
        <v>1144</v>
      </c>
      <c r="S56" s="5">
        <v>10</v>
      </c>
      <c r="T56" s="5">
        <v>746</v>
      </c>
    </row>
    <row r="57" spans="1:20" ht="16.2" thickBot="1" x14ac:dyDescent="0.35">
      <c r="A57" s="3">
        <v>56</v>
      </c>
      <c r="B57" s="4" t="s">
        <v>75</v>
      </c>
      <c r="C57" s="4">
        <v>36</v>
      </c>
      <c r="D57" s="9"/>
      <c r="E57" s="4">
        <v>1</v>
      </c>
      <c r="F57" s="4">
        <v>6</v>
      </c>
      <c r="G57" s="9"/>
      <c r="H57" s="9"/>
      <c r="I57" s="4">
        <v>1</v>
      </c>
      <c r="J57" s="4">
        <v>1</v>
      </c>
      <c r="K57" s="4">
        <v>4</v>
      </c>
      <c r="L57" s="9"/>
      <c r="M57" s="9"/>
      <c r="N57" s="9"/>
      <c r="O57" s="4">
        <v>2000</v>
      </c>
      <c r="P57" s="5">
        <v>1900</v>
      </c>
      <c r="Q57" s="5">
        <v>100</v>
      </c>
      <c r="R57" s="5">
        <v>1534.6</v>
      </c>
      <c r="S57" s="5">
        <v>10</v>
      </c>
      <c r="T57" s="5">
        <v>355.4</v>
      </c>
    </row>
    <row r="58" spans="1:20" ht="16.2" thickBot="1" x14ac:dyDescent="0.35">
      <c r="A58" s="3">
        <v>57</v>
      </c>
      <c r="B58" s="4" t="s">
        <v>76</v>
      </c>
      <c r="C58" s="4">
        <v>53</v>
      </c>
      <c r="D58" s="9"/>
      <c r="E58" s="9"/>
      <c r="F58" s="4">
        <v>5</v>
      </c>
      <c r="G58" s="4">
        <v>1</v>
      </c>
      <c r="H58" s="9"/>
      <c r="I58" s="9"/>
      <c r="J58" s="9"/>
      <c r="K58" s="9"/>
      <c r="L58" s="9"/>
      <c r="M58" s="9"/>
      <c r="N58" s="9"/>
      <c r="O58" s="4">
        <v>2000</v>
      </c>
      <c r="P58" s="5">
        <v>1900</v>
      </c>
      <c r="Q58" s="5">
        <v>100</v>
      </c>
      <c r="R58" s="5">
        <v>1962.4</v>
      </c>
      <c r="S58" s="5">
        <v>10</v>
      </c>
      <c r="T58" s="5">
        <v>-72.400000000000006</v>
      </c>
    </row>
    <row r="59" spans="1:20" ht="16.2" thickBot="1" x14ac:dyDescent="0.35">
      <c r="A59" s="3">
        <v>58</v>
      </c>
      <c r="B59" s="4" t="s">
        <v>77</v>
      </c>
      <c r="C59" s="4">
        <v>53</v>
      </c>
      <c r="D59" s="9"/>
      <c r="E59" s="9"/>
      <c r="F59" s="4">
        <v>7</v>
      </c>
      <c r="G59" s="4">
        <v>2</v>
      </c>
      <c r="H59" s="9"/>
      <c r="I59" s="9"/>
      <c r="J59" s="4">
        <v>1</v>
      </c>
      <c r="K59" s="4">
        <v>1</v>
      </c>
      <c r="L59" s="9"/>
      <c r="M59" s="9"/>
      <c r="N59" s="9"/>
      <c r="O59" s="4">
        <v>2000</v>
      </c>
      <c r="P59" s="5">
        <v>1900</v>
      </c>
      <c r="Q59" s="5">
        <v>100</v>
      </c>
      <c r="R59" s="5">
        <v>2042.4</v>
      </c>
      <c r="S59" s="5">
        <v>10</v>
      </c>
      <c r="T59" s="5">
        <v>-152.4</v>
      </c>
    </row>
    <row r="60" spans="1:20" ht="16.2" thickBot="1" x14ac:dyDescent="0.35">
      <c r="A60" s="3">
        <v>59</v>
      </c>
      <c r="B60" s="4" t="s">
        <v>78</v>
      </c>
      <c r="C60" s="4">
        <v>44</v>
      </c>
      <c r="D60" s="4">
        <v>1</v>
      </c>
      <c r="E60" s="4">
        <v>1</v>
      </c>
      <c r="F60" s="9"/>
      <c r="G60" s="9"/>
      <c r="H60" s="9"/>
      <c r="I60" s="9"/>
      <c r="J60" s="9"/>
      <c r="K60" s="9"/>
      <c r="L60" s="9"/>
      <c r="M60" s="9"/>
      <c r="N60" s="9"/>
      <c r="O60" s="4">
        <v>2000</v>
      </c>
      <c r="P60" s="5">
        <v>1900</v>
      </c>
      <c r="Q60" s="5">
        <v>100</v>
      </c>
      <c r="R60" s="5">
        <v>1671.8</v>
      </c>
      <c r="S60" s="5">
        <v>10</v>
      </c>
      <c r="T60" s="5">
        <v>218.2</v>
      </c>
    </row>
    <row r="61" spans="1:20" ht="16.2" thickBot="1" x14ac:dyDescent="0.35">
      <c r="A61" s="3">
        <v>60</v>
      </c>
      <c r="B61" s="4" t="s">
        <v>79</v>
      </c>
      <c r="C61" s="4">
        <v>41</v>
      </c>
      <c r="D61" s="9"/>
      <c r="E61" s="4">
        <v>6</v>
      </c>
      <c r="F61" s="4">
        <v>3</v>
      </c>
      <c r="G61" s="9"/>
      <c r="H61" s="9"/>
      <c r="I61" s="9"/>
      <c r="J61" s="9"/>
      <c r="K61" s="9"/>
      <c r="L61" s="4">
        <v>4</v>
      </c>
      <c r="M61" s="9"/>
      <c r="N61" s="9"/>
      <c r="O61" s="4">
        <v>2000</v>
      </c>
      <c r="P61" s="5">
        <v>1900</v>
      </c>
      <c r="Q61" s="5">
        <v>100</v>
      </c>
      <c r="R61" s="5">
        <v>1882.6</v>
      </c>
      <c r="S61" s="5">
        <v>10</v>
      </c>
      <c r="T61" s="5">
        <v>7.4</v>
      </c>
    </row>
    <row r="62" spans="1:20" ht="16.2" thickBot="1" x14ac:dyDescent="0.35">
      <c r="A62" s="3">
        <v>61</v>
      </c>
      <c r="B62" s="4" t="s">
        <v>80</v>
      </c>
      <c r="C62" s="4">
        <v>50</v>
      </c>
      <c r="D62" s="9"/>
      <c r="E62" s="9"/>
      <c r="F62" s="4">
        <v>6</v>
      </c>
      <c r="G62" s="4">
        <v>2</v>
      </c>
      <c r="H62" s="9"/>
      <c r="I62" s="9"/>
      <c r="J62" s="9"/>
      <c r="K62" s="9"/>
      <c r="L62" s="4">
        <v>3</v>
      </c>
      <c r="M62" s="9"/>
      <c r="N62" s="9"/>
      <c r="O62" s="4">
        <v>2000</v>
      </c>
      <c r="P62" s="5">
        <v>1900</v>
      </c>
      <c r="Q62" s="5">
        <v>100</v>
      </c>
      <c r="R62" s="5">
        <v>1940</v>
      </c>
      <c r="S62" s="5">
        <v>10</v>
      </c>
      <c r="T62" s="5">
        <v>-50</v>
      </c>
    </row>
    <row r="63" spans="1:20" ht="16.2" thickBot="1" x14ac:dyDescent="0.35">
      <c r="A63" s="3">
        <v>62</v>
      </c>
      <c r="B63" s="4" t="s">
        <v>81</v>
      </c>
      <c r="C63" s="4">
        <v>32</v>
      </c>
      <c r="D63" s="4">
        <v>1</v>
      </c>
      <c r="E63" s="9"/>
      <c r="F63" s="4">
        <v>5</v>
      </c>
      <c r="G63" s="4">
        <v>3</v>
      </c>
      <c r="H63" s="4">
        <v>2</v>
      </c>
      <c r="I63" s="9"/>
      <c r="J63" s="9"/>
      <c r="K63" s="9"/>
      <c r="L63" s="4">
        <v>1</v>
      </c>
      <c r="M63" s="9"/>
      <c r="N63" s="9"/>
      <c r="O63" s="4">
        <v>2000</v>
      </c>
      <c r="P63" s="5">
        <v>1900</v>
      </c>
      <c r="Q63" s="5">
        <v>100</v>
      </c>
      <c r="R63" s="5">
        <v>1376.4</v>
      </c>
      <c r="S63" s="5">
        <v>10</v>
      </c>
      <c r="T63" s="5">
        <v>513.6</v>
      </c>
    </row>
    <row r="64" spans="1:20" ht="16.2" thickBot="1" x14ac:dyDescent="0.35">
      <c r="A64" s="3">
        <v>63</v>
      </c>
      <c r="B64" s="4" t="s">
        <v>82</v>
      </c>
      <c r="C64" s="4">
        <v>52</v>
      </c>
      <c r="D64" s="9"/>
      <c r="E64" s="9"/>
      <c r="F64" s="4">
        <v>2</v>
      </c>
      <c r="G64" s="9"/>
      <c r="H64" s="9"/>
      <c r="I64" s="9"/>
      <c r="J64" s="9"/>
      <c r="K64" s="9"/>
      <c r="L64" s="4">
        <v>1</v>
      </c>
      <c r="M64" s="9"/>
      <c r="N64" s="9"/>
      <c r="O64" s="4">
        <v>2000</v>
      </c>
      <c r="P64" s="5">
        <v>1900</v>
      </c>
      <c r="Q64" s="5">
        <v>100</v>
      </c>
      <c r="R64" s="5">
        <v>1901.6</v>
      </c>
      <c r="S64" s="5">
        <v>10</v>
      </c>
      <c r="T64" s="5">
        <v>-11.6</v>
      </c>
    </row>
    <row r="65" spans="1:20" ht="16.2" thickBot="1" x14ac:dyDescent="0.35">
      <c r="A65" s="3">
        <v>64</v>
      </c>
      <c r="B65" s="4" t="s">
        <v>83</v>
      </c>
      <c r="C65" s="4">
        <v>44</v>
      </c>
      <c r="D65" s="9"/>
      <c r="E65" s="9"/>
      <c r="F65" s="4">
        <v>5</v>
      </c>
      <c r="G65" s="4"/>
      <c r="H65" s="9"/>
      <c r="I65" s="9"/>
      <c r="J65" s="9"/>
      <c r="K65" s="9"/>
      <c r="L65" s="9"/>
      <c r="M65" s="9"/>
      <c r="N65" s="9"/>
      <c r="O65" s="4">
        <v>2000</v>
      </c>
      <c r="P65" s="5">
        <v>1900</v>
      </c>
      <c r="Q65" s="5">
        <v>100</v>
      </c>
      <c r="R65" s="5">
        <v>1625.2</v>
      </c>
      <c r="S65" s="5">
        <v>10</v>
      </c>
      <c r="T65" s="5">
        <v>264.8</v>
      </c>
    </row>
    <row r="66" spans="1:20" ht="16.2" thickBot="1" x14ac:dyDescent="0.35">
      <c r="A66" s="3">
        <v>65</v>
      </c>
      <c r="B66" s="4" t="s">
        <v>84</v>
      </c>
      <c r="C66" s="4">
        <v>29</v>
      </c>
      <c r="D66" s="4">
        <v>1</v>
      </c>
      <c r="E66" s="9"/>
      <c r="F66" s="4">
        <v>5</v>
      </c>
      <c r="G66" s="9"/>
      <c r="H66" s="9"/>
      <c r="I66" s="9"/>
      <c r="J66" s="9"/>
      <c r="K66" s="9"/>
      <c r="L66" s="4">
        <v>1</v>
      </c>
      <c r="M66" s="9"/>
      <c r="N66" s="9"/>
      <c r="O66" s="4">
        <v>2000</v>
      </c>
      <c r="P66" s="5">
        <v>1900</v>
      </c>
      <c r="Q66" s="5">
        <v>100</v>
      </c>
      <c r="R66" s="5">
        <v>1154</v>
      </c>
      <c r="S66" s="5">
        <v>10</v>
      </c>
      <c r="T66" s="5">
        <v>736</v>
      </c>
    </row>
    <row r="67" spans="1:20" ht="16.2" thickBot="1" x14ac:dyDescent="0.35">
      <c r="A67" s="3">
        <v>66</v>
      </c>
      <c r="B67" s="4" t="s">
        <v>85</v>
      </c>
      <c r="C67" s="4">
        <v>29</v>
      </c>
      <c r="D67" s="9"/>
      <c r="E67" s="9"/>
      <c r="F67" s="4">
        <v>3</v>
      </c>
      <c r="G67" s="9"/>
      <c r="H67" s="9"/>
      <c r="I67" s="9"/>
      <c r="J67" s="9"/>
      <c r="K67" s="9"/>
      <c r="L67" s="9"/>
      <c r="M67" s="9"/>
      <c r="N67" s="9"/>
      <c r="O67" s="5">
        <v>2000</v>
      </c>
      <c r="P67" s="5">
        <v>1900</v>
      </c>
      <c r="Q67" s="5">
        <v>100</v>
      </c>
      <c r="R67" s="5">
        <v>1068.2</v>
      </c>
      <c r="S67" s="5">
        <v>10</v>
      </c>
      <c r="T67" s="5">
        <v>821.8</v>
      </c>
    </row>
    <row r="68" spans="1:20" ht="16.2" thickBot="1" x14ac:dyDescent="0.35">
      <c r="A68" s="3">
        <v>67</v>
      </c>
      <c r="B68" s="4" t="s">
        <v>86</v>
      </c>
      <c r="C68" s="4">
        <v>0</v>
      </c>
      <c r="D68" s="4">
        <v>26</v>
      </c>
      <c r="E68" s="9"/>
      <c r="F68" s="4">
        <v>2</v>
      </c>
      <c r="G68" s="4">
        <v>1</v>
      </c>
      <c r="H68" s="9"/>
      <c r="I68" s="9"/>
      <c r="J68" s="9"/>
      <c r="K68" s="9"/>
      <c r="L68" s="9"/>
      <c r="M68" s="9"/>
      <c r="N68" s="4">
        <v>1</v>
      </c>
      <c r="O68" s="4">
        <v>2000</v>
      </c>
      <c r="P68" s="5">
        <v>1900</v>
      </c>
      <c r="Q68" s="5">
        <v>100</v>
      </c>
      <c r="R68" s="5">
        <v>1375.8</v>
      </c>
      <c r="S68" s="5">
        <v>10</v>
      </c>
      <c r="T68" s="5">
        <v>514.20000000000005</v>
      </c>
    </row>
    <row r="69" spans="1:20" ht="16.2" thickBot="1" x14ac:dyDescent="0.35">
      <c r="A69" s="3">
        <v>68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5">
        <v>0</v>
      </c>
      <c r="Q69" s="10"/>
      <c r="R69" s="5">
        <v>0</v>
      </c>
      <c r="S69" s="5">
        <v>0</v>
      </c>
      <c r="T69" s="5">
        <v>0</v>
      </c>
    </row>
    <row r="70" spans="1:20" ht="16.2" thickBot="1" x14ac:dyDescent="0.35">
      <c r="A70" s="3">
        <v>69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5">
        <v>0</v>
      </c>
      <c r="Q70" s="10"/>
      <c r="R70" s="5">
        <v>0</v>
      </c>
      <c r="S70" s="5">
        <v>0</v>
      </c>
      <c r="T70" s="5">
        <v>0</v>
      </c>
    </row>
    <row r="71" spans="1:20" ht="16.2" thickBot="1" x14ac:dyDescent="0.35">
      <c r="A71" s="3">
        <v>70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5">
        <v>0</v>
      </c>
      <c r="Q71" s="10"/>
      <c r="R71" s="5">
        <v>0</v>
      </c>
      <c r="S71" s="5">
        <v>0</v>
      </c>
      <c r="T71" s="5">
        <v>0</v>
      </c>
    </row>
    <row r="72" spans="1:20" ht="16.2" thickBot="1" x14ac:dyDescent="0.35">
      <c r="A72" s="3">
        <v>71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5">
        <v>0</v>
      </c>
      <c r="Q72" s="10"/>
      <c r="R72" s="5">
        <v>0</v>
      </c>
      <c r="S72" s="5">
        <v>0</v>
      </c>
      <c r="T72" s="5">
        <v>0</v>
      </c>
    </row>
    <row r="73" spans="1:20" ht="16.2" thickBot="1" x14ac:dyDescent="0.35">
      <c r="A73" s="3">
        <v>72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5">
        <v>0</v>
      </c>
      <c r="Q73" s="10"/>
      <c r="R73" s="5">
        <v>0</v>
      </c>
      <c r="S73" s="5">
        <v>0</v>
      </c>
      <c r="T73" s="5">
        <v>0</v>
      </c>
    </row>
    <row r="74" spans="1:20" ht="16.2" thickBot="1" x14ac:dyDescent="0.35">
      <c r="A74" s="11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3">
        <v>0</v>
      </c>
      <c r="Q74" s="12"/>
      <c r="R74" s="13">
        <v>0</v>
      </c>
      <c r="S74" s="13">
        <v>0</v>
      </c>
      <c r="T74" s="13">
        <v>0</v>
      </c>
    </row>
    <row r="75" spans="1:20" ht="16.2" thickBot="1" x14ac:dyDescent="0.35">
      <c r="A75" s="7">
        <v>73</v>
      </c>
      <c r="B75" s="5" t="s">
        <v>87</v>
      </c>
      <c r="C75" s="5">
        <v>32</v>
      </c>
      <c r="D75" s="10"/>
      <c r="E75" s="5">
        <v>2</v>
      </c>
      <c r="F75" s="5">
        <v>1</v>
      </c>
      <c r="G75" s="10"/>
      <c r="H75" s="10"/>
      <c r="I75" s="10"/>
      <c r="J75" s="10"/>
      <c r="K75" s="10"/>
      <c r="L75" s="5">
        <v>1</v>
      </c>
      <c r="M75" s="10"/>
      <c r="N75" s="10"/>
      <c r="O75" s="5">
        <v>2000</v>
      </c>
      <c r="P75" s="5">
        <v>1850</v>
      </c>
      <c r="Q75" s="5">
        <v>150</v>
      </c>
      <c r="R75" s="5">
        <v>1277.2</v>
      </c>
      <c r="S75" s="5">
        <v>10</v>
      </c>
      <c r="T75" s="5">
        <v>562.79999999999995</v>
      </c>
    </row>
    <row r="76" spans="1:20" ht="16.2" thickBot="1" x14ac:dyDescent="0.35">
      <c r="A76" s="3">
        <v>74</v>
      </c>
      <c r="B76" s="4" t="s">
        <v>88</v>
      </c>
      <c r="C76" s="4">
        <v>58</v>
      </c>
      <c r="D76" s="9"/>
      <c r="E76" s="4">
        <v>1</v>
      </c>
      <c r="F76" s="4">
        <v>10</v>
      </c>
      <c r="G76" s="4">
        <v>3</v>
      </c>
      <c r="H76" s="4">
        <v>1</v>
      </c>
      <c r="I76" s="9"/>
      <c r="J76" s="9"/>
      <c r="K76" s="9"/>
      <c r="L76" s="4">
        <v>1</v>
      </c>
      <c r="M76" s="9"/>
      <c r="N76" s="9"/>
      <c r="O76" s="4">
        <v>2000</v>
      </c>
      <c r="P76" s="5">
        <v>1850</v>
      </c>
      <c r="Q76" s="5">
        <v>150</v>
      </c>
      <c r="R76" s="5">
        <v>2327.1999999999998</v>
      </c>
      <c r="S76" s="5">
        <v>10</v>
      </c>
      <c r="T76" s="5">
        <v>-487.2</v>
      </c>
    </row>
    <row r="77" spans="1:20" ht="16.2" thickBot="1" x14ac:dyDescent="0.35">
      <c r="A77" s="3">
        <v>75</v>
      </c>
      <c r="B77" s="4" t="s">
        <v>89</v>
      </c>
      <c r="C77" s="4">
        <v>23</v>
      </c>
      <c r="D77" s="9"/>
      <c r="E77" s="4">
        <v>1</v>
      </c>
      <c r="F77" s="4">
        <v>3</v>
      </c>
      <c r="G77" s="4">
        <v>2</v>
      </c>
      <c r="H77" s="9"/>
      <c r="I77" s="9"/>
      <c r="J77" s="9"/>
      <c r="K77" s="9"/>
      <c r="L77" s="9"/>
      <c r="M77" s="9"/>
      <c r="N77" s="4">
        <v>1</v>
      </c>
      <c r="O77" s="4">
        <v>1500</v>
      </c>
      <c r="P77" s="5">
        <v>1350</v>
      </c>
      <c r="Q77" s="5">
        <v>150</v>
      </c>
      <c r="R77" s="5">
        <v>1084.2</v>
      </c>
      <c r="S77" s="5">
        <v>10</v>
      </c>
      <c r="T77" s="5">
        <v>255.8</v>
      </c>
    </row>
    <row r="78" spans="1:20" ht="16.2" thickBot="1" x14ac:dyDescent="0.35">
      <c r="A78" s="3">
        <v>76</v>
      </c>
      <c r="B78" s="4" t="s">
        <v>90</v>
      </c>
      <c r="C78" s="4">
        <v>27</v>
      </c>
      <c r="D78" s="9"/>
      <c r="E78" s="4">
        <v>29</v>
      </c>
      <c r="F78" s="4">
        <v>9</v>
      </c>
      <c r="G78" s="9"/>
      <c r="H78" s="4">
        <v>1</v>
      </c>
      <c r="I78" s="9"/>
      <c r="J78" s="9"/>
      <c r="K78" s="9"/>
      <c r="L78" s="4">
        <v>3</v>
      </c>
      <c r="M78" s="9"/>
      <c r="N78" s="4">
        <v>1</v>
      </c>
      <c r="O78" s="4">
        <v>1500</v>
      </c>
      <c r="P78" s="5">
        <v>1350</v>
      </c>
      <c r="Q78" s="5">
        <v>150</v>
      </c>
      <c r="R78" s="5">
        <v>2774.8</v>
      </c>
      <c r="S78" s="5">
        <v>10</v>
      </c>
      <c r="T78" s="5">
        <v>-1434.8</v>
      </c>
    </row>
    <row r="79" spans="1:20" ht="16.2" thickBot="1" x14ac:dyDescent="0.35">
      <c r="A79" s="3">
        <v>77</v>
      </c>
      <c r="B79" s="4" t="s">
        <v>91</v>
      </c>
      <c r="C79" s="4">
        <v>24</v>
      </c>
      <c r="D79" s="9"/>
      <c r="E79" s="9"/>
      <c r="F79" s="9"/>
      <c r="G79" s="9"/>
      <c r="H79" s="9"/>
      <c r="I79" s="9"/>
      <c r="J79" s="9"/>
      <c r="K79" s="9"/>
      <c r="L79" s="4">
        <v>2</v>
      </c>
      <c r="M79" s="9"/>
      <c r="N79" s="9"/>
      <c r="O79" s="4">
        <v>1500</v>
      </c>
      <c r="P79" s="5">
        <v>1350</v>
      </c>
      <c r="Q79" s="5">
        <v>150</v>
      </c>
      <c r="R79" s="5">
        <v>899.2</v>
      </c>
      <c r="S79" s="5">
        <v>10</v>
      </c>
      <c r="T79" s="5">
        <v>440.8</v>
      </c>
    </row>
    <row r="80" spans="1:20" ht="16.2" thickBot="1" x14ac:dyDescent="0.35">
      <c r="A80" s="3">
        <v>78</v>
      </c>
      <c r="B80" s="4" t="s">
        <v>92</v>
      </c>
      <c r="C80" s="4">
        <v>0</v>
      </c>
      <c r="D80" s="4">
        <v>27</v>
      </c>
      <c r="E80" s="4">
        <v>4</v>
      </c>
      <c r="F80" s="4">
        <v>1</v>
      </c>
      <c r="G80" s="4">
        <v>1</v>
      </c>
      <c r="H80" s="9"/>
      <c r="I80" s="9"/>
      <c r="J80" s="9"/>
      <c r="K80" s="9"/>
      <c r="L80" s="9"/>
      <c r="M80" s="9"/>
      <c r="N80" s="9"/>
      <c r="O80" s="4">
        <v>2000</v>
      </c>
      <c r="P80" s="5">
        <v>1850</v>
      </c>
      <c r="Q80" s="5">
        <v>150</v>
      </c>
      <c r="R80" s="5">
        <v>1464.8</v>
      </c>
      <c r="S80" s="5">
        <v>10</v>
      </c>
      <c r="T80" s="5">
        <v>375.2</v>
      </c>
    </row>
    <row r="81" spans="1:20" ht="16.2" thickBot="1" x14ac:dyDescent="0.35">
      <c r="A81" s="3">
        <v>79</v>
      </c>
      <c r="B81" s="4" t="s">
        <v>93</v>
      </c>
      <c r="C81" s="4">
        <v>57</v>
      </c>
      <c r="D81" s="4">
        <v>1</v>
      </c>
      <c r="E81" s="4">
        <v>1</v>
      </c>
      <c r="F81" s="4">
        <v>6</v>
      </c>
      <c r="G81" s="4">
        <v>8</v>
      </c>
      <c r="H81" s="4">
        <v>3</v>
      </c>
      <c r="I81" s="9"/>
      <c r="J81" s="9"/>
      <c r="K81" s="9"/>
      <c r="L81" s="4">
        <v>3</v>
      </c>
      <c r="M81" s="9"/>
      <c r="N81" s="4">
        <v>2</v>
      </c>
      <c r="O81" s="4">
        <v>2000</v>
      </c>
      <c r="P81" s="5">
        <v>1850</v>
      </c>
      <c r="Q81" s="5">
        <v>150</v>
      </c>
      <c r="R81" s="5">
        <v>2782.2</v>
      </c>
      <c r="S81" s="5">
        <v>10</v>
      </c>
      <c r="T81" s="5">
        <v>-942.2</v>
      </c>
    </row>
    <row r="82" spans="1:20" ht="16.2" thickBot="1" x14ac:dyDescent="0.35">
      <c r="A82" s="7">
        <v>80</v>
      </c>
      <c r="B82" s="5" t="s">
        <v>94</v>
      </c>
      <c r="C82" s="5">
        <v>41</v>
      </c>
      <c r="D82" s="10"/>
      <c r="E82" s="10"/>
      <c r="F82" s="5">
        <v>3</v>
      </c>
      <c r="G82" s="5">
        <v>1</v>
      </c>
      <c r="H82" s="10"/>
      <c r="I82" s="10"/>
      <c r="J82" s="10"/>
      <c r="K82" s="10"/>
      <c r="L82" s="10"/>
      <c r="M82" s="10"/>
      <c r="N82" s="10"/>
      <c r="O82" s="5">
        <v>2000</v>
      </c>
      <c r="P82" s="5">
        <v>1850</v>
      </c>
      <c r="Q82" s="5">
        <v>150</v>
      </c>
      <c r="R82" s="5">
        <v>1512.8</v>
      </c>
      <c r="S82" s="5">
        <v>10</v>
      </c>
      <c r="T82" s="5">
        <v>327.2</v>
      </c>
    </row>
    <row r="83" spans="1:20" ht="16.2" thickBot="1" x14ac:dyDescent="0.35">
      <c r="A83" s="3">
        <v>81</v>
      </c>
      <c r="B83" s="4" t="s">
        <v>95</v>
      </c>
      <c r="C83" s="4">
        <v>26</v>
      </c>
      <c r="D83" s="9"/>
      <c r="E83" s="4">
        <v>5</v>
      </c>
      <c r="F83" s="4">
        <v>5</v>
      </c>
      <c r="G83" s="9"/>
      <c r="H83" s="9"/>
      <c r="I83" s="9"/>
      <c r="J83" s="9"/>
      <c r="K83" s="9"/>
      <c r="L83" s="9"/>
      <c r="M83" s="9"/>
      <c r="N83" s="9"/>
      <c r="O83" s="5">
        <v>1500</v>
      </c>
      <c r="P83" s="5">
        <v>1350</v>
      </c>
      <c r="Q83" s="5">
        <v>150</v>
      </c>
      <c r="R83" s="5">
        <v>1234.8</v>
      </c>
      <c r="S83" s="5">
        <v>10</v>
      </c>
      <c r="T83" s="5">
        <v>105.2</v>
      </c>
    </row>
    <row r="84" spans="1:20" ht="16.2" thickBot="1" x14ac:dyDescent="0.35">
      <c r="A84" s="3">
        <v>82</v>
      </c>
      <c r="B84" s="4" t="s">
        <v>96</v>
      </c>
      <c r="C84" s="4">
        <v>34</v>
      </c>
      <c r="D84" s="9"/>
      <c r="E84" s="9"/>
      <c r="F84" s="4">
        <v>2</v>
      </c>
      <c r="G84" s="4">
        <v>2</v>
      </c>
      <c r="H84" s="9"/>
      <c r="I84" s="9"/>
      <c r="J84" s="9"/>
      <c r="K84" s="9"/>
      <c r="L84" s="9"/>
      <c r="M84" s="9"/>
      <c r="N84" s="9"/>
      <c r="O84" s="4">
        <v>2000</v>
      </c>
      <c r="P84" s="5">
        <v>1850</v>
      </c>
      <c r="Q84" s="5">
        <v>150</v>
      </c>
      <c r="R84" s="5">
        <v>1267.2</v>
      </c>
      <c r="S84" s="5">
        <v>10</v>
      </c>
      <c r="T84" s="5">
        <v>572.79999999999995</v>
      </c>
    </row>
    <row r="85" spans="1:20" ht="16.2" thickBot="1" x14ac:dyDescent="0.35">
      <c r="A85" s="3">
        <v>83</v>
      </c>
      <c r="B85" s="4" t="s">
        <v>97</v>
      </c>
      <c r="C85" s="4">
        <v>41</v>
      </c>
      <c r="D85" s="9"/>
      <c r="E85" s="4">
        <v>2</v>
      </c>
      <c r="F85" s="4">
        <v>10</v>
      </c>
      <c r="G85" s="4">
        <v>4</v>
      </c>
      <c r="H85" s="9"/>
      <c r="I85" s="9"/>
      <c r="J85" s="9"/>
      <c r="K85" s="9"/>
      <c r="L85" s="9"/>
      <c r="M85" s="9"/>
      <c r="N85" s="9"/>
      <c r="O85" s="4">
        <v>2000</v>
      </c>
      <c r="P85" s="5">
        <v>1850</v>
      </c>
      <c r="Q85" s="5">
        <v>150</v>
      </c>
      <c r="R85" s="5">
        <v>1729.4</v>
      </c>
      <c r="S85" s="5">
        <v>10</v>
      </c>
      <c r="T85" s="5">
        <v>110.6</v>
      </c>
    </row>
    <row r="86" spans="1:20" ht="16.2" thickBot="1" x14ac:dyDescent="0.35">
      <c r="A86" s="3">
        <v>84</v>
      </c>
      <c r="B86" s="4" t="s">
        <v>98</v>
      </c>
      <c r="C86" s="4">
        <v>35</v>
      </c>
      <c r="D86" s="9"/>
      <c r="E86" s="9"/>
      <c r="F86" s="4">
        <v>6</v>
      </c>
      <c r="G86" s="4">
        <v>1</v>
      </c>
      <c r="H86" s="4">
        <v>4</v>
      </c>
      <c r="I86" s="9"/>
      <c r="J86" s="9"/>
      <c r="K86" s="4">
        <v>2</v>
      </c>
      <c r="L86" s="9"/>
      <c r="M86" s="9"/>
      <c r="N86" s="9"/>
      <c r="O86" s="4">
        <v>2000</v>
      </c>
      <c r="P86" s="5">
        <v>1850</v>
      </c>
      <c r="Q86" s="5">
        <v>150</v>
      </c>
      <c r="R86" s="5">
        <v>1508</v>
      </c>
      <c r="S86" s="5">
        <v>10</v>
      </c>
      <c r="T86" s="5">
        <v>332</v>
      </c>
    </row>
    <row r="87" spans="1:20" ht="16.2" thickBot="1" x14ac:dyDescent="0.35">
      <c r="A87" s="3">
        <v>85</v>
      </c>
      <c r="B87" s="4" t="s">
        <v>99</v>
      </c>
      <c r="C87" s="4">
        <v>43</v>
      </c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4">
        <v>2000</v>
      </c>
      <c r="P87" s="5">
        <v>1850</v>
      </c>
      <c r="Q87" s="5">
        <v>150</v>
      </c>
      <c r="R87" s="5">
        <v>1539.4</v>
      </c>
      <c r="S87" s="5">
        <v>10</v>
      </c>
      <c r="T87" s="5">
        <v>300.60000000000002</v>
      </c>
    </row>
    <row r="88" spans="1:20" ht="16.2" thickBot="1" x14ac:dyDescent="0.35">
      <c r="A88" s="3">
        <v>86</v>
      </c>
      <c r="B88" s="4" t="s">
        <v>100</v>
      </c>
      <c r="C88" s="4">
        <v>25</v>
      </c>
      <c r="D88" s="4">
        <v>3</v>
      </c>
      <c r="E88" s="4">
        <v>1</v>
      </c>
      <c r="F88" s="4">
        <v>3</v>
      </c>
      <c r="G88" s="9"/>
      <c r="H88" s="9"/>
      <c r="I88" s="9"/>
      <c r="J88" s="9"/>
      <c r="K88" s="9"/>
      <c r="L88" s="9"/>
      <c r="M88" s="9"/>
      <c r="N88" s="9"/>
      <c r="O88" s="5">
        <v>1500</v>
      </c>
      <c r="P88" s="5">
        <v>1350</v>
      </c>
      <c r="Q88" s="5">
        <v>150</v>
      </c>
      <c r="R88" s="5">
        <v>1113.2</v>
      </c>
      <c r="S88" s="5">
        <v>10</v>
      </c>
      <c r="T88" s="5">
        <v>226.8</v>
      </c>
    </row>
    <row r="89" spans="1:20" ht="16.2" thickBot="1" x14ac:dyDescent="0.35">
      <c r="A89" s="7">
        <v>87</v>
      </c>
      <c r="B89" s="5" t="s">
        <v>101</v>
      </c>
      <c r="C89" s="5">
        <v>0</v>
      </c>
      <c r="D89" s="5">
        <v>27</v>
      </c>
      <c r="E89" s="5">
        <v>5</v>
      </c>
      <c r="F89" s="5">
        <v>2</v>
      </c>
      <c r="G89" s="10"/>
      <c r="H89" s="10"/>
      <c r="I89" s="10"/>
      <c r="J89" s="10"/>
      <c r="K89" s="10"/>
      <c r="L89" s="5">
        <v>3</v>
      </c>
      <c r="M89" s="10"/>
      <c r="N89" s="10"/>
      <c r="O89" s="5">
        <v>2000</v>
      </c>
      <c r="P89" s="5">
        <v>1850</v>
      </c>
      <c r="Q89" s="5">
        <v>150</v>
      </c>
      <c r="R89" s="5">
        <v>1570.6</v>
      </c>
      <c r="S89" s="5">
        <v>10</v>
      </c>
      <c r="T89" s="5">
        <v>269.39999999999998</v>
      </c>
    </row>
    <row r="90" spans="1:20" ht="16.2" thickBot="1" x14ac:dyDescent="0.35">
      <c r="A90" s="3">
        <v>88</v>
      </c>
      <c r="B90" s="4" t="s">
        <v>102</v>
      </c>
      <c r="C90" s="4">
        <v>44</v>
      </c>
      <c r="D90" s="9"/>
      <c r="E90" s="4">
        <v>2</v>
      </c>
      <c r="F90" s="9"/>
      <c r="G90" s="4">
        <v>2</v>
      </c>
      <c r="H90" s="9"/>
      <c r="I90" s="9"/>
      <c r="J90" s="9"/>
      <c r="K90" s="9"/>
      <c r="L90" s="9"/>
      <c r="M90" s="9"/>
      <c r="N90" s="9"/>
      <c r="O90" s="4">
        <v>2000</v>
      </c>
      <c r="P90" s="5">
        <v>1850</v>
      </c>
      <c r="Q90" s="5">
        <v>150</v>
      </c>
      <c r="R90" s="5">
        <v>1706.8</v>
      </c>
      <c r="S90" s="5">
        <v>10</v>
      </c>
      <c r="T90" s="5">
        <v>133.19999999999999</v>
      </c>
    </row>
    <row r="91" spans="1:20" ht="16.2" thickBot="1" x14ac:dyDescent="0.35">
      <c r="A91" s="3">
        <v>89</v>
      </c>
      <c r="B91" s="4" t="s">
        <v>103</v>
      </c>
      <c r="C91" s="4">
        <v>41</v>
      </c>
      <c r="D91" s="9"/>
      <c r="E91" s="9"/>
      <c r="F91" s="4">
        <v>4</v>
      </c>
      <c r="G91" s="4">
        <v>1</v>
      </c>
      <c r="H91" s="9"/>
      <c r="I91" s="9"/>
      <c r="J91" s="9"/>
      <c r="K91" s="9"/>
      <c r="L91" s="4">
        <v>1</v>
      </c>
      <c r="M91" s="9"/>
      <c r="N91" s="9"/>
      <c r="O91" s="4">
        <v>2000</v>
      </c>
      <c r="P91" s="5">
        <v>1850</v>
      </c>
      <c r="Q91" s="5">
        <v>150</v>
      </c>
      <c r="R91" s="5">
        <v>1542.8</v>
      </c>
      <c r="S91" s="5">
        <v>10</v>
      </c>
      <c r="T91" s="5">
        <v>297.2</v>
      </c>
    </row>
    <row r="92" spans="1:20" ht="16.2" thickBot="1" x14ac:dyDescent="0.35">
      <c r="A92" s="3">
        <v>90</v>
      </c>
      <c r="B92" s="4" t="s">
        <v>104</v>
      </c>
      <c r="C92" s="4">
        <v>48</v>
      </c>
      <c r="D92" s="9"/>
      <c r="E92" s="4">
        <v>1</v>
      </c>
      <c r="F92" s="4">
        <v>5</v>
      </c>
      <c r="G92" s="4">
        <v>1</v>
      </c>
      <c r="H92" s="4">
        <v>4</v>
      </c>
      <c r="I92" s="4">
        <v>2</v>
      </c>
      <c r="J92" s="4">
        <v>2</v>
      </c>
      <c r="K92" s="4">
        <v>3</v>
      </c>
      <c r="L92" s="9"/>
      <c r="M92" s="9"/>
      <c r="N92" s="9"/>
      <c r="O92" s="4">
        <v>2000</v>
      </c>
      <c r="P92" s="5">
        <v>1850</v>
      </c>
      <c r="Q92" s="5">
        <v>150</v>
      </c>
      <c r="R92" s="5">
        <v>2144.1999999999998</v>
      </c>
      <c r="S92" s="5">
        <v>10</v>
      </c>
      <c r="T92" s="5">
        <v>-304.2</v>
      </c>
    </row>
    <row r="93" spans="1:20" ht="16.2" thickBot="1" x14ac:dyDescent="0.35">
      <c r="A93" s="3">
        <v>91</v>
      </c>
      <c r="B93" s="4" t="s">
        <v>105</v>
      </c>
      <c r="C93" s="4">
        <v>41</v>
      </c>
      <c r="D93" s="4">
        <v>1</v>
      </c>
      <c r="E93" s="9"/>
      <c r="F93" s="4">
        <v>4</v>
      </c>
      <c r="G93" s="4">
        <v>1</v>
      </c>
      <c r="H93" s="4">
        <v>1</v>
      </c>
      <c r="I93" s="9"/>
      <c r="J93" s="9"/>
      <c r="K93" s="9"/>
      <c r="L93" s="9"/>
      <c r="M93" s="9"/>
      <c r="N93" s="9"/>
      <c r="O93" s="4">
        <v>2000</v>
      </c>
      <c r="P93" s="5">
        <v>1850</v>
      </c>
      <c r="Q93" s="5">
        <v>150</v>
      </c>
      <c r="R93" s="5">
        <v>1603.6</v>
      </c>
      <c r="S93" s="5">
        <v>10</v>
      </c>
      <c r="T93" s="5">
        <v>236.4</v>
      </c>
    </row>
    <row r="94" spans="1:20" ht="16.2" thickBot="1" x14ac:dyDescent="0.35">
      <c r="A94" s="3">
        <v>92</v>
      </c>
      <c r="B94" s="4" t="s">
        <v>106</v>
      </c>
      <c r="C94" s="4">
        <v>26</v>
      </c>
      <c r="D94" s="4">
        <v>2</v>
      </c>
      <c r="E94" s="4">
        <v>1</v>
      </c>
      <c r="F94" s="4">
        <v>3</v>
      </c>
      <c r="G94" s="4">
        <v>10</v>
      </c>
      <c r="H94" s="9"/>
      <c r="I94" s="9"/>
      <c r="J94" s="9"/>
      <c r="K94" s="9"/>
      <c r="L94" s="4">
        <v>2</v>
      </c>
      <c r="M94" s="9"/>
      <c r="N94" s="9"/>
      <c r="O94" s="4">
        <v>1500</v>
      </c>
      <c r="P94" s="5">
        <v>1350</v>
      </c>
      <c r="Q94" s="5">
        <v>150</v>
      </c>
      <c r="R94" s="5">
        <v>1293.2</v>
      </c>
      <c r="S94" s="5">
        <v>10</v>
      </c>
      <c r="T94" s="5">
        <v>46.8</v>
      </c>
    </row>
    <row r="95" spans="1:20" ht="16.2" thickBot="1" x14ac:dyDescent="0.35">
      <c r="A95" s="3">
        <v>95</v>
      </c>
      <c r="B95" s="4" t="s">
        <v>107</v>
      </c>
      <c r="C95" s="4">
        <v>24</v>
      </c>
      <c r="D95" s="9"/>
      <c r="E95" s="4">
        <v>3</v>
      </c>
      <c r="F95" s="4">
        <v>2</v>
      </c>
      <c r="G95" s="4">
        <v>7</v>
      </c>
      <c r="H95" s="9"/>
      <c r="I95" s="9"/>
      <c r="J95" s="9"/>
      <c r="K95" s="9"/>
      <c r="L95" s="4">
        <v>3</v>
      </c>
      <c r="M95" s="9"/>
      <c r="N95" s="9"/>
      <c r="O95" s="4">
        <v>1500</v>
      </c>
      <c r="P95" s="5">
        <v>1350</v>
      </c>
      <c r="Q95" s="5">
        <v>150</v>
      </c>
      <c r="R95" s="5">
        <v>1196.5999999999999</v>
      </c>
      <c r="S95" s="5">
        <v>10</v>
      </c>
      <c r="T95" s="5">
        <v>143.4</v>
      </c>
    </row>
    <row r="96" spans="1:20" ht="16.2" thickBot="1" x14ac:dyDescent="0.35">
      <c r="A96" s="3">
        <v>96</v>
      </c>
      <c r="B96" s="4" t="s">
        <v>108</v>
      </c>
      <c r="C96" s="4">
        <v>48</v>
      </c>
      <c r="D96" s="9"/>
      <c r="E96" s="4">
        <v>2</v>
      </c>
      <c r="F96" s="4">
        <v>3</v>
      </c>
      <c r="G96" s="9"/>
      <c r="H96" s="9"/>
      <c r="I96" s="4">
        <v>1</v>
      </c>
      <c r="J96" s="9"/>
      <c r="K96" s="9"/>
      <c r="L96" s="4">
        <v>3</v>
      </c>
      <c r="M96" s="9"/>
      <c r="N96" s="4">
        <v>1</v>
      </c>
      <c r="O96" s="4">
        <v>2000</v>
      </c>
      <c r="P96" s="5">
        <v>1850</v>
      </c>
      <c r="Q96" s="5">
        <v>150</v>
      </c>
      <c r="R96" s="5">
        <v>2090</v>
      </c>
      <c r="S96" s="5">
        <v>10</v>
      </c>
      <c r="T96" s="5">
        <v>-250</v>
      </c>
    </row>
    <row r="97" spans="1:20" ht="16.2" thickBot="1" x14ac:dyDescent="0.35">
      <c r="A97" s="3">
        <v>97</v>
      </c>
      <c r="B97" s="4" t="s">
        <v>109</v>
      </c>
      <c r="C97" s="4">
        <v>52</v>
      </c>
      <c r="D97" s="4">
        <v>1</v>
      </c>
      <c r="E97" s="9"/>
      <c r="F97" s="4">
        <v>12</v>
      </c>
      <c r="G97" s="4">
        <v>2</v>
      </c>
      <c r="H97" s="9"/>
      <c r="I97" s="9"/>
      <c r="J97" s="9"/>
      <c r="K97" s="9"/>
      <c r="L97" s="4">
        <v>1</v>
      </c>
      <c r="M97" s="9"/>
      <c r="N97" s="9"/>
      <c r="O97" s="4">
        <v>2000</v>
      </c>
      <c r="P97" s="5">
        <v>1850</v>
      </c>
      <c r="Q97" s="5">
        <v>150</v>
      </c>
      <c r="R97" s="5">
        <v>2077.4</v>
      </c>
      <c r="S97" s="5">
        <v>10</v>
      </c>
      <c r="T97" s="5">
        <v>-237.4</v>
      </c>
    </row>
    <row r="98" spans="1:20" ht="16.2" thickBot="1" x14ac:dyDescent="0.35">
      <c r="A98" s="3">
        <v>98</v>
      </c>
      <c r="B98" s="4" t="s">
        <v>110</v>
      </c>
      <c r="C98" s="4">
        <v>22</v>
      </c>
      <c r="D98" s="9"/>
      <c r="E98" s="9"/>
      <c r="F98" s="4">
        <v>3</v>
      </c>
      <c r="G98" s="4">
        <v>2</v>
      </c>
      <c r="H98" s="9"/>
      <c r="I98" s="9"/>
      <c r="J98" s="9"/>
      <c r="K98" s="9"/>
      <c r="L98" s="9"/>
      <c r="M98" s="9"/>
      <c r="N98" s="9"/>
      <c r="O98" s="5">
        <v>1500</v>
      </c>
      <c r="P98" s="5">
        <v>1350</v>
      </c>
      <c r="Q98" s="5">
        <v>150</v>
      </c>
      <c r="R98" s="5">
        <v>847.6</v>
      </c>
      <c r="S98" s="5">
        <v>10</v>
      </c>
      <c r="T98" s="5">
        <v>492.4</v>
      </c>
    </row>
    <row r="99" spans="1:20" ht="16.2" thickBot="1" x14ac:dyDescent="0.35">
      <c r="A99" s="7">
        <v>99</v>
      </c>
      <c r="B99" s="5" t="s">
        <v>111</v>
      </c>
      <c r="C99" s="5">
        <v>0</v>
      </c>
      <c r="D99" s="5">
        <v>8</v>
      </c>
      <c r="E99" s="10"/>
      <c r="F99" s="5">
        <v>1</v>
      </c>
      <c r="G99" s="10"/>
      <c r="H99" s="10"/>
      <c r="I99" s="10"/>
      <c r="J99" s="10"/>
      <c r="K99" s="10"/>
      <c r="L99" s="10"/>
      <c r="M99" s="10"/>
      <c r="N99" s="10"/>
      <c r="O99" s="5">
        <v>1000</v>
      </c>
      <c r="P99" s="5">
        <v>850</v>
      </c>
      <c r="Q99" s="5">
        <v>150</v>
      </c>
      <c r="R99" s="5">
        <v>376.4</v>
      </c>
      <c r="S99" s="5">
        <v>10</v>
      </c>
      <c r="T99" s="5">
        <v>463.6</v>
      </c>
    </row>
    <row r="100" spans="1:20" ht="16.2" thickBot="1" x14ac:dyDescent="0.35">
      <c r="A100" s="3">
        <v>100</v>
      </c>
      <c r="B100" s="4" t="s">
        <v>112</v>
      </c>
      <c r="C100" s="4">
        <v>58</v>
      </c>
      <c r="D100" s="9"/>
      <c r="E100" s="4">
        <v>3</v>
      </c>
      <c r="F100" s="4">
        <v>7</v>
      </c>
      <c r="G100" s="4">
        <v>7</v>
      </c>
      <c r="H100" s="4">
        <v>1</v>
      </c>
      <c r="I100" s="4">
        <v>1</v>
      </c>
      <c r="J100" s="9"/>
      <c r="K100" s="4">
        <v>1</v>
      </c>
      <c r="L100" s="4">
        <v>3</v>
      </c>
      <c r="M100" s="9"/>
      <c r="N100" s="4">
        <v>1</v>
      </c>
      <c r="O100" s="4">
        <v>2000</v>
      </c>
      <c r="P100" s="5">
        <v>1850</v>
      </c>
      <c r="Q100" s="5">
        <v>150</v>
      </c>
      <c r="R100" s="5">
        <v>2698.8</v>
      </c>
      <c r="S100" s="5">
        <v>10</v>
      </c>
      <c r="T100" s="5">
        <v>-858.8</v>
      </c>
    </row>
    <row r="101" spans="1:20" ht="16.2" thickBot="1" x14ac:dyDescent="0.35">
      <c r="A101" s="7">
        <v>101</v>
      </c>
      <c r="B101" s="5" t="s">
        <v>113</v>
      </c>
      <c r="C101" s="5">
        <v>22</v>
      </c>
      <c r="D101" s="10"/>
      <c r="E101" s="10"/>
      <c r="F101" s="5">
        <v>1</v>
      </c>
      <c r="G101" s="10"/>
      <c r="H101" s="10"/>
      <c r="I101" s="10"/>
      <c r="J101" s="10"/>
      <c r="K101" s="10"/>
      <c r="L101" s="5">
        <v>1</v>
      </c>
      <c r="M101" s="10"/>
      <c r="N101" s="5">
        <v>1</v>
      </c>
      <c r="O101" s="5">
        <v>1500</v>
      </c>
      <c r="P101" s="5">
        <v>1350</v>
      </c>
      <c r="Q101" s="5">
        <v>150</v>
      </c>
      <c r="R101" s="5">
        <v>967.6</v>
      </c>
      <c r="S101" s="5">
        <v>10</v>
      </c>
      <c r="T101" s="5">
        <v>372.4</v>
      </c>
    </row>
    <row r="102" spans="1:20" ht="16.2" thickBot="1" x14ac:dyDescent="0.35">
      <c r="A102" s="3">
        <v>102</v>
      </c>
      <c r="B102" s="4" t="s">
        <v>114</v>
      </c>
      <c r="C102" s="4">
        <v>49</v>
      </c>
      <c r="D102" s="4">
        <v>2</v>
      </c>
      <c r="E102" s="4">
        <v>1</v>
      </c>
      <c r="F102" s="4">
        <v>5</v>
      </c>
      <c r="G102" s="9"/>
      <c r="H102" s="9"/>
      <c r="I102" s="9"/>
      <c r="J102" s="9"/>
      <c r="K102" s="4">
        <v>3</v>
      </c>
      <c r="L102" s="9"/>
      <c r="M102" s="9"/>
      <c r="N102" s="9"/>
      <c r="O102" s="4">
        <v>2000</v>
      </c>
      <c r="P102" s="5">
        <v>1850</v>
      </c>
      <c r="Q102" s="5">
        <v>150</v>
      </c>
      <c r="R102" s="5">
        <v>2006.6</v>
      </c>
      <c r="S102" s="5">
        <v>10</v>
      </c>
      <c r="T102" s="5">
        <v>-166.6</v>
      </c>
    </row>
    <row r="103" spans="1:20" ht="16.2" thickBot="1" x14ac:dyDescent="0.35">
      <c r="A103" s="3">
        <v>103</v>
      </c>
      <c r="B103" s="4" t="s">
        <v>115</v>
      </c>
      <c r="C103" s="4">
        <v>20</v>
      </c>
      <c r="D103" s="4">
        <v>2</v>
      </c>
      <c r="E103" s="4">
        <v>2</v>
      </c>
      <c r="F103" s="4">
        <v>2</v>
      </c>
      <c r="G103" s="4">
        <v>7</v>
      </c>
      <c r="H103" s="9"/>
      <c r="I103" s="9"/>
      <c r="J103" s="9"/>
      <c r="K103" s="9"/>
      <c r="L103" s="4">
        <v>1</v>
      </c>
      <c r="M103" s="9"/>
      <c r="N103" s="9"/>
      <c r="O103" s="5">
        <v>1500</v>
      </c>
      <c r="P103" s="5">
        <v>1350</v>
      </c>
      <c r="Q103" s="5">
        <v>150</v>
      </c>
      <c r="R103" s="5">
        <v>1054.2</v>
      </c>
      <c r="S103" s="5">
        <v>10</v>
      </c>
      <c r="T103" s="5">
        <v>285.8</v>
      </c>
    </row>
    <row r="104" spans="1:20" ht="16.2" thickBot="1" x14ac:dyDescent="0.35">
      <c r="A104" s="3">
        <v>104</v>
      </c>
      <c r="B104" s="4" t="s">
        <v>116</v>
      </c>
      <c r="C104" s="4">
        <v>21</v>
      </c>
      <c r="D104" s="9"/>
      <c r="E104" s="9"/>
      <c r="F104" s="4">
        <v>3</v>
      </c>
      <c r="G104" s="4">
        <v>2</v>
      </c>
      <c r="H104" s="9"/>
      <c r="I104" s="9"/>
      <c r="J104" s="9"/>
      <c r="K104" s="9"/>
      <c r="L104" s="9"/>
      <c r="M104" s="9"/>
      <c r="N104" s="4">
        <v>1</v>
      </c>
      <c r="O104" s="4">
        <v>1500</v>
      </c>
      <c r="P104" s="5">
        <v>1350</v>
      </c>
      <c r="Q104" s="5">
        <v>150</v>
      </c>
      <c r="R104" s="5">
        <v>961.8</v>
      </c>
      <c r="S104" s="5">
        <v>10</v>
      </c>
      <c r="T104" s="5">
        <v>378.2</v>
      </c>
    </row>
    <row r="105" spans="1:20" ht="16.2" thickBot="1" x14ac:dyDescent="0.35">
      <c r="A105" s="7">
        <v>105</v>
      </c>
      <c r="B105" s="5" t="s">
        <v>117</v>
      </c>
      <c r="C105" s="5">
        <v>36</v>
      </c>
      <c r="D105" s="10"/>
      <c r="E105" s="10"/>
      <c r="F105" s="5">
        <v>5</v>
      </c>
      <c r="G105" s="10"/>
      <c r="H105" s="10"/>
      <c r="I105" s="10"/>
      <c r="J105" s="10"/>
      <c r="K105" s="10"/>
      <c r="L105" s="5">
        <v>2</v>
      </c>
      <c r="M105" s="10"/>
      <c r="N105" s="10"/>
      <c r="O105" s="5">
        <v>2000</v>
      </c>
      <c r="P105" s="5">
        <v>1850</v>
      </c>
      <c r="Q105" s="5">
        <v>150</v>
      </c>
      <c r="R105" s="5">
        <v>1378.8</v>
      </c>
      <c r="S105" s="5">
        <v>10</v>
      </c>
      <c r="T105" s="5">
        <v>461.2</v>
      </c>
    </row>
    <row r="106" spans="1:20" ht="16.2" thickBot="1" x14ac:dyDescent="0.35">
      <c r="A106" s="3">
        <v>106</v>
      </c>
      <c r="B106" s="4" t="s">
        <v>118</v>
      </c>
      <c r="C106" s="4">
        <v>22</v>
      </c>
      <c r="D106" s="9"/>
      <c r="E106" s="9"/>
      <c r="F106" s="4">
        <v>3</v>
      </c>
      <c r="G106" s="9"/>
      <c r="H106" s="9"/>
      <c r="I106" s="9"/>
      <c r="J106" s="9"/>
      <c r="K106" s="9"/>
      <c r="L106" s="9"/>
      <c r="M106" s="9"/>
      <c r="N106" s="9"/>
      <c r="O106" s="4">
        <v>1500</v>
      </c>
      <c r="P106" s="5">
        <v>1350</v>
      </c>
      <c r="Q106" s="5">
        <v>150</v>
      </c>
      <c r="R106" s="5">
        <v>817.6</v>
      </c>
      <c r="S106" s="5">
        <v>10</v>
      </c>
      <c r="T106" s="5">
        <v>522.4</v>
      </c>
    </row>
    <row r="107" spans="1:20" ht="16.2" thickBot="1" x14ac:dyDescent="0.35">
      <c r="A107" s="3">
        <v>107</v>
      </c>
      <c r="B107" s="4" t="s">
        <v>119</v>
      </c>
      <c r="C107" s="4">
        <v>24</v>
      </c>
      <c r="D107" s="9"/>
      <c r="E107" s="4">
        <v>1</v>
      </c>
      <c r="F107" s="4">
        <v>3</v>
      </c>
      <c r="G107" s="4">
        <v>1</v>
      </c>
      <c r="H107" s="9"/>
      <c r="I107" s="9"/>
      <c r="J107" s="9"/>
      <c r="K107" s="9"/>
      <c r="L107" s="9"/>
      <c r="M107" s="9"/>
      <c r="N107" s="4">
        <v>1</v>
      </c>
      <c r="O107" s="4">
        <v>1500</v>
      </c>
      <c r="P107" s="5">
        <v>1350</v>
      </c>
      <c r="Q107" s="5">
        <v>150</v>
      </c>
      <c r="R107" s="5">
        <v>1105</v>
      </c>
      <c r="S107" s="5">
        <v>10</v>
      </c>
      <c r="T107" s="5">
        <v>235</v>
      </c>
    </row>
    <row r="108" spans="1:20" ht="16.2" thickBot="1" x14ac:dyDescent="0.35">
      <c r="A108" s="3">
        <v>108</v>
      </c>
      <c r="B108" s="4" t="s">
        <v>120</v>
      </c>
      <c r="C108" s="4">
        <v>17</v>
      </c>
      <c r="D108" s="9"/>
      <c r="E108" s="9"/>
      <c r="F108" s="4">
        <v>3</v>
      </c>
      <c r="G108" s="9"/>
      <c r="H108" s="9"/>
      <c r="I108" s="9"/>
      <c r="J108" s="9"/>
      <c r="K108" s="9"/>
      <c r="L108" s="9"/>
      <c r="M108" s="9"/>
      <c r="N108" s="9"/>
      <c r="O108" s="4">
        <v>1500</v>
      </c>
      <c r="P108" s="5">
        <v>1350</v>
      </c>
      <c r="Q108" s="5">
        <v>150</v>
      </c>
      <c r="R108" s="5">
        <v>638.6</v>
      </c>
      <c r="S108" s="5">
        <v>10</v>
      </c>
      <c r="T108" s="5">
        <v>701.4</v>
      </c>
    </row>
    <row r="109" spans="1:20" ht="16.2" thickBot="1" x14ac:dyDescent="0.35">
      <c r="A109" s="3">
        <v>109</v>
      </c>
      <c r="B109" s="4" t="s">
        <v>121</v>
      </c>
      <c r="C109" s="4">
        <v>0</v>
      </c>
      <c r="D109" s="4">
        <v>13</v>
      </c>
      <c r="E109" s="9"/>
      <c r="F109" s="4">
        <v>1</v>
      </c>
      <c r="G109" s="9"/>
      <c r="H109" s="9"/>
      <c r="I109" s="9"/>
      <c r="J109" s="9"/>
      <c r="K109" s="9"/>
      <c r="L109" s="9"/>
      <c r="M109" s="9"/>
      <c r="N109" s="9"/>
      <c r="O109" s="4">
        <v>2000</v>
      </c>
      <c r="P109" s="5">
        <v>1850</v>
      </c>
      <c r="Q109" s="5">
        <v>150</v>
      </c>
      <c r="R109" s="5">
        <v>605.4</v>
      </c>
      <c r="S109" s="5">
        <v>10</v>
      </c>
      <c r="T109" s="5">
        <v>1234.5999999999999</v>
      </c>
    </row>
    <row r="110" spans="1:20" ht="16.2" thickBot="1" x14ac:dyDescent="0.35">
      <c r="A110" s="3">
        <v>110</v>
      </c>
      <c r="B110" s="4" t="s">
        <v>122</v>
      </c>
      <c r="C110" s="4">
        <v>27</v>
      </c>
      <c r="D110" s="9"/>
      <c r="E110" s="9"/>
      <c r="F110" s="4">
        <v>5</v>
      </c>
      <c r="G110" s="4">
        <v>2</v>
      </c>
      <c r="H110" s="9"/>
      <c r="I110" s="9"/>
      <c r="J110" s="4">
        <v>1</v>
      </c>
      <c r="K110" s="9"/>
      <c r="L110" s="9"/>
      <c r="M110" s="9"/>
      <c r="N110" s="9"/>
      <c r="O110" s="4">
        <v>1500</v>
      </c>
      <c r="P110" s="5">
        <v>1350</v>
      </c>
      <c r="Q110" s="5">
        <v>150</v>
      </c>
      <c r="R110" s="5">
        <v>1071.5999999999999</v>
      </c>
      <c r="S110" s="5">
        <v>10</v>
      </c>
      <c r="T110" s="5">
        <v>268.39999999999998</v>
      </c>
    </row>
    <row r="111" spans="1:20" ht="16.2" thickBot="1" x14ac:dyDescent="0.35">
      <c r="A111" s="3">
        <v>111</v>
      </c>
      <c r="B111" s="4" t="s">
        <v>123</v>
      </c>
      <c r="C111" s="4">
        <v>20</v>
      </c>
      <c r="D111" s="4">
        <v>1</v>
      </c>
      <c r="E111" s="4">
        <v>1</v>
      </c>
      <c r="F111" s="4">
        <v>3</v>
      </c>
      <c r="G111" s="9"/>
      <c r="H111" s="4">
        <v>1</v>
      </c>
      <c r="I111" s="9"/>
      <c r="J111" s="9"/>
      <c r="K111" s="9"/>
      <c r="L111" s="9"/>
      <c r="M111" s="9"/>
      <c r="N111" s="9"/>
      <c r="O111" s="5">
        <v>1500</v>
      </c>
      <c r="P111" s="5">
        <v>1350</v>
      </c>
      <c r="Q111" s="5">
        <v>150</v>
      </c>
      <c r="R111" s="5">
        <v>877.6</v>
      </c>
      <c r="S111" s="5">
        <v>10</v>
      </c>
      <c r="T111" s="5">
        <v>462.4</v>
      </c>
    </row>
    <row r="112" spans="1:20" ht="16.2" thickBot="1" x14ac:dyDescent="0.35">
      <c r="A112" s="3">
        <v>112</v>
      </c>
      <c r="B112" s="4" t="s">
        <v>124</v>
      </c>
      <c r="C112" s="4">
        <v>25</v>
      </c>
      <c r="D112" s="9"/>
      <c r="E112" s="9"/>
      <c r="F112" s="4">
        <v>2</v>
      </c>
      <c r="G112" s="9"/>
      <c r="H112" s="9"/>
      <c r="I112" s="9"/>
      <c r="J112" s="9"/>
      <c r="K112" s="9"/>
      <c r="L112" s="4">
        <v>1</v>
      </c>
      <c r="M112" s="9"/>
      <c r="N112" s="9"/>
      <c r="O112" s="4">
        <v>1500</v>
      </c>
      <c r="P112" s="5">
        <v>1350</v>
      </c>
      <c r="Q112" s="5">
        <v>150</v>
      </c>
      <c r="R112" s="5">
        <v>935</v>
      </c>
      <c r="S112" s="5">
        <v>10</v>
      </c>
      <c r="T112" s="5">
        <v>405</v>
      </c>
    </row>
    <row r="113" spans="1:20" ht="16.2" thickBot="1" x14ac:dyDescent="0.35">
      <c r="A113" s="3">
        <v>113</v>
      </c>
      <c r="B113" s="4" t="s">
        <v>125</v>
      </c>
      <c r="C113" s="4">
        <v>51</v>
      </c>
      <c r="D113" s="9"/>
      <c r="E113" s="9"/>
      <c r="F113" s="4">
        <v>2</v>
      </c>
      <c r="G113" s="4">
        <v>7</v>
      </c>
      <c r="H113" s="9"/>
      <c r="I113" s="9"/>
      <c r="J113" s="9"/>
      <c r="K113" s="9"/>
      <c r="L113" s="4">
        <v>3</v>
      </c>
      <c r="M113" s="9"/>
      <c r="N113" s="9"/>
      <c r="O113" s="4">
        <v>2000</v>
      </c>
      <c r="P113" s="5">
        <v>1850</v>
      </c>
      <c r="Q113" s="5">
        <v>150</v>
      </c>
      <c r="R113" s="5">
        <v>2010.8</v>
      </c>
      <c r="S113" s="5">
        <v>10</v>
      </c>
      <c r="T113" s="5">
        <v>-170.8</v>
      </c>
    </row>
    <row r="114" spans="1:20" ht="16.2" thickBot="1" x14ac:dyDescent="0.35">
      <c r="A114" s="3"/>
      <c r="B114" s="4"/>
      <c r="C114" s="4"/>
      <c r="D114" s="9"/>
      <c r="E114" s="9"/>
      <c r="F114" s="4"/>
      <c r="G114" s="4"/>
      <c r="H114" s="9"/>
      <c r="I114" s="9"/>
      <c r="J114" s="9"/>
      <c r="K114" s="9"/>
      <c r="L114" s="4"/>
      <c r="M114" s="9"/>
      <c r="N114" s="9"/>
      <c r="O114" s="4"/>
      <c r="P114" s="4"/>
      <c r="Q114" s="4"/>
      <c r="R114" s="4"/>
      <c r="S114" s="4"/>
      <c r="T114" s="4"/>
    </row>
    <row r="115" spans="1:20" ht="15" thickBot="1" x14ac:dyDescent="0.35">
      <c r="A115" s="14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6.2" thickBot="1" x14ac:dyDescent="0.35">
      <c r="A116" s="3"/>
      <c r="B116" s="4"/>
      <c r="C116" s="4"/>
      <c r="D116" s="9"/>
      <c r="E116" s="9"/>
      <c r="F116" s="4"/>
      <c r="G116" s="4"/>
      <c r="H116" s="9"/>
      <c r="I116" s="9"/>
      <c r="J116" s="9"/>
      <c r="K116" s="9"/>
      <c r="L116" s="4"/>
      <c r="M116" s="9"/>
      <c r="N116" s="9"/>
      <c r="O116" s="4"/>
      <c r="P116" s="4"/>
      <c r="Q116" s="4"/>
      <c r="R116" s="4"/>
      <c r="S116" s="4"/>
      <c r="T116" s="4"/>
    </row>
    <row r="117" spans="1:20" ht="16.2" thickBot="1" x14ac:dyDescent="0.35">
      <c r="A117" s="14"/>
      <c r="B117" s="9"/>
      <c r="C117" s="15">
        <v>3956</v>
      </c>
      <c r="D117" s="15">
        <v>193</v>
      </c>
      <c r="E117" s="15">
        <v>187</v>
      </c>
      <c r="F117" s="15">
        <v>404</v>
      </c>
      <c r="G117" s="15">
        <v>155</v>
      </c>
      <c r="H117" s="15">
        <v>23</v>
      </c>
      <c r="I117" s="15">
        <v>16</v>
      </c>
      <c r="J117" s="15">
        <v>13</v>
      </c>
      <c r="K117" s="15">
        <v>25</v>
      </c>
      <c r="L117" s="15">
        <v>86</v>
      </c>
      <c r="M117" s="15">
        <v>2</v>
      </c>
      <c r="N117" s="15">
        <v>16</v>
      </c>
      <c r="O117" s="15">
        <v>199500</v>
      </c>
      <c r="P117" s="10"/>
      <c r="Q117" s="15">
        <v>12450</v>
      </c>
      <c r="R117" s="15">
        <v>172618.8</v>
      </c>
      <c r="S117" s="15">
        <v>1050</v>
      </c>
      <c r="T117" s="15">
        <v>13381.2</v>
      </c>
    </row>
    <row r="118" spans="1:20" ht="16.2" thickBot="1" x14ac:dyDescent="0.35">
      <c r="A118" s="3"/>
      <c r="B118" s="4"/>
      <c r="C118" s="4"/>
      <c r="D118" s="9"/>
      <c r="E118" s="9"/>
      <c r="F118" s="4"/>
      <c r="G118" s="4"/>
      <c r="H118" s="9"/>
      <c r="I118" s="9"/>
      <c r="J118" s="9"/>
      <c r="K118" s="9"/>
      <c r="L118" s="4"/>
      <c r="M118" s="9"/>
      <c r="N118" s="9"/>
      <c r="O118" s="4"/>
      <c r="P118" s="4"/>
      <c r="Q118" s="4"/>
      <c r="R118" s="4"/>
      <c r="S118" s="4"/>
      <c r="T118" s="4"/>
    </row>
    <row r="119" spans="1:20" ht="16.2" thickBot="1" x14ac:dyDescent="0.35">
      <c r="A119" s="14"/>
      <c r="B119" s="9">
        <v>170389</v>
      </c>
      <c r="C119" s="15">
        <v>35.799999999999997</v>
      </c>
      <c r="D119" s="5">
        <v>35.285747229999998</v>
      </c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6.2" thickBot="1" x14ac:dyDescent="0.35">
      <c r="A120" s="3"/>
      <c r="B120" s="15">
        <v>35.285747229999998</v>
      </c>
      <c r="C120" s="4"/>
      <c r="D120" s="9"/>
      <c r="E120" s="9"/>
      <c r="F120" s="4"/>
      <c r="G120" s="4"/>
      <c r="H120" s="9"/>
      <c r="I120" s="9"/>
      <c r="J120" s="9"/>
      <c r="K120" s="9"/>
      <c r="L120" s="4"/>
      <c r="M120" s="9"/>
      <c r="N120" s="9"/>
      <c r="O120" s="4"/>
      <c r="P120" s="4"/>
      <c r="Q120" s="4"/>
      <c r="R120" s="4"/>
      <c r="S120" s="4"/>
      <c r="T120" s="4"/>
    </row>
    <row r="121" spans="1:20" ht="16.2" thickBot="1" x14ac:dyDescent="0.35">
      <c r="A121" s="3"/>
      <c r="B121" s="4"/>
      <c r="C121" s="4"/>
      <c r="D121" s="9"/>
      <c r="E121" s="9"/>
      <c r="F121" s="4"/>
      <c r="G121" s="4"/>
      <c r="H121" s="9"/>
      <c r="I121" s="9"/>
      <c r="J121" s="9"/>
      <c r="K121" s="9"/>
      <c r="L121" s="4"/>
      <c r="M121" s="9"/>
      <c r="N121" s="9"/>
      <c r="O121" s="4"/>
      <c r="P121" s="4"/>
      <c r="Q121" s="4"/>
      <c r="R121" s="4"/>
      <c r="S121" s="4"/>
      <c r="T121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6EF0B-789B-4DB1-8602-FEFCDAE7BEAC}">
  <dimension ref="A1:T121"/>
  <sheetViews>
    <sheetView topLeftCell="A43" zoomScale="91" zoomScaleNormal="91" workbookViewId="0">
      <selection activeCell="C61" sqref="C61"/>
    </sheetView>
  </sheetViews>
  <sheetFormatPr defaultRowHeight="14.4" x14ac:dyDescent="0.3"/>
  <cols>
    <col min="1" max="1" width="8.88671875" style="8"/>
    <col min="2" max="2" width="26.21875" style="8" customWidth="1"/>
    <col min="3" max="16384" width="8.88671875" style="8"/>
  </cols>
  <sheetData>
    <row r="1" spans="1:20" ht="16.2" thickBot="1" x14ac:dyDescent="0.35">
      <c r="A1" s="1" t="s">
        <v>0</v>
      </c>
      <c r="B1" s="2" t="s">
        <v>1</v>
      </c>
      <c r="C1" s="2" t="s">
        <v>19</v>
      </c>
      <c r="D1" s="8">
        <f>SUM(C:C)</f>
        <v>505.80000000000018</v>
      </c>
      <c r="F1" s="27" t="s">
        <v>135</v>
      </c>
      <c r="G1" s="27"/>
      <c r="H1" s="19">
        <v>12450</v>
      </c>
      <c r="M1" s="8" t="s">
        <v>127</v>
      </c>
      <c r="N1" s="8" t="s">
        <v>128</v>
      </c>
    </row>
    <row r="2" spans="1:20" ht="16.2" thickBot="1" x14ac:dyDescent="0.35">
      <c r="A2" s="3">
        <v>1</v>
      </c>
      <c r="B2" s="4" t="s">
        <v>20</v>
      </c>
      <c r="C2" s="5">
        <v>0</v>
      </c>
      <c r="F2" s="27" t="s">
        <v>134</v>
      </c>
      <c r="G2" s="27"/>
      <c r="H2" s="19">
        <v>1050</v>
      </c>
      <c r="M2" s="8">
        <f>SUMIF(C:C, "&gt;0",C:C)</f>
        <v>3961.3999999999996</v>
      </c>
      <c r="N2" s="8">
        <f>SUMIF(C:C, "&lt;0",C:C)</f>
        <v>-3455.6</v>
      </c>
    </row>
    <row r="3" spans="1:20" ht="16.2" thickBot="1" x14ac:dyDescent="0.35">
      <c r="A3" s="3">
        <v>2</v>
      </c>
      <c r="B3" s="16" t="s">
        <v>21</v>
      </c>
      <c r="C3" s="5">
        <v>0</v>
      </c>
      <c r="F3" s="27" t="s">
        <v>133</v>
      </c>
      <c r="G3" s="27"/>
      <c r="H3" s="19">
        <v>2230</v>
      </c>
      <c r="J3" s="18" t="s">
        <v>129</v>
      </c>
    </row>
    <row r="4" spans="1:20" ht="16.2" thickBot="1" x14ac:dyDescent="0.35">
      <c r="A4" s="3">
        <v>3</v>
      </c>
      <c r="B4" s="4" t="s">
        <v>22</v>
      </c>
      <c r="C4" s="5">
        <v>0</v>
      </c>
      <c r="F4" s="27" t="s">
        <v>126</v>
      </c>
      <c r="G4" s="27"/>
      <c r="H4" s="19">
        <f>SUM(C:C)</f>
        <v>505.80000000000018</v>
      </c>
      <c r="J4" s="18">
        <f>SUM(H:H)</f>
        <v>16535.8</v>
      </c>
    </row>
    <row r="5" spans="1:20" ht="16.2" thickBot="1" x14ac:dyDescent="0.35">
      <c r="A5" s="3">
        <v>4</v>
      </c>
      <c r="B5" s="4" t="s">
        <v>23</v>
      </c>
      <c r="C5" s="5">
        <v>0</v>
      </c>
      <c r="F5" s="27" t="s">
        <v>132</v>
      </c>
      <c r="G5" s="27"/>
      <c r="H5" s="19">
        <v>300</v>
      </c>
    </row>
    <row r="6" spans="1:20" ht="16.2" thickBot="1" x14ac:dyDescent="0.35">
      <c r="A6" s="3">
        <v>5</v>
      </c>
      <c r="B6" s="4" t="s">
        <v>24</v>
      </c>
      <c r="C6" s="5">
        <v>0</v>
      </c>
    </row>
    <row r="7" spans="1:20" ht="16.2" thickBot="1" x14ac:dyDescent="0.35">
      <c r="A7" s="3">
        <v>6</v>
      </c>
      <c r="B7" s="16" t="s">
        <v>25</v>
      </c>
      <c r="C7" s="5">
        <v>0</v>
      </c>
    </row>
    <row r="8" spans="1:20" ht="16.2" thickBot="1" x14ac:dyDescent="0.35">
      <c r="A8" s="3">
        <v>7</v>
      </c>
      <c r="B8" s="4" t="s">
        <v>26</v>
      </c>
      <c r="C8" s="5">
        <v>-243.2</v>
      </c>
    </row>
    <row r="9" spans="1:20" ht="16.2" thickBot="1" x14ac:dyDescent="0.35">
      <c r="A9" s="3">
        <v>8</v>
      </c>
      <c r="B9" s="4" t="s">
        <v>27</v>
      </c>
      <c r="C9" s="5">
        <v>0</v>
      </c>
    </row>
    <row r="10" spans="1:20" ht="16.2" thickBot="1" x14ac:dyDescent="0.35">
      <c r="A10" s="3">
        <v>9</v>
      </c>
      <c r="B10" s="4" t="s">
        <v>28</v>
      </c>
      <c r="C10" s="5">
        <v>0</v>
      </c>
      <c r="R10" s="26" t="s">
        <v>130</v>
      </c>
      <c r="S10" s="26"/>
      <c r="T10" s="17">
        <f>COUNTIF(C:C,"&gt;0")</f>
        <v>9</v>
      </c>
    </row>
    <row r="11" spans="1:20" ht="16.2" thickBot="1" x14ac:dyDescent="0.35">
      <c r="A11" s="3">
        <v>10</v>
      </c>
      <c r="B11" s="16" t="s">
        <v>29</v>
      </c>
      <c r="C11" s="5">
        <v>0</v>
      </c>
      <c r="R11" s="26" t="s">
        <v>131</v>
      </c>
      <c r="S11" s="26"/>
      <c r="T11" s="17">
        <f>COUNTIF(C:C,"&lt;0")</f>
        <v>8</v>
      </c>
    </row>
    <row r="12" spans="1:20" ht="16.2" thickBot="1" x14ac:dyDescent="0.35">
      <c r="A12" s="3">
        <v>11</v>
      </c>
      <c r="B12" s="16" t="s">
        <v>30</v>
      </c>
      <c r="C12" s="16">
        <v>0</v>
      </c>
    </row>
    <row r="13" spans="1:20" ht="16.2" thickBot="1" x14ac:dyDescent="0.35">
      <c r="A13" s="3">
        <v>12</v>
      </c>
      <c r="B13" s="4" t="s">
        <v>31</v>
      </c>
      <c r="C13" s="5">
        <v>0</v>
      </c>
    </row>
    <row r="14" spans="1:20" ht="16.2" thickBot="1" x14ac:dyDescent="0.35">
      <c r="A14" s="3">
        <v>13</v>
      </c>
      <c r="B14" s="4" t="s">
        <v>32</v>
      </c>
      <c r="C14" s="5">
        <v>0</v>
      </c>
    </row>
    <row r="15" spans="1:20" ht="16.2" thickBot="1" x14ac:dyDescent="0.35">
      <c r="A15" s="3">
        <v>14</v>
      </c>
      <c r="B15" s="4" t="s">
        <v>33</v>
      </c>
      <c r="C15" s="5">
        <v>0</v>
      </c>
    </row>
    <row r="16" spans="1:20" ht="16.2" thickBot="1" x14ac:dyDescent="0.35">
      <c r="A16" s="3">
        <v>15</v>
      </c>
      <c r="B16" s="4" t="s">
        <v>34</v>
      </c>
      <c r="C16" s="5">
        <v>0</v>
      </c>
    </row>
    <row r="17" spans="1:4" ht="16.2" thickBot="1" x14ac:dyDescent="0.35">
      <c r="A17" s="3">
        <v>16</v>
      </c>
      <c r="B17" s="4" t="s">
        <v>35</v>
      </c>
      <c r="C17" s="5">
        <v>-337.4</v>
      </c>
    </row>
    <row r="18" spans="1:4" ht="16.2" thickBot="1" x14ac:dyDescent="0.35">
      <c r="A18" s="3">
        <v>17</v>
      </c>
      <c r="B18" s="4" t="s">
        <v>36</v>
      </c>
      <c r="C18" s="5">
        <v>0</v>
      </c>
    </row>
    <row r="19" spans="1:4" ht="16.2" thickBot="1" x14ac:dyDescent="0.35">
      <c r="A19" s="3">
        <v>18</v>
      </c>
      <c r="B19" s="4" t="s">
        <v>37</v>
      </c>
      <c r="C19" s="5">
        <v>0</v>
      </c>
    </row>
    <row r="20" spans="1:4" ht="16.2" thickBot="1" x14ac:dyDescent="0.35">
      <c r="A20" s="3">
        <v>19</v>
      </c>
      <c r="B20" s="16" t="s">
        <v>38</v>
      </c>
      <c r="C20" s="5">
        <v>0</v>
      </c>
    </row>
    <row r="21" spans="1:4" ht="16.2" thickBot="1" x14ac:dyDescent="0.35">
      <c r="A21" s="3">
        <v>20</v>
      </c>
      <c r="B21" s="4" t="s">
        <v>39</v>
      </c>
      <c r="C21" s="5">
        <v>0</v>
      </c>
    </row>
    <row r="22" spans="1:4" ht="16.2" thickBot="1" x14ac:dyDescent="0.35">
      <c r="A22" s="3">
        <v>21</v>
      </c>
      <c r="B22" s="4" t="s">
        <v>40</v>
      </c>
      <c r="C22" s="5">
        <v>0</v>
      </c>
    </row>
    <row r="23" spans="1:4" ht="16.2" thickBot="1" x14ac:dyDescent="0.35">
      <c r="A23" s="3">
        <v>22</v>
      </c>
      <c r="B23" s="4" t="s">
        <v>41</v>
      </c>
      <c r="C23" s="5">
        <v>0</v>
      </c>
    </row>
    <row r="24" spans="1:4" ht="16.2" thickBot="1" x14ac:dyDescent="0.35">
      <c r="A24" s="3">
        <v>23</v>
      </c>
      <c r="B24" s="4" t="s">
        <v>42</v>
      </c>
      <c r="C24" s="5">
        <v>0</v>
      </c>
    </row>
    <row r="25" spans="1:4" ht="16.2" thickBot="1" x14ac:dyDescent="0.35">
      <c r="A25" s="3">
        <v>24</v>
      </c>
      <c r="B25" s="4" t="s">
        <v>43</v>
      </c>
      <c r="C25" s="5">
        <v>0</v>
      </c>
    </row>
    <row r="26" spans="1:4" ht="16.2" thickBot="1" x14ac:dyDescent="0.35">
      <c r="A26" s="3">
        <v>25</v>
      </c>
      <c r="B26" s="4" t="s">
        <v>44</v>
      </c>
      <c r="C26" s="5">
        <v>-502.6</v>
      </c>
    </row>
    <row r="27" spans="1:4" ht="16.2" thickBot="1" x14ac:dyDescent="0.35">
      <c r="A27" s="3">
        <v>26</v>
      </c>
      <c r="B27" s="4" t="s">
        <v>45</v>
      </c>
      <c r="C27" s="5">
        <v>694.4</v>
      </c>
    </row>
    <row r="28" spans="1:4" ht="16.2" thickBot="1" x14ac:dyDescent="0.35">
      <c r="A28" s="3">
        <v>27</v>
      </c>
      <c r="B28" s="4" t="s">
        <v>46</v>
      </c>
      <c r="C28" s="5">
        <v>0</v>
      </c>
    </row>
    <row r="29" spans="1:4" ht="16.2" thickBot="1" x14ac:dyDescent="0.35">
      <c r="A29" s="3">
        <v>28</v>
      </c>
      <c r="B29" s="4" t="s">
        <v>47</v>
      </c>
      <c r="C29" s="5">
        <v>0</v>
      </c>
      <c r="D29" s="8" t="s">
        <v>136</v>
      </c>
    </row>
    <row r="30" spans="1:4" ht="16.2" thickBot="1" x14ac:dyDescent="0.35">
      <c r="A30" s="3">
        <v>29</v>
      </c>
      <c r="B30" s="4" t="s">
        <v>48</v>
      </c>
      <c r="C30" s="5">
        <v>0</v>
      </c>
    </row>
    <row r="31" spans="1:4" ht="16.2" thickBot="1" x14ac:dyDescent="0.35">
      <c r="A31" s="3">
        <v>30</v>
      </c>
      <c r="B31" s="4" t="s">
        <v>49</v>
      </c>
      <c r="C31" s="5">
        <v>0</v>
      </c>
    </row>
    <row r="32" spans="1:4" ht="16.2" thickBot="1" x14ac:dyDescent="0.35">
      <c r="A32" s="3">
        <v>31</v>
      </c>
      <c r="B32" s="16" t="s">
        <v>50</v>
      </c>
      <c r="C32" s="5">
        <v>0</v>
      </c>
    </row>
    <row r="33" spans="1:3" ht="16.2" thickBot="1" x14ac:dyDescent="0.35">
      <c r="A33" s="3">
        <v>32</v>
      </c>
      <c r="B33" s="4" t="s">
        <v>51</v>
      </c>
      <c r="C33" s="5">
        <v>49.2</v>
      </c>
    </row>
    <row r="34" spans="1:3" ht="16.2" thickBot="1" x14ac:dyDescent="0.35">
      <c r="A34" s="3">
        <v>33</v>
      </c>
      <c r="B34" s="4" t="s">
        <v>52</v>
      </c>
      <c r="C34" s="5">
        <v>0</v>
      </c>
    </row>
    <row r="35" spans="1:3" ht="16.2" thickBot="1" x14ac:dyDescent="0.35">
      <c r="A35" s="3">
        <v>34</v>
      </c>
      <c r="B35" s="4" t="s">
        <v>53</v>
      </c>
      <c r="C35" s="5">
        <v>0</v>
      </c>
    </row>
    <row r="36" spans="1:3" ht="16.2" thickBot="1" x14ac:dyDescent="0.35">
      <c r="A36" s="3">
        <v>35</v>
      </c>
      <c r="B36" s="4" t="s">
        <v>54</v>
      </c>
      <c r="C36" s="5">
        <v>0</v>
      </c>
    </row>
    <row r="37" spans="1:3" ht="16.2" thickBot="1" x14ac:dyDescent="0.35">
      <c r="A37" s="3">
        <v>36</v>
      </c>
      <c r="B37" s="4" t="s">
        <v>55</v>
      </c>
      <c r="C37" s="5">
        <v>0</v>
      </c>
    </row>
    <row r="38" spans="1:3" ht="16.2" thickBot="1" x14ac:dyDescent="0.35">
      <c r="A38" s="3">
        <v>37</v>
      </c>
      <c r="B38" s="4" t="s">
        <v>56</v>
      </c>
      <c r="C38" s="5">
        <v>0</v>
      </c>
    </row>
    <row r="39" spans="1:3" ht="16.2" thickBot="1" x14ac:dyDescent="0.35">
      <c r="A39" s="3">
        <v>38</v>
      </c>
      <c r="B39" s="4" t="s">
        <v>57</v>
      </c>
      <c r="C39" s="5">
        <v>0</v>
      </c>
    </row>
    <row r="40" spans="1:3" ht="16.2" thickBot="1" x14ac:dyDescent="0.35">
      <c r="A40" s="3">
        <v>39</v>
      </c>
      <c r="B40" s="4" t="s">
        <v>58</v>
      </c>
      <c r="C40" s="5">
        <v>0</v>
      </c>
    </row>
    <row r="41" spans="1:3" ht="16.2" thickBot="1" x14ac:dyDescent="0.35">
      <c r="A41" s="3">
        <v>40</v>
      </c>
      <c r="B41" s="4" t="s">
        <v>59</v>
      </c>
      <c r="C41" s="5">
        <v>0</v>
      </c>
    </row>
    <row r="42" spans="1:3" ht="16.2" thickBot="1" x14ac:dyDescent="0.35">
      <c r="A42" s="3">
        <v>41</v>
      </c>
      <c r="B42" s="4" t="s">
        <v>60</v>
      </c>
      <c r="C42" s="5">
        <v>0</v>
      </c>
    </row>
    <row r="43" spans="1:3" ht="16.2" thickBot="1" x14ac:dyDescent="0.35">
      <c r="A43" s="3">
        <v>42</v>
      </c>
      <c r="B43" s="4" t="s">
        <v>61</v>
      </c>
      <c r="C43" s="5">
        <v>0</v>
      </c>
    </row>
    <row r="44" spans="1:3" ht="16.2" thickBot="1" x14ac:dyDescent="0.35">
      <c r="A44" s="3">
        <v>43</v>
      </c>
      <c r="B44" s="4" t="s">
        <v>62</v>
      </c>
      <c r="C44" s="5">
        <v>0</v>
      </c>
    </row>
    <row r="45" spans="1:3" ht="16.2" thickBot="1" x14ac:dyDescent="0.35">
      <c r="A45" s="3">
        <v>44</v>
      </c>
      <c r="B45" s="4" t="s">
        <v>63</v>
      </c>
      <c r="C45" s="5">
        <v>0</v>
      </c>
    </row>
    <row r="46" spans="1:3" ht="19.8" customHeight="1" thickBot="1" x14ac:dyDescent="0.35">
      <c r="A46" s="3">
        <v>45</v>
      </c>
      <c r="B46" s="4" t="s">
        <v>64</v>
      </c>
      <c r="C46" s="5">
        <v>0</v>
      </c>
    </row>
    <row r="47" spans="1:3" ht="16.2" thickBot="1" x14ac:dyDescent="0.35">
      <c r="A47" s="3">
        <v>46</v>
      </c>
      <c r="B47" s="4" t="s">
        <v>65</v>
      </c>
      <c r="C47" s="5">
        <v>0</v>
      </c>
    </row>
    <row r="48" spans="1:3" ht="16.2" thickBot="1" x14ac:dyDescent="0.35">
      <c r="A48" s="3">
        <v>47</v>
      </c>
      <c r="B48" s="4" t="s">
        <v>66</v>
      </c>
      <c r="C48" s="5">
        <v>0</v>
      </c>
    </row>
    <row r="49" spans="1:3" ht="16.2" thickBot="1" x14ac:dyDescent="0.35">
      <c r="A49" s="3">
        <v>48</v>
      </c>
      <c r="B49" s="4" t="s">
        <v>67</v>
      </c>
      <c r="C49" s="5">
        <v>0</v>
      </c>
    </row>
    <row r="50" spans="1:3" ht="16.2" thickBot="1" x14ac:dyDescent="0.35">
      <c r="A50" s="3">
        <v>49</v>
      </c>
      <c r="B50" s="4" t="s">
        <v>68</v>
      </c>
      <c r="C50" s="5">
        <v>0</v>
      </c>
    </row>
    <row r="51" spans="1:3" ht="16.2" thickBot="1" x14ac:dyDescent="0.35">
      <c r="A51" s="3">
        <v>50</v>
      </c>
      <c r="B51" s="4" t="s">
        <v>69</v>
      </c>
      <c r="C51" s="5">
        <v>0</v>
      </c>
    </row>
    <row r="52" spans="1:3" ht="16.2" thickBot="1" x14ac:dyDescent="0.35">
      <c r="A52" s="3">
        <v>51</v>
      </c>
      <c r="B52" s="4" t="s">
        <v>70</v>
      </c>
      <c r="C52" s="5">
        <v>0</v>
      </c>
    </row>
    <row r="53" spans="1:3" ht="16.2" thickBot="1" x14ac:dyDescent="0.35">
      <c r="A53" s="3">
        <v>52</v>
      </c>
      <c r="B53" s="4" t="s">
        <v>71</v>
      </c>
      <c r="C53" s="5">
        <v>-134</v>
      </c>
    </row>
    <row r="54" spans="1:3" ht="16.2" thickBot="1" x14ac:dyDescent="0.35">
      <c r="A54" s="3">
        <v>53</v>
      </c>
      <c r="B54" s="4" t="s">
        <v>72</v>
      </c>
      <c r="C54" s="5">
        <v>0</v>
      </c>
    </row>
    <row r="55" spans="1:3" ht="16.2" thickBot="1" x14ac:dyDescent="0.35">
      <c r="A55" s="3">
        <v>54</v>
      </c>
      <c r="B55" s="4" t="s">
        <v>73</v>
      </c>
      <c r="C55" s="5">
        <v>1030.8</v>
      </c>
    </row>
    <row r="56" spans="1:3" ht="16.2" thickBot="1" x14ac:dyDescent="0.35">
      <c r="A56" s="3">
        <v>55</v>
      </c>
      <c r="B56" s="4" t="s">
        <v>74</v>
      </c>
      <c r="C56" s="5">
        <v>0</v>
      </c>
    </row>
    <row r="57" spans="1:3" ht="16.2" thickBot="1" x14ac:dyDescent="0.35">
      <c r="A57" s="3">
        <v>56</v>
      </c>
      <c r="B57" s="4" t="s">
        <v>75</v>
      </c>
      <c r="C57" s="5">
        <v>355.4</v>
      </c>
    </row>
    <row r="58" spans="1:3" ht="16.2" thickBot="1" x14ac:dyDescent="0.35">
      <c r="A58" s="3">
        <v>57</v>
      </c>
      <c r="B58" s="4" t="s">
        <v>76</v>
      </c>
      <c r="C58" s="5">
        <v>0</v>
      </c>
    </row>
    <row r="59" spans="1:3" ht="16.2" thickBot="1" x14ac:dyDescent="0.35">
      <c r="A59" s="3">
        <v>58</v>
      </c>
      <c r="B59" s="4" t="s">
        <v>77</v>
      </c>
      <c r="C59" s="5">
        <v>0</v>
      </c>
    </row>
    <row r="60" spans="1:3" ht="16.2" thickBot="1" x14ac:dyDescent="0.35">
      <c r="A60" s="3">
        <v>59</v>
      </c>
      <c r="B60" s="4" t="s">
        <v>78</v>
      </c>
      <c r="C60" s="5">
        <v>0</v>
      </c>
    </row>
    <row r="61" spans="1:3" ht="16.2" thickBot="1" x14ac:dyDescent="0.35">
      <c r="A61" s="3">
        <v>60</v>
      </c>
      <c r="B61" s="4" t="s">
        <v>79</v>
      </c>
      <c r="C61" s="5">
        <v>0</v>
      </c>
    </row>
    <row r="62" spans="1:3" ht="16.2" thickBot="1" x14ac:dyDescent="0.35">
      <c r="A62" s="3">
        <v>61</v>
      </c>
      <c r="B62" s="16" t="s">
        <v>80</v>
      </c>
      <c r="C62" s="5">
        <v>0</v>
      </c>
    </row>
    <row r="63" spans="1:3" ht="16.2" thickBot="1" x14ac:dyDescent="0.35">
      <c r="A63" s="3">
        <v>62</v>
      </c>
      <c r="B63" s="4" t="s">
        <v>81</v>
      </c>
      <c r="C63" s="5">
        <v>0</v>
      </c>
    </row>
    <row r="64" spans="1:3" ht="16.2" thickBot="1" x14ac:dyDescent="0.35">
      <c r="A64" s="3">
        <v>63</v>
      </c>
      <c r="B64" s="4" t="s">
        <v>82</v>
      </c>
      <c r="C64" s="5">
        <v>0</v>
      </c>
    </row>
    <row r="65" spans="1:3" ht="16.2" thickBot="1" x14ac:dyDescent="0.35">
      <c r="A65" s="3">
        <v>64</v>
      </c>
      <c r="B65" s="4" t="s">
        <v>83</v>
      </c>
      <c r="C65" s="5">
        <v>0</v>
      </c>
    </row>
    <row r="66" spans="1:3" ht="16.2" thickBot="1" x14ac:dyDescent="0.35">
      <c r="A66" s="3">
        <v>65</v>
      </c>
      <c r="B66" s="4" t="s">
        <v>84</v>
      </c>
      <c r="C66" s="5">
        <v>0</v>
      </c>
    </row>
    <row r="67" spans="1:3" ht="16.2" thickBot="1" x14ac:dyDescent="0.35">
      <c r="A67" s="3">
        <v>66</v>
      </c>
      <c r="B67" s="4" t="s">
        <v>85</v>
      </c>
      <c r="C67" s="5">
        <v>0</v>
      </c>
    </row>
    <row r="68" spans="1:3" ht="16.2" thickBot="1" x14ac:dyDescent="0.35">
      <c r="A68" s="3">
        <v>67</v>
      </c>
      <c r="B68" s="4" t="s">
        <v>86</v>
      </c>
      <c r="C68" s="5">
        <v>0</v>
      </c>
    </row>
    <row r="69" spans="1:3" ht="16.2" thickBot="1" x14ac:dyDescent="0.35">
      <c r="A69" s="3">
        <v>68</v>
      </c>
      <c r="B69" s="9"/>
      <c r="C69" s="5">
        <v>0</v>
      </c>
    </row>
    <row r="70" spans="1:3" ht="16.2" thickBot="1" x14ac:dyDescent="0.35">
      <c r="A70" s="3">
        <v>69</v>
      </c>
      <c r="B70" s="9"/>
      <c r="C70" s="5">
        <v>0</v>
      </c>
    </row>
    <row r="71" spans="1:3" ht="16.2" thickBot="1" x14ac:dyDescent="0.35">
      <c r="A71" s="3">
        <v>70</v>
      </c>
      <c r="B71" s="9"/>
      <c r="C71" s="5">
        <v>0</v>
      </c>
    </row>
    <row r="72" spans="1:3" ht="16.2" thickBot="1" x14ac:dyDescent="0.35">
      <c r="A72" s="3">
        <v>71</v>
      </c>
      <c r="B72" s="9"/>
      <c r="C72" s="5">
        <v>0</v>
      </c>
    </row>
    <row r="73" spans="1:3" ht="16.2" thickBot="1" x14ac:dyDescent="0.35">
      <c r="A73" s="3">
        <v>72</v>
      </c>
      <c r="B73" s="9"/>
      <c r="C73" s="5">
        <v>0</v>
      </c>
    </row>
    <row r="74" spans="1:3" ht="16.2" thickBot="1" x14ac:dyDescent="0.35">
      <c r="A74" s="11"/>
      <c r="B74" s="12"/>
      <c r="C74" s="13">
        <v>0</v>
      </c>
    </row>
    <row r="75" spans="1:3" ht="16.2" thickBot="1" x14ac:dyDescent="0.35">
      <c r="A75" s="7">
        <v>73</v>
      </c>
      <c r="B75" s="5" t="s">
        <v>87</v>
      </c>
      <c r="C75" s="5">
        <v>562.79999999999995</v>
      </c>
    </row>
    <row r="76" spans="1:3" ht="16.2" thickBot="1" x14ac:dyDescent="0.35">
      <c r="A76" s="3">
        <v>74</v>
      </c>
      <c r="B76" s="16" t="s">
        <v>88</v>
      </c>
      <c r="C76" s="5">
        <v>0</v>
      </c>
    </row>
    <row r="77" spans="1:3" ht="16.2" thickBot="1" x14ac:dyDescent="0.35">
      <c r="A77" s="3">
        <v>75</v>
      </c>
      <c r="B77" s="4" t="s">
        <v>89</v>
      </c>
      <c r="C77" s="5">
        <v>0</v>
      </c>
    </row>
    <row r="78" spans="1:3" ht="16.2" thickBot="1" x14ac:dyDescent="0.35">
      <c r="A78" s="3">
        <v>76</v>
      </c>
      <c r="B78" s="4" t="s">
        <v>90</v>
      </c>
      <c r="C78" s="5">
        <v>-1434.8</v>
      </c>
    </row>
    <row r="79" spans="1:3" ht="16.2" thickBot="1" x14ac:dyDescent="0.35">
      <c r="A79" s="3">
        <v>77</v>
      </c>
      <c r="B79" s="4" t="s">
        <v>91</v>
      </c>
      <c r="C79" s="5">
        <v>0</v>
      </c>
    </row>
    <row r="80" spans="1:3" ht="16.2" thickBot="1" x14ac:dyDescent="0.35">
      <c r="A80" s="3">
        <v>78</v>
      </c>
      <c r="B80" s="4" t="s">
        <v>92</v>
      </c>
      <c r="C80" s="5">
        <v>375.2</v>
      </c>
    </row>
    <row r="81" spans="1:3" ht="16.2" thickBot="1" x14ac:dyDescent="0.35">
      <c r="A81" s="3">
        <v>79</v>
      </c>
      <c r="B81" s="4" t="s">
        <v>93</v>
      </c>
      <c r="C81" s="5">
        <v>0</v>
      </c>
    </row>
    <row r="82" spans="1:3" ht="16.2" thickBot="1" x14ac:dyDescent="0.35">
      <c r="A82" s="7">
        <v>80</v>
      </c>
      <c r="B82" s="5" t="s">
        <v>94</v>
      </c>
      <c r="C82" s="5">
        <v>327.2</v>
      </c>
    </row>
    <row r="83" spans="1:3" ht="16.2" thickBot="1" x14ac:dyDescent="0.35">
      <c r="A83" s="3">
        <v>81</v>
      </c>
      <c r="B83" s="4" t="s">
        <v>95</v>
      </c>
      <c r="C83" s="5">
        <v>105.2</v>
      </c>
    </row>
    <row r="84" spans="1:3" ht="16.2" thickBot="1" x14ac:dyDescent="0.35">
      <c r="A84" s="3">
        <v>82</v>
      </c>
      <c r="B84" s="4" t="s">
        <v>96</v>
      </c>
      <c r="C84" s="5">
        <v>0</v>
      </c>
    </row>
    <row r="85" spans="1:3" ht="16.2" thickBot="1" x14ac:dyDescent="0.35">
      <c r="A85" s="3">
        <v>83</v>
      </c>
      <c r="B85" s="4" t="s">
        <v>97</v>
      </c>
      <c r="C85" s="5">
        <v>-489.4</v>
      </c>
    </row>
    <row r="86" spans="1:3" ht="16.2" thickBot="1" x14ac:dyDescent="0.35">
      <c r="A86" s="3">
        <v>84</v>
      </c>
      <c r="B86" s="4" t="s">
        <v>98</v>
      </c>
      <c r="C86" s="5">
        <v>0</v>
      </c>
    </row>
    <row r="87" spans="1:3" ht="16.2" thickBot="1" x14ac:dyDescent="0.35">
      <c r="A87" s="3">
        <v>85</v>
      </c>
      <c r="B87" s="4" t="s">
        <v>99</v>
      </c>
      <c r="C87" s="5">
        <v>0</v>
      </c>
    </row>
    <row r="88" spans="1:3" ht="16.2" thickBot="1" x14ac:dyDescent="0.35">
      <c r="A88" s="3">
        <v>86</v>
      </c>
      <c r="B88" s="4" t="s">
        <v>100</v>
      </c>
      <c r="C88" s="5">
        <v>0</v>
      </c>
    </row>
    <row r="89" spans="1:3" ht="16.2" thickBot="1" x14ac:dyDescent="0.35">
      <c r="A89" s="7">
        <v>87</v>
      </c>
      <c r="B89" s="5" t="s">
        <v>101</v>
      </c>
      <c r="C89" s="5">
        <v>0</v>
      </c>
    </row>
    <row r="90" spans="1:3" ht="16.2" thickBot="1" x14ac:dyDescent="0.35">
      <c r="A90" s="3">
        <v>88</v>
      </c>
      <c r="B90" s="4" t="s">
        <v>102</v>
      </c>
      <c r="C90" s="5">
        <v>0</v>
      </c>
    </row>
    <row r="91" spans="1:3" ht="16.2" thickBot="1" x14ac:dyDescent="0.35">
      <c r="A91" s="3">
        <v>89</v>
      </c>
      <c r="B91" s="4" t="s">
        <v>103</v>
      </c>
      <c r="C91" s="5">
        <v>0</v>
      </c>
    </row>
    <row r="92" spans="1:3" ht="16.2" thickBot="1" x14ac:dyDescent="0.35">
      <c r="A92" s="3">
        <v>90</v>
      </c>
      <c r="B92" s="4" t="s">
        <v>104</v>
      </c>
      <c r="C92" s="5">
        <v>0</v>
      </c>
    </row>
    <row r="93" spans="1:3" ht="16.2" thickBot="1" x14ac:dyDescent="0.35">
      <c r="A93" s="3">
        <v>91</v>
      </c>
      <c r="B93" s="4" t="s">
        <v>105</v>
      </c>
      <c r="C93" s="5">
        <v>0</v>
      </c>
    </row>
    <row r="94" spans="1:3" ht="16.2" thickBot="1" x14ac:dyDescent="0.35">
      <c r="A94" s="3">
        <v>92</v>
      </c>
      <c r="B94" s="4" t="s">
        <v>106</v>
      </c>
      <c r="C94" s="5">
        <v>0</v>
      </c>
    </row>
    <row r="95" spans="1:3" ht="16.2" thickBot="1" x14ac:dyDescent="0.35">
      <c r="A95" s="3">
        <v>95</v>
      </c>
      <c r="B95" s="4" t="s">
        <v>107</v>
      </c>
      <c r="C95" s="5">
        <v>0</v>
      </c>
    </row>
    <row r="96" spans="1:3" ht="16.2" thickBot="1" x14ac:dyDescent="0.35">
      <c r="A96" s="3">
        <v>96</v>
      </c>
      <c r="B96" s="4" t="s">
        <v>108</v>
      </c>
      <c r="C96" s="5">
        <v>0</v>
      </c>
    </row>
    <row r="97" spans="1:3" ht="16.2" thickBot="1" x14ac:dyDescent="0.35">
      <c r="A97" s="3">
        <v>97</v>
      </c>
      <c r="B97" s="4" t="s">
        <v>109</v>
      </c>
      <c r="C97" s="5">
        <v>-300</v>
      </c>
    </row>
    <row r="98" spans="1:3" ht="16.2" thickBot="1" x14ac:dyDescent="0.35">
      <c r="A98" s="3">
        <v>98</v>
      </c>
      <c r="B98" s="4" t="s">
        <v>110</v>
      </c>
      <c r="C98" s="5">
        <v>0</v>
      </c>
    </row>
    <row r="99" spans="1:3" ht="16.2" thickBot="1" x14ac:dyDescent="0.35">
      <c r="A99" s="7">
        <v>99</v>
      </c>
      <c r="B99" s="5" t="s">
        <v>111</v>
      </c>
      <c r="C99" s="5">
        <v>0</v>
      </c>
    </row>
    <row r="100" spans="1:3" ht="16.2" thickBot="1" x14ac:dyDescent="0.35">
      <c r="A100" s="3">
        <v>100</v>
      </c>
      <c r="B100" s="4" t="s">
        <v>112</v>
      </c>
      <c r="C100" s="5">
        <v>0</v>
      </c>
    </row>
    <row r="101" spans="1:3" ht="16.2" thickBot="1" x14ac:dyDescent="0.35">
      <c r="A101" s="7">
        <v>101</v>
      </c>
      <c r="B101" s="5" t="s">
        <v>113</v>
      </c>
      <c r="C101" s="5">
        <v>0</v>
      </c>
    </row>
    <row r="102" spans="1:3" ht="16.2" thickBot="1" x14ac:dyDescent="0.35">
      <c r="A102" s="3">
        <v>102</v>
      </c>
      <c r="B102" s="4" t="s">
        <v>114</v>
      </c>
      <c r="C102" s="5">
        <v>0</v>
      </c>
    </row>
    <row r="103" spans="1:3" ht="16.2" thickBot="1" x14ac:dyDescent="0.35">
      <c r="A103" s="3">
        <v>103</v>
      </c>
      <c r="B103" s="4" t="s">
        <v>115</v>
      </c>
      <c r="C103" s="5">
        <v>-14.2</v>
      </c>
    </row>
    <row r="104" spans="1:3" ht="16.2" thickBot="1" x14ac:dyDescent="0.35">
      <c r="A104" s="3">
        <v>104</v>
      </c>
      <c r="B104" s="4" t="s">
        <v>116</v>
      </c>
      <c r="C104" s="5">
        <v>0</v>
      </c>
    </row>
    <row r="105" spans="1:3" ht="16.2" thickBot="1" x14ac:dyDescent="0.35">
      <c r="A105" s="7">
        <v>105</v>
      </c>
      <c r="B105" s="5" t="s">
        <v>117</v>
      </c>
      <c r="C105" s="5">
        <v>461.2</v>
      </c>
    </row>
    <row r="106" spans="1:3" ht="16.2" thickBot="1" x14ac:dyDescent="0.35">
      <c r="A106" s="3">
        <v>106</v>
      </c>
      <c r="B106" s="4" t="s">
        <v>118</v>
      </c>
      <c r="C106" s="5">
        <v>0</v>
      </c>
    </row>
    <row r="107" spans="1:3" ht="16.2" thickBot="1" x14ac:dyDescent="0.35">
      <c r="A107" s="3">
        <v>107</v>
      </c>
      <c r="B107" s="4" t="s">
        <v>119</v>
      </c>
      <c r="C107" s="5">
        <v>0</v>
      </c>
    </row>
    <row r="108" spans="1:3" ht="16.2" thickBot="1" x14ac:dyDescent="0.35">
      <c r="A108" s="3">
        <v>108</v>
      </c>
      <c r="B108" s="4" t="s">
        <v>120</v>
      </c>
      <c r="C108" s="5">
        <v>0</v>
      </c>
    </row>
    <row r="109" spans="1:3" ht="16.2" thickBot="1" x14ac:dyDescent="0.35">
      <c r="A109" s="3">
        <v>109</v>
      </c>
      <c r="B109" s="4" t="s">
        <v>121</v>
      </c>
      <c r="C109" s="5">
        <v>0</v>
      </c>
    </row>
    <row r="110" spans="1:3" ht="16.2" thickBot="1" x14ac:dyDescent="0.35">
      <c r="A110" s="3">
        <v>110</v>
      </c>
      <c r="B110" s="4" t="s">
        <v>122</v>
      </c>
      <c r="C110" s="5">
        <v>0</v>
      </c>
    </row>
    <row r="111" spans="1:3" ht="16.2" thickBot="1" x14ac:dyDescent="0.35">
      <c r="A111" s="3">
        <v>111</v>
      </c>
      <c r="B111" s="4" t="s">
        <v>123</v>
      </c>
      <c r="C111" s="5">
        <v>0</v>
      </c>
    </row>
    <row r="112" spans="1:3" ht="16.2" thickBot="1" x14ac:dyDescent="0.35">
      <c r="A112" s="3">
        <v>112</v>
      </c>
      <c r="B112" s="4" t="s">
        <v>124</v>
      </c>
      <c r="C112" s="5">
        <v>0</v>
      </c>
    </row>
    <row r="113" spans="1:3" ht="16.2" thickBot="1" x14ac:dyDescent="0.35">
      <c r="A113" s="3">
        <v>113</v>
      </c>
      <c r="B113" s="4" t="s">
        <v>125</v>
      </c>
      <c r="C113" s="5">
        <v>0</v>
      </c>
    </row>
    <row r="114" spans="1:3" ht="16.2" thickBot="1" x14ac:dyDescent="0.35">
      <c r="A114" s="3"/>
      <c r="B114" s="4"/>
      <c r="C114" s="4"/>
    </row>
    <row r="115" spans="1:3" ht="15" thickBot="1" x14ac:dyDescent="0.35">
      <c r="A115" s="14"/>
      <c r="B115" s="9"/>
      <c r="C115" s="9"/>
    </row>
    <row r="116" spans="1:3" ht="16.2" thickBot="1" x14ac:dyDescent="0.35">
      <c r="A116" s="3"/>
      <c r="B116" s="4"/>
      <c r="C116" s="4"/>
    </row>
    <row r="117" spans="1:3" ht="16.2" thickBot="1" x14ac:dyDescent="0.35">
      <c r="A117" s="14"/>
      <c r="B117" s="9"/>
      <c r="C117" s="15"/>
    </row>
    <row r="118" spans="1:3" ht="16.2" thickBot="1" x14ac:dyDescent="0.35">
      <c r="A118" s="3"/>
      <c r="B118" s="4"/>
      <c r="C118" s="4"/>
    </row>
    <row r="119" spans="1:3" ht="15" thickBot="1" x14ac:dyDescent="0.35">
      <c r="A119" s="14"/>
      <c r="B119" s="9"/>
      <c r="C119" s="9"/>
    </row>
    <row r="120" spans="1:3" ht="16.2" thickBot="1" x14ac:dyDescent="0.35">
      <c r="A120" s="3"/>
      <c r="B120" s="15"/>
      <c r="C120" s="4"/>
    </row>
    <row r="121" spans="1:3" ht="16.2" thickBot="1" x14ac:dyDescent="0.35">
      <c r="A121" s="3"/>
      <c r="B121" s="4"/>
      <c r="C121" s="4"/>
    </row>
  </sheetData>
  <mergeCells count="7">
    <mergeCell ref="R10:S10"/>
    <mergeCell ref="R11:S11"/>
    <mergeCell ref="F1:G1"/>
    <mergeCell ref="F2:G2"/>
    <mergeCell ref="F3:G3"/>
    <mergeCell ref="F4:G4"/>
    <mergeCell ref="F5:G5"/>
  </mergeCells>
  <conditionalFormatting sqref="C1:C1048576">
    <cfRule type="cellIs" dxfId="14" priority="2" operator="lessThan">
      <formula>0</formula>
    </cfRule>
    <cfRule type="cellIs" dxfId="13" priority="4" operator="greaterThan">
      <formula>0</formula>
    </cfRule>
  </conditionalFormatting>
  <conditionalFormatting sqref="C1">
    <cfRule type="cellIs" dxfId="12" priority="3" operator="lessThan">
      <formula>0</formula>
    </cfRule>
  </conditionalFormatting>
  <conditionalFormatting sqref="Q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{ABD5F37B-EC8C-47DE-801E-C2B731CC9051}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D5F37B-EC8C-47DE-801E-C2B731CC90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D5DB3-9EA1-45D0-913D-11A44A5B487D}">
  <dimension ref="A1:T121"/>
  <sheetViews>
    <sheetView tabSelected="1" workbookViewId="0">
      <selection activeCell="G105" sqref="G105"/>
    </sheetView>
  </sheetViews>
  <sheetFormatPr defaultRowHeight="14.4" x14ac:dyDescent="0.3"/>
  <cols>
    <col min="1" max="1" width="8.88671875" style="8"/>
    <col min="2" max="2" width="26.21875" style="8" customWidth="1"/>
    <col min="3" max="16384" width="8.88671875" style="8"/>
  </cols>
  <sheetData>
    <row r="1" spans="1:20" ht="15.6" customHeight="1" thickBot="1" x14ac:dyDescent="0.35">
      <c r="A1" s="1" t="s">
        <v>0</v>
      </c>
      <c r="B1" s="2" t="s">
        <v>1</v>
      </c>
      <c r="C1" s="2" t="s">
        <v>19</v>
      </c>
      <c r="D1" s="8" t="s">
        <v>138</v>
      </c>
      <c r="E1" s="2" t="s">
        <v>139</v>
      </c>
      <c r="F1" s="27" t="s">
        <v>135</v>
      </c>
      <c r="G1" s="27"/>
      <c r="H1" s="21">
        <v>12450</v>
      </c>
      <c r="M1" s="8" t="s">
        <v>127</v>
      </c>
      <c r="N1" s="8" t="s">
        <v>128</v>
      </c>
    </row>
    <row r="2" spans="1:20" ht="16.2" thickBot="1" x14ac:dyDescent="0.35">
      <c r="A2" s="3">
        <v>1</v>
      </c>
      <c r="B2" s="4" t="s">
        <v>20</v>
      </c>
      <c r="C2" s="5">
        <v>0</v>
      </c>
      <c r="E2" s="5">
        <v>0</v>
      </c>
      <c r="F2" s="27" t="s">
        <v>134</v>
      </c>
      <c r="G2" s="27"/>
      <c r="H2" s="21">
        <v>1050</v>
      </c>
      <c r="M2" s="8">
        <f>SUMIF(C:C, "&gt;0",C:C)</f>
        <v>3896.6</v>
      </c>
      <c r="N2" s="8">
        <f>SUMIF(C:C, "&lt;0",C:C)</f>
        <v>-2015.3999999999999</v>
      </c>
    </row>
    <row r="3" spans="1:20" ht="16.2" thickBot="1" x14ac:dyDescent="0.35">
      <c r="A3" s="3">
        <v>2</v>
      </c>
      <c r="B3" s="16" t="s">
        <v>21</v>
      </c>
      <c r="C3" s="5">
        <v>0</v>
      </c>
      <c r="E3" s="5">
        <v>0</v>
      </c>
      <c r="F3" s="27" t="s">
        <v>133</v>
      </c>
      <c r="G3" s="27"/>
      <c r="H3" s="21">
        <v>2230</v>
      </c>
      <c r="J3" s="18" t="s">
        <v>129</v>
      </c>
    </row>
    <row r="4" spans="1:20" ht="16.2" thickBot="1" x14ac:dyDescent="0.35">
      <c r="A4" s="3">
        <v>3</v>
      </c>
      <c r="B4" s="4" t="s">
        <v>22</v>
      </c>
      <c r="C4" s="5">
        <v>0</v>
      </c>
      <c r="E4" s="5">
        <v>0</v>
      </c>
      <c r="F4" s="27" t="s">
        <v>126</v>
      </c>
      <c r="G4" s="27"/>
      <c r="H4" s="21">
        <f>SUM(C:C)</f>
        <v>1881.2</v>
      </c>
      <c r="J4" s="18">
        <f>SUM(H:H)</f>
        <v>17911.2</v>
      </c>
    </row>
    <row r="5" spans="1:20" ht="16.2" thickBot="1" x14ac:dyDescent="0.35">
      <c r="A5" s="3">
        <v>4</v>
      </c>
      <c r="B5" s="4" t="s">
        <v>23</v>
      </c>
      <c r="C5" s="5">
        <v>0</v>
      </c>
      <c r="E5" s="5">
        <v>0</v>
      </c>
      <c r="F5" s="27" t="s">
        <v>132</v>
      </c>
      <c r="G5" s="27"/>
      <c r="H5" s="21">
        <v>300</v>
      </c>
    </row>
    <row r="6" spans="1:20" ht="16.2" thickBot="1" x14ac:dyDescent="0.35">
      <c r="A6" s="3">
        <v>5</v>
      </c>
      <c r="B6" s="4" t="s">
        <v>24</v>
      </c>
      <c r="C6" s="5">
        <v>0</v>
      </c>
      <c r="E6" s="5">
        <v>0</v>
      </c>
    </row>
    <row r="7" spans="1:20" ht="16.2" thickBot="1" x14ac:dyDescent="0.35">
      <c r="A7" s="3">
        <v>6</v>
      </c>
      <c r="B7" s="16" t="s">
        <v>25</v>
      </c>
      <c r="C7" s="5">
        <v>0</v>
      </c>
      <c r="E7" s="5">
        <v>0</v>
      </c>
    </row>
    <row r="8" spans="1:20" ht="16.2" thickBot="1" x14ac:dyDescent="0.35">
      <c r="A8" s="3">
        <v>7</v>
      </c>
      <c r="B8" s="4" t="s">
        <v>26</v>
      </c>
      <c r="C8" s="5">
        <v>-243.2</v>
      </c>
      <c r="E8" s="5">
        <v>-243.2</v>
      </c>
    </row>
    <row r="9" spans="1:20" ht="16.2" thickBot="1" x14ac:dyDescent="0.35">
      <c r="A9" s="3">
        <v>8</v>
      </c>
      <c r="B9" s="4" t="s">
        <v>27</v>
      </c>
      <c r="C9" s="5">
        <v>0</v>
      </c>
      <c r="E9" s="5">
        <v>0</v>
      </c>
    </row>
    <row r="10" spans="1:20" ht="16.2" thickBot="1" x14ac:dyDescent="0.35">
      <c r="A10" s="3">
        <v>9</v>
      </c>
      <c r="B10" s="4" t="s">
        <v>28</v>
      </c>
      <c r="C10" s="5">
        <v>0</v>
      </c>
      <c r="E10" s="5">
        <v>0</v>
      </c>
      <c r="R10" s="26" t="s">
        <v>130</v>
      </c>
      <c r="S10" s="26"/>
      <c r="T10" s="20">
        <f>COUNTIF(E:E,"&gt;0")</f>
        <v>8</v>
      </c>
    </row>
    <row r="11" spans="1:20" ht="16.2" thickBot="1" x14ac:dyDescent="0.35">
      <c r="A11" s="3">
        <v>10</v>
      </c>
      <c r="B11" s="16" t="s">
        <v>29</v>
      </c>
      <c r="C11" s="5">
        <v>0</v>
      </c>
      <c r="E11" s="5">
        <v>0</v>
      </c>
      <c r="R11" s="26" t="s">
        <v>131</v>
      </c>
      <c r="S11" s="26"/>
      <c r="T11" s="20">
        <f>COUNTIF(E:E,"&lt;0")</f>
        <v>6</v>
      </c>
    </row>
    <row r="12" spans="1:20" ht="16.2" thickBot="1" x14ac:dyDescent="0.35">
      <c r="A12" s="3">
        <v>11</v>
      </c>
      <c r="B12" s="16" t="s">
        <v>30</v>
      </c>
      <c r="C12" s="16">
        <v>0</v>
      </c>
      <c r="E12" s="16">
        <v>0</v>
      </c>
    </row>
    <row r="13" spans="1:20" ht="16.2" thickBot="1" x14ac:dyDescent="0.35">
      <c r="A13" s="3">
        <v>12</v>
      </c>
      <c r="B13" s="4" t="s">
        <v>31</v>
      </c>
      <c r="C13" s="5">
        <v>0</v>
      </c>
      <c r="E13" s="5">
        <v>0</v>
      </c>
    </row>
    <row r="14" spans="1:20" ht="16.2" thickBot="1" x14ac:dyDescent="0.35">
      <c r="A14" s="3">
        <v>13</v>
      </c>
      <c r="B14" s="4" t="s">
        <v>32</v>
      </c>
      <c r="C14" s="5">
        <v>0</v>
      </c>
      <c r="E14" s="5">
        <v>0</v>
      </c>
      <c r="I14" s="8" t="s">
        <v>136</v>
      </c>
    </row>
    <row r="15" spans="1:20" ht="16.2" thickBot="1" x14ac:dyDescent="0.35">
      <c r="A15" s="3">
        <v>14</v>
      </c>
      <c r="B15" s="4" t="s">
        <v>33</v>
      </c>
      <c r="C15" s="5">
        <v>0</v>
      </c>
      <c r="E15" s="5">
        <v>0</v>
      </c>
    </row>
    <row r="16" spans="1:20" ht="16.2" thickBot="1" x14ac:dyDescent="0.35">
      <c r="A16" s="3">
        <v>15</v>
      </c>
      <c r="B16" s="4" t="s">
        <v>34</v>
      </c>
      <c r="C16" s="5">
        <v>0</v>
      </c>
      <c r="E16" s="5">
        <v>0</v>
      </c>
    </row>
    <row r="17" spans="1:5" ht="16.2" thickBot="1" x14ac:dyDescent="0.35">
      <c r="A17" s="3">
        <v>16</v>
      </c>
      <c r="B17" s="4" t="s">
        <v>35</v>
      </c>
      <c r="C17" s="5">
        <v>-337.4</v>
      </c>
      <c r="E17" s="5">
        <v>-337.4</v>
      </c>
    </row>
    <row r="18" spans="1:5" ht="16.2" thickBot="1" x14ac:dyDescent="0.35">
      <c r="A18" s="3">
        <v>17</v>
      </c>
      <c r="B18" s="4" t="s">
        <v>36</v>
      </c>
      <c r="C18" s="5">
        <v>0</v>
      </c>
      <c r="E18" s="5">
        <v>0</v>
      </c>
    </row>
    <row r="19" spans="1:5" ht="16.2" thickBot="1" x14ac:dyDescent="0.35">
      <c r="A19" s="3">
        <v>18</v>
      </c>
      <c r="B19" s="4" t="s">
        <v>37</v>
      </c>
      <c r="C19" s="5">
        <v>0</v>
      </c>
      <c r="E19" s="5">
        <v>0</v>
      </c>
    </row>
    <row r="20" spans="1:5" ht="16.2" thickBot="1" x14ac:dyDescent="0.35">
      <c r="A20" s="3">
        <v>19</v>
      </c>
      <c r="B20" s="16" t="s">
        <v>38</v>
      </c>
      <c r="C20" s="5">
        <v>0</v>
      </c>
      <c r="E20" s="5">
        <v>0</v>
      </c>
    </row>
    <row r="21" spans="1:5" ht="16.2" thickBot="1" x14ac:dyDescent="0.35">
      <c r="A21" s="3">
        <v>20</v>
      </c>
      <c r="B21" s="4" t="s">
        <v>39</v>
      </c>
      <c r="C21" s="5">
        <v>0</v>
      </c>
      <c r="E21" s="5">
        <v>0</v>
      </c>
    </row>
    <row r="22" spans="1:5" ht="16.2" thickBot="1" x14ac:dyDescent="0.35">
      <c r="A22" s="3">
        <v>21</v>
      </c>
      <c r="B22" s="4" t="s">
        <v>40</v>
      </c>
      <c r="C22" s="5">
        <v>0</v>
      </c>
      <c r="E22" s="5">
        <v>0</v>
      </c>
    </row>
    <row r="23" spans="1:5" ht="16.2" thickBot="1" x14ac:dyDescent="0.35">
      <c r="A23" s="3">
        <v>22</v>
      </c>
      <c r="B23" s="4" t="s">
        <v>41</v>
      </c>
      <c r="C23" s="5">
        <v>0</v>
      </c>
      <c r="E23" s="5">
        <v>0</v>
      </c>
    </row>
    <row r="24" spans="1:5" ht="16.2" thickBot="1" x14ac:dyDescent="0.35">
      <c r="A24" s="3">
        <v>23</v>
      </c>
      <c r="B24" s="4" t="s">
        <v>42</v>
      </c>
      <c r="C24" s="5">
        <v>0</v>
      </c>
      <c r="E24" s="5">
        <v>0</v>
      </c>
    </row>
    <row r="25" spans="1:5" ht="16.2" thickBot="1" x14ac:dyDescent="0.35">
      <c r="A25" s="3">
        <v>24</v>
      </c>
      <c r="B25" s="4" t="s">
        <v>43</v>
      </c>
      <c r="C25" s="5">
        <v>0</v>
      </c>
      <c r="E25" s="5">
        <v>0</v>
      </c>
    </row>
    <row r="26" spans="1:5" ht="16.2" thickBot="1" x14ac:dyDescent="0.35">
      <c r="A26" s="3">
        <v>25</v>
      </c>
      <c r="B26" s="4" t="s">
        <v>44</v>
      </c>
      <c r="C26" s="5">
        <v>0</v>
      </c>
      <c r="E26" s="5">
        <v>0</v>
      </c>
    </row>
    <row r="27" spans="1:5" ht="16.2" thickBot="1" x14ac:dyDescent="0.35">
      <c r="A27" s="3">
        <v>26</v>
      </c>
      <c r="B27" s="4" t="s">
        <v>45</v>
      </c>
      <c r="C27" s="5">
        <v>694.4</v>
      </c>
      <c r="E27" s="5">
        <v>694.4</v>
      </c>
    </row>
    <row r="28" spans="1:5" ht="16.2" thickBot="1" x14ac:dyDescent="0.35">
      <c r="A28" s="3">
        <v>27</v>
      </c>
      <c r="B28" s="4" t="s">
        <v>46</v>
      </c>
      <c r="C28" s="5">
        <v>0</v>
      </c>
      <c r="E28" s="5">
        <v>0</v>
      </c>
    </row>
    <row r="29" spans="1:5" ht="16.2" thickBot="1" x14ac:dyDescent="0.35">
      <c r="A29" s="3">
        <v>28</v>
      </c>
      <c r="B29" s="4" t="s">
        <v>47</v>
      </c>
      <c r="C29" s="5">
        <v>0</v>
      </c>
      <c r="D29" s="8" t="s">
        <v>136</v>
      </c>
      <c r="E29" s="5">
        <v>0</v>
      </c>
    </row>
    <row r="30" spans="1:5" ht="16.2" thickBot="1" x14ac:dyDescent="0.35">
      <c r="A30" s="3">
        <v>29</v>
      </c>
      <c r="B30" s="4" t="s">
        <v>48</v>
      </c>
      <c r="C30" s="5">
        <v>0</v>
      </c>
      <c r="E30" s="5">
        <v>0</v>
      </c>
    </row>
    <row r="31" spans="1:5" ht="16.2" thickBot="1" x14ac:dyDescent="0.35">
      <c r="A31" s="3">
        <v>30</v>
      </c>
      <c r="B31" s="4" t="s">
        <v>49</v>
      </c>
      <c r="C31" s="5">
        <v>0</v>
      </c>
      <c r="E31" s="5">
        <v>0</v>
      </c>
    </row>
    <row r="32" spans="1:5" ht="16.2" thickBot="1" x14ac:dyDescent="0.35">
      <c r="A32" s="3">
        <v>31</v>
      </c>
      <c r="B32" s="16" t="s">
        <v>50</v>
      </c>
      <c r="C32" s="5">
        <v>0</v>
      </c>
      <c r="E32" s="5">
        <v>0</v>
      </c>
    </row>
    <row r="33" spans="1:5" ht="16.2" thickBot="1" x14ac:dyDescent="0.35">
      <c r="A33" s="3">
        <v>32</v>
      </c>
      <c r="B33" s="4" t="s">
        <v>51</v>
      </c>
      <c r="C33" s="5">
        <v>49.2</v>
      </c>
      <c r="E33" s="5">
        <v>49.2</v>
      </c>
    </row>
    <row r="34" spans="1:5" ht="16.2" thickBot="1" x14ac:dyDescent="0.35">
      <c r="A34" s="3">
        <v>33</v>
      </c>
      <c r="B34" s="4" t="s">
        <v>52</v>
      </c>
      <c r="C34" s="5">
        <v>0</v>
      </c>
      <c r="E34" s="5">
        <v>0</v>
      </c>
    </row>
    <row r="35" spans="1:5" ht="16.2" thickBot="1" x14ac:dyDescent="0.35">
      <c r="A35" s="3">
        <v>34</v>
      </c>
      <c r="B35" s="4" t="s">
        <v>53</v>
      </c>
      <c r="C35" s="5">
        <v>0</v>
      </c>
      <c r="E35" s="5">
        <v>0</v>
      </c>
    </row>
    <row r="36" spans="1:5" ht="16.2" thickBot="1" x14ac:dyDescent="0.35">
      <c r="A36" s="3">
        <v>35</v>
      </c>
      <c r="B36" s="4" t="s">
        <v>54</v>
      </c>
      <c r="C36" s="5">
        <v>0</v>
      </c>
      <c r="E36" s="5">
        <v>0</v>
      </c>
    </row>
    <row r="37" spans="1:5" ht="16.2" thickBot="1" x14ac:dyDescent="0.35">
      <c r="A37" s="3">
        <v>36</v>
      </c>
      <c r="B37" s="4" t="s">
        <v>55</v>
      </c>
      <c r="C37" s="5">
        <v>0</v>
      </c>
      <c r="E37" s="5">
        <v>0</v>
      </c>
    </row>
    <row r="38" spans="1:5" ht="16.2" thickBot="1" x14ac:dyDescent="0.35">
      <c r="A38" s="3">
        <v>37</v>
      </c>
      <c r="B38" s="4" t="s">
        <v>56</v>
      </c>
      <c r="C38" s="5">
        <v>0</v>
      </c>
      <c r="E38" s="5">
        <v>0</v>
      </c>
    </row>
    <row r="39" spans="1:5" ht="16.2" thickBot="1" x14ac:dyDescent="0.35">
      <c r="A39" s="3">
        <v>38</v>
      </c>
      <c r="B39" s="4" t="s">
        <v>57</v>
      </c>
      <c r="C39" s="5">
        <v>0</v>
      </c>
      <c r="E39" s="5">
        <v>0</v>
      </c>
    </row>
    <row r="40" spans="1:5" ht="16.2" thickBot="1" x14ac:dyDescent="0.35">
      <c r="A40" s="3">
        <v>39</v>
      </c>
      <c r="B40" s="4" t="s">
        <v>58</v>
      </c>
      <c r="C40" s="5">
        <v>0</v>
      </c>
      <c r="E40" s="5">
        <v>0</v>
      </c>
    </row>
    <row r="41" spans="1:5" ht="16.2" thickBot="1" x14ac:dyDescent="0.35">
      <c r="A41" s="3">
        <v>40</v>
      </c>
      <c r="B41" s="4" t="s">
        <v>59</v>
      </c>
      <c r="C41" s="5">
        <v>0</v>
      </c>
      <c r="E41" s="5">
        <v>0</v>
      </c>
    </row>
    <row r="42" spans="1:5" ht="16.2" thickBot="1" x14ac:dyDescent="0.35">
      <c r="A42" s="3">
        <v>41</v>
      </c>
      <c r="B42" s="4" t="s">
        <v>60</v>
      </c>
      <c r="C42" s="5">
        <v>0</v>
      </c>
      <c r="E42" s="5">
        <v>0</v>
      </c>
    </row>
    <row r="43" spans="1:5" ht="16.2" thickBot="1" x14ac:dyDescent="0.35">
      <c r="A43" s="3">
        <v>42</v>
      </c>
      <c r="B43" s="4" t="s">
        <v>61</v>
      </c>
      <c r="C43" s="5">
        <v>0</v>
      </c>
      <c r="E43" s="5">
        <v>0</v>
      </c>
    </row>
    <row r="44" spans="1:5" ht="16.2" thickBot="1" x14ac:dyDescent="0.35">
      <c r="A44" s="3">
        <v>43</v>
      </c>
      <c r="B44" s="4" t="s">
        <v>62</v>
      </c>
      <c r="C44" s="5">
        <v>0</v>
      </c>
      <c r="E44" s="5">
        <v>0</v>
      </c>
    </row>
    <row r="45" spans="1:5" ht="16.2" thickBot="1" x14ac:dyDescent="0.35">
      <c r="A45" s="3">
        <v>44</v>
      </c>
      <c r="B45" s="4" t="s">
        <v>63</v>
      </c>
      <c r="C45" s="5">
        <v>0</v>
      </c>
      <c r="E45" s="5">
        <v>0</v>
      </c>
    </row>
    <row r="46" spans="1:5" ht="19.8" customHeight="1" thickBot="1" x14ac:dyDescent="0.35">
      <c r="A46" s="3">
        <v>45</v>
      </c>
      <c r="B46" s="4" t="s">
        <v>64</v>
      </c>
      <c r="C46" s="5">
        <v>0</v>
      </c>
      <c r="E46" s="5">
        <v>0</v>
      </c>
    </row>
    <row r="47" spans="1:5" ht="16.2" thickBot="1" x14ac:dyDescent="0.35">
      <c r="A47" s="3">
        <v>46</v>
      </c>
      <c r="B47" s="4" t="s">
        <v>65</v>
      </c>
      <c r="C47" s="5">
        <v>0</v>
      </c>
      <c r="E47" s="5">
        <v>0</v>
      </c>
    </row>
    <row r="48" spans="1:5" ht="16.2" thickBot="1" x14ac:dyDescent="0.35">
      <c r="A48" s="3">
        <v>47</v>
      </c>
      <c r="B48" s="4" t="s">
        <v>66</v>
      </c>
      <c r="C48" s="5">
        <v>0</v>
      </c>
      <c r="E48" s="5">
        <v>0</v>
      </c>
    </row>
    <row r="49" spans="1:5" ht="16.2" thickBot="1" x14ac:dyDescent="0.35">
      <c r="A49" s="3">
        <v>48</v>
      </c>
      <c r="B49" s="4" t="s">
        <v>67</v>
      </c>
      <c r="C49" s="5">
        <v>0</v>
      </c>
      <c r="E49" s="5">
        <v>0</v>
      </c>
    </row>
    <row r="50" spans="1:5" ht="16.2" thickBot="1" x14ac:dyDescent="0.35">
      <c r="A50" s="3">
        <v>49</v>
      </c>
      <c r="B50" s="4" t="s">
        <v>68</v>
      </c>
      <c r="C50" s="5">
        <v>0</v>
      </c>
      <c r="E50" s="5">
        <v>0</v>
      </c>
    </row>
    <row r="51" spans="1:5" ht="16.2" thickBot="1" x14ac:dyDescent="0.35">
      <c r="A51" s="3">
        <v>50</v>
      </c>
      <c r="B51" s="4" t="s">
        <v>69</v>
      </c>
      <c r="C51" s="5">
        <v>0</v>
      </c>
      <c r="E51" s="5">
        <v>0</v>
      </c>
    </row>
    <row r="52" spans="1:5" ht="16.2" thickBot="1" x14ac:dyDescent="0.35">
      <c r="A52" s="3">
        <v>51</v>
      </c>
      <c r="B52" s="4" t="s">
        <v>70</v>
      </c>
      <c r="C52" s="5">
        <v>0</v>
      </c>
      <c r="E52" s="5">
        <v>0</v>
      </c>
    </row>
    <row r="53" spans="1:5" ht="16.2" thickBot="1" x14ac:dyDescent="0.35">
      <c r="A53" s="3">
        <v>52</v>
      </c>
      <c r="B53" s="4" t="s">
        <v>71</v>
      </c>
      <c r="C53" s="5">
        <v>0</v>
      </c>
      <c r="E53" s="5">
        <v>0</v>
      </c>
    </row>
    <row r="54" spans="1:5" ht="16.2" thickBot="1" x14ac:dyDescent="0.35">
      <c r="A54" s="3">
        <v>53</v>
      </c>
      <c r="B54" s="4" t="s">
        <v>72</v>
      </c>
      <c r="C54" s="5">
        <v>0</v>
      </c>
      <c r="E54" s="5">
        <v>0</v>
      </c>
    </row>
    <row r="55" spans="1:5" ht="16.2" thickBot="1" x14ac:dyDescent="0.35">
      <c r="A55" s="3">
        <v>54</v>
      </c>
      <c r="B55" s="4" t="s">
        <v>73</v>
      </c>
      <c r="C55" s="5">
        <v>1030.8</v>
      </c>
      <c r="E55" s="5">
        <v>1030.8</v>
      </c>
    </row>
    <row r="56" spans="1:5" ht="16.2" thickBot="1" x14ac:dyDescent="0.35">
      <c r="A56" s="3">
        <v>55</v>
      </c>
      <c r="B56" s="4" t="s">
        <v>74</v>
      </c>
      <c r="C56" s="5">
        <v>0</v>
      </c>
      <c r="E56" s="5">
        <v>0</v>
      </c>
    </row>
    <row r="57" spans="1:5" ht="16.2" thickBot="1" x14ac:dyDescent="0.35">
      <c r="A57" s="3">
        <v>56</v>
      </c>
      <c r="B57" s="4" t="s">
        <v>75</v>
      </c>
      <c r="C57" s="5">
        <v>355.4</v>
      </c>
      <c r="E57" s="5">
        <v>355.4</v>
      </c>
    </row>
    <row r="58" spans="1:5" ht="16.2" thickBot="1" x14ac:dyDescent="0.35">
      <c r="A58" s="3">
        <v>57</v>
      </c>
      <c r="B58" s="4" t="s">
        <v>76</v>
      </c>
      <c r="C58" s="5">
        <v>0</v>
      </c>
      <c r="E58" s="5">
        <v>0</v>
      </c>
    </row>
    <row r="59" spans="1:5" ht="16.2" thickBot="1" x14ac:dyDescent="0.35">
      <c r="A59" s="3">
        <v>58</v>
      </c>
      <c r="B59" s="4" t="s">
        <v>77</v>
      </c>
      <c r="C59" s="5">
        <v>0</v>
      </c>
      <c r="E59" s="5">
        <v>0</v>
      </c>
    </row>
    <row r="60" spans="1:5" ht="16.2" thickBot="1" x14ac:dyDescent="0.35">
      <c r="A60" s="3">
        <v>59</v>
      </c>
      <c r="B60" s="4" t="s">
        <v>78</v>
      </c>
      <c r="C60" s="5">
        <v>0</v>
      </c>
      <c r="E60" s="5">
        <v>0</v>
      </c>
    </row>
    <row r="61" spans="1:5" ht="16.2" thickBot="1" x14ac:dyDescent="0.35">
      <c r="A61" s="3">
        <v>60</v>
      </c>
      <c r="B61" s="4" t="s">
        <v>79</v>
      </c>
      <c r="C61" s="5">
        <v>0</v>
      </c>
      <c r="E61" s="5">
        <v>0</v>
      </c>
    </row>
    <row r="62" spans="1:5" ht="16.2" thickBot="1" x14ac:dyDescent="0.35">
      <c r="A62" s="3">
        <v>61</v>
      </c>
      <c r="B62" s="16" t="s">
        <v>80</v>
      </c>
      <c r="C62" s="5">
        <v>0</v>
      </c>
      <c r="E62" s="5">
        <v>0</v>
      </c>
    </row>
    <row r="63" spans="1:5" ht="16.2" thickBot="1" x14ac:dyDescent="0.35">
      <c r="A63" s="3">
        <v>62</v>
      </c>
      <c r="B63" s="4" t="s">
        <v>81</v>
      </c>
      <c r="C63" s="5">
        <v>0</v>
      </c>
      <c r="E63" s="5">
        <v>0</v>
      </c>
    </row>
    <row r="64" spans="1:5" ht="16.2" thickBot="1" x14ac:dyDescent="0.35">
      <c r="A64" s="3">
        <v>63</v>
      </c>
      <c r="B64" s="4" t="s">
        <v>82</v>
      </c>
      <c r="C64" s="5">
        <v>0</v>
      </c>
      <c r="E64" s="5">
        <v>0</v>
      </c>
    </row>
    <row r="65" spans="1:5" ht="16.2" thickBot="1" x14ac:dyDescent="0.35">
      <c r="A65" s="3">
        <v>64</v>
      </c>
      <c r="B65" s="4" t="s">
        <v>83</v>
      </c>
      <c r="C65" s="5">
        <v>0</v>
      </c>
      <c r="E65" s="5">
        <v>0</v>
      </c>
    </row>
    <row r="66" spans="1:5" ht="16.2" thickBot="1" x14ac:dyDescent="0.35">
      <c r="A66" s="3">
        <v>65</v>
      </c>
      <c r="B66" s="4" t="s">
        <v>84</v>
      </c>
      <c r="C66" s="5">
        <v>0</v>
      </c>
      <c r="E66" s="5">
        <v>0</v>
      </c>
    </row>
    <row r="67" spans="1:5" ht="16.2" thickBot="1" x14ac:dyDescent="0.35">
      <c r="A67" s="3">
        <v>66</v>
      </c>
      <c r="B67" s="4" t="s">
        <v>85</v>
      </c>
      <c r="C67" s="5">
        <v>0</v>
      </c>
      <c r="E67" s="5">
        <v>0</v>
      </c>
    </row>
    <row r="68" spans="1:5" ht="16.2" thickBot="1" x14ac:dyDescent="0.35">
      <c r="A68" s="3">
        <v>67</v>
      </c>
      <c r="B68" s="4" t="s">
        <v>86</v>
      </c>
      <c r="C68" s="5">
        <v>0</v>
      </c>
      <c r="E68" s="5">
        <v>0</v>
      </c>
    </row>
    <row r="69" spans="1:5" ht="16.2" thickBot="1" x14ac:dyDescent="0.35">
      <c r="A69" s="3">
        <v>68</v>
      </c>
      <c r="B69" s="9"/>
      <c r="C69" s="5">
        <v>0</v>
      </c>
      <c r="E69" s="5">
        <v>0</v>
      </c>
    </row>
    <row r="70" spans="1:5" ht="16.2" thickBot="1" x14ac:dyDescent="0.35">
      <c r="A70" s="3">
        <v>69</v>
      </c>
      <c r="B70" s="9"/>
      <c r="C70" s="5">
        <v>0</v>
      </c>
      <c r="E70" s="5">
        <v>0</v>
      </c>
    </row>
    <row r="71" spans="1:5" ht="16.2" thickBot="1" x14ac:dyDescent="0.35">
      <c r="A71" s="3">
        <v>70</v>
      </c>
      <c r="B71" s="9"/>
      <c r="C71" s="5">
        <v>0</v>
      </c>
      <c r="E71" s="5">
        <v>0</v>
      </c>
    </row>
    <row r="72" spans="1:5" ht="16.2" thickBot="1" x14ac:dyDescent="0.35">
      <c r="A72" s="3">
        <v>71</v>
      </c>
      <c r="B72" s="9"/>
      <c r="C72" s="5">
        <v>0</v>
      </c>
      <c r="E72" s="5">
        <v>0</v>
      </c>
    </row>
    <row r="73" spans="1:5" ht="16.2" thickBot="1" x14ac:dyDescent="0.35">
      <c r="A73" s="3">
        <v>72</v>
      </c>
      <c r="B73" s="9"/>
      <c r="C73" s="5">
        <v>0</v>
      </c>
      <c r="E73" s="5">
        <v>0</v>
      </c>
    </row>
    <row r="74" spans="1:5" ht="16.2" thickBot="1" x14ac:dyDescent="0.35">
      <c r="A74" s="11"/>
      <c r="B74" s="12"/>
      <c r="C74" s="13">
        <v>0</v>
      </c>
      <c r="E74" s="13">
        <v>0</v>
      </c>
    </row>
    <row r="75" spans="1:5" ht="16.2" thickBot="1" x14ac:dyDescent="0.35">
      <c r="A75" s="7">
        <v>73</v>
      </c>
      <c r="B75" s="5" t="s">
        <v>87</v>
      </c>
      <c r="C75" s="5">
        <v>562.79999999999995</v>
      </c>
      <c r="E75" s="5">
        <v>562.79999999999995</v>
      </c>
    </row>
    <row r="76" spans="1:5" ht="16.2" thickBot="1" x14ac:dyDescent="0.35">
      <c r="A76" s="3">
        <v>74</v>
      </c>
      <c r="B76" s="16" t="s">
        <v>88</v>
      </c>
      <c r="C76" s="5">
        <v>0</v>
      </c>
      <c r="E76" s="5">
        <v>0</v>
      </c>
    </row>
    <row r="77" spans="1:5" ht="16.2" thickBot="1" x14ac:dyDescent="0.35">
      <c r="A77" s="3">
        <v>75</v>
      </c>
      <c r="B77" s="4" t="s">
        <v>89</v>
      </c>
      <c r="C77" s="5">
        <v>0</v>
      </c>
      <c r="E77" s="5">
        <v>0</v>
      </c>
    </row>
    <row r="78" spans="1:5" ht="16.2" thickBot="1" x14ac:dyDescent="0.35">
      <c r="A78" s="3">
        <v>76</v>
      </c>
      <c r="B78" s="4" t="s">
        <v>90</v>
      </c>
      <c r="C78" s="5">
        <v>-1434.8</v>
      </c>
      <c r="E78" s="5">
        <v>-1434.8</v>
      </c>
    </row>
    <row r="79" spans="1:5" ht="16.2" thickBot="1" x14ac:dyDescent="0.35">
      <c r="A79" s="3">
        <v>77</v>
      </c>
      <c r="B79" s="4" t="s">
        <v>91</v>
      </c>
      <c r="C79" s="5">
        <v>0</v>
      </c>
      <c r="E79" s="5">
        <v>0</v>
      </c>
    </row>
    <row r="80" spans="1:5" ht="16.2" thickBot="1" x14ac:dyDescent="0.35">
      <c r="A80" s="3">
        <v>78</v>
      </c>
      <c r="B80" s="4" t="s">
        <v>92</v>
      </c>
      <c r="C80" s="5">
        <v>375.2</v>
      </c>
      <c r="E80" s="5">
        <v>375.2</v>
      </c>
    </row>
    <row r="81" spans="1:5" ht="16.2" thickBot="1" x14ac:dyDescent="0.35">
      <c r="A81" s="3">
        <v>79</v>
      </c>
      <c r="B81" s="4" t="s">
        <v>93</v>
      </c>
      <c r="C81" s="5">
        <v>0</v>
      </c>
      <c r="E81" s="5">
        <v>0</v>
      </c>
    </row>
    <row r="82" spans="1:5" ht="16.2" thickBot="1" x14ac:dyDescent="0.35">
      <c r="A82" s="7">
        <v>80</v>
      </c>
      <c r="B82" s="5" t="s">
        <v>94</v>
      </c>
      <c r="C82" s="5">
        <v>327.2</v>
      </c>
      <c r="E82" s="5">
        <v>327.2</v>
      </c>
    </row>
    <row r="83" spans="1:5" ht="16.2" thickBot="1" x14ac:dyDescent="0.35">
      <c r="A83" s="3">
        <v>81</v>
      </c>
      <c r="B83" s="4" t="s">
        <v>95</v>
      </c>
      <c r="C83" s="5">
        <v>105.2</v>
      </c>
      <c r="E83" s="5">
        <v>105.2</v>
      </c>
    </row>
    <row r="84" spans="1:5" ht="16.2" thickBot="1" x14ac:dyDescent="0.35">
      <c r="A84" s="3">
        <v>82</v>
      </c>
      <c r="B84" s="4" t="s">
        <v>96</v>
      </c>
      <c r="C84" s="5">
        <v>0</v>
      </c>
      <c r="E84" s="5">
        <v>0</v>
      </c>
    </row>
    <row r="85" spans="1:5" ht="16.2" thickBot="1" x14ac:dyDescent="0.35">
      <c r="A85" s="23">
        <v>83</v>
      </c>
      <c r="B85" s="24" t="s">
        <v>97</v>
      </c>
      <c r="C85" s="24">
        <v>110.6</v>
      </c>
      <c r="D85" s="22">
        <v>-600</v>
      </c>
      <c r="E85" s="25">
        <v>-489.4</v>
      </c>
    </row>
    <row r="86" spans="1:5" ht="16.2" thickBot="1" x14ac:dyDescent="0.35">
      <c r="A86" s="3">
        <v>84</v>
      </c>
      <c r="B86" s="4" t="s">
        <v>98</v>
      </c>
      <c r="C86" s="5">
        <v>0</v>
      </c>
      <c r="E86" s="5">
        <v>0</v>
      </c>
    </row>
    <row r="87" spans="1:5" ht="16.2" thickBot="1" x14ac:dyDescent="0.35">
      <c r="A87" s="3">
        <v>85</v>
      </c>
      <c r="B87" s="4" t="s">
        <v>99</v>
      </c>
      <c r="C87" s="5">
        <v>0</v>
      </c>
      <c r="E87" s="5">
        <v>0</v>
      </c>
    </row>
    <row r="88" spans="1:5" ht="16.2" thickBot="1" x14ac:dyDescent="0.35">
      <c r="A88" s="3">
        <v>86</v>
      </c>
      <c r="B88" s="4" t="s">
        <v>100</v>
      </c>
      <c r="C88" s="5">
        <v>0</v>
      </c>
      <c r="E88" s="5">
        <v>0</v>
      </c>
    </row>
    <row r="89" spans="1:5" ht="16.2" thickBot="1" x14ac:dyDescent="0.35">
      <c r="A89" s="7">
        <v>87</v>
      </c>
      <c r="B89" s="5" t="s">
        <v>101</v>
      </c>
      <c r="C89" s="5">
        <v>0</v>
      </c>
      <c r="E89" s="5">
        <v>0</v>
      </c>
    </row>
    <row r="90" spans="1:5" ht="16.2" thickBot="1" x14ac:dyDescent="0.35">
      <c r="A90" s="3">
        <v>88</v>
      </c>
      <c r="B90" s="4" t="s">
        <v>102</v>
      </c>
      <c r="C90" s="5">
        <v>0</v>
      </c>
      <c r="E90" s="5">
        <v>0</v>
      </c>
    </row>
    <row r="91" spans="1:5" ht="16.2" thickBot="1" x14ac:dyDescent="0.35">
      <c r="A91" s="3">
        <v>89</v>
      </c>
      <c r="B91" s="4" t="s">
        <v>103</v>
      </c>
      <c r="C91" s="5">
        <v>0</v>
      </c>
      <c r="E91" s="5">
        <v>0</v>
      </c>
    </row>
    <row r="92" spans="1:5" ht="16.2" thickBot="1" x14ac:dyDescent="0.35">
      <c r="A92" s="3">
        <v>90</v>
      </c>
      <c r="B92" s="4" t="s">
        <v>104</v>
      </c>
      <c r="C92" s="5">
        <v>0</v>
      </c>
      <c r="E92" s="5">
        <v>0</v>
      </c>
    </row>
    <row r="93" spans="1:5" ht="16.2" thickBot="1" x14ac:dyDescent="0.35">
      <c r="A93" s="3">
        <v>91</v>
      </c>
      <c r="B93" s="4" t="s">
        <v>105</v>
      </c>
      <c r="C93" s="5">
        <v>0</v>
      </c>
      <c r="E93" s="5">
        <v>0</v>
      </c>
    </row>
    <row r="94" spans="1:5" ht="16.2" thickBot="1" x14ac:dyDescent="0.35">
      <c r="A94" s="23">
        <v>92</v>
      </c>
      <c r="B94" s="24" t="s">
        <v>106</v>
      </c>
      <c r="C94" s="24">
        <v>0</v>
      </c>
      <c r="D94" s="22" t="s">
        <v>137</v>
      </c>
      <c r="E94" s="24">
        <v>0</v>
      </c>
    </row>
    <row r="95" spans="1:5" ht="16.2" thickBot="1" x14ac:dyDescent="0.35">
      <c r="A95" s="3">
        <v>95</v>
      </c>
      <c r="B95" s="4" t="s">
        <v>107</v>
      </c>
      <c r="C95" s="5">
        <v>0</v>
      </c>
      <c r="E95" s="5">
        <v>0</v>
      </c>
    </row>
    <row r="96" spans="1:5" ht="16.2" thickBot="1" x14ac:dyDescent="0.35">
      <c r="A96" s="3">
        <v>96</v>
      </c>
      <c r="B96" s="4" t="s">
        <v>108</v>
      </c>
      <c r="C96" s="5">
        <v>0</v>
      </c>
      <c r="E96" s="5">
        <v>0</v>
      </c>
    </row>
    <row r="97" spans="1:5" ht="16.2" thickBot="1" x14ac:dyDescent="0.35">
      <c r="A97" s="23">
        <v>97</v>
      </c>
      <c r="B97" s="24" t="s">
        <v>109</v>
      </c>
      <c r="C97" s="24">
        <v>0</v>
      </c>
      <c r="D97" s="22">
        <v>-300</v>
      </c>
      <c r="E97" s="25">
        <v>-300</v>
      </c>
    </row>
    <row r="98" spans="1:5" ht="16.2" thickBot="1" x14ac:dyDescent="0.35">
      <c r="A98" s="3">
        <v>98</v>
      </c>
      <c r="B98" s="4" t="s">
        <v>110</v>
      </c>
      <c r="C98" s="5">
        <v>0</v>
      </c>
      <c r="E98" s="5">
        <v>0</v>
      </c>
    </row>
    <row r="99" spans="1:5" ht="16.2" thickBot="1" x14ac:dyDescent="0.35">
      <c r="A99" s="7">
        <v>99</v>
      </c>
      <c r="B99" s="5" t="s">
        <v>111</v>
      </c>
      <c r="C99" s="5">
        <v>0</v>
      </c>
      <c r="E99" s="5">
        <v>0</v>
      </c>
    </row>
    <row r="100" spans="1:5" ht="16.2" thickBot="1" x14ac:dyDescent="0.35">
      <c r="A100" s="3">
        <v>100</v>
      </c>
      <c r="B100" s="4" t="s">
        <v>112</v>
      </c>
      <c r="C100" s="5">
        <v>0</v>
      </c>
      <c r="E100" s="5">
        <v>0</v>
      </c>
    </row>
    <row r="101" spans="1:5" ht="16.2" thickBot="1" x14ac:dyDescent="0.35">
      <c r="A101" s="7">
        <v>101</v>
      </c>
      <c r="B101" s="5" t="s">
        <v>113</v>
      </c>
      <c r="C101" s="5">
        <v>0</v>
      </c>
      <c r="E101" s="5">
        <v>0</v>
      </c>
    </row>
    <row r="102" spans="1:5" ht="16.2" thickBot="1" x14ac:dyDescent="0.35">
      <c r="A102" s="3">
        <v>102</v>
      </c>
      <c r="B102" s="4" t="s">
        <v>114</v>
      </c>
      <c r="C102" s="5">
        <v>0</v>
      </c>
      <c r="E102" s="5">
        <v>0</v>
      </c>
    </row>
    <row r="103" spans="1:5" ht="16.2" thickBot="1" x14ac:dyDescent="0.35">
      <c r="A103" s="23">
        <v>103</v>
      </c>
      <c r="B103" s="24" t="s">
        <v>115</v>
      </c>
      <c r="C103" s="24">
        <v>285.8</v>
      </c>
      <c r="D103" s="22">
        <v>-300</v>
      </c>
      <c r="E103" s="25">
        <v>-14.6</v>
      </c>
    </row>
    <row r="104" spans="1:5" ht="16.2" thickBot="1" x14ac:dyDescent="0.35">
      <c r="A104" s="3">
        <v>104</v>
      </c>
      <c r="B104" s="4" t="s">
        <v>116</v>
      </c>
      <c r="C104" s="5">
        <v>0</v>
      </c>
      <c r="E104" s="5">
        <v>0</v>
      </c>
    </row>
    <row r="105" spans="1:5" ht="16.2" thickBot="1" x14ac:dyDescent="0.35">
      <c r="A105" s="7">
        <v>105</v>
      </c>
      <c r="B105" s="5" t="s">
        <v>117</v>
      </c>
      <c r="C105" s="5">
        <v>0</v>
      </c>
      <c r="E105" s="5">
        <v>0</v>
      </c>
    </row>
    <row r="106" spans="1:5" ht="16.2" thickBot="1" x14ac:dyDescent="0.35">
      <c r="A106" s="3">
        <v>106</v>
      </c>
      <c r="B106" s="4" t="s">
        <v>118</v>
      </c>
      <c r="C106" s="5">
        <v>0</v>
      </c>
      <c r="E106" s="5">
        <v>0</v>
      </c>
    </row>
    <row r="107" spans="1:5" ht="16.2" thickBot="1" x14ac:dyDescent="0.35">
      <c r="A107" s="3">
        <v>107</v>
      </c>
      <c r="B107" s="4" t="s">
        <v>119</v>
      </c>
      <c r="C107" s="5">
        <v>0</v>
      </c>
      <c r="E107" s="5">
        <v>0</v>
      </c>
    </row>
    <row r="108" spans="1:5" ht="16.2" thickBot="1" x14ac:dyDescent="0.35">
      <c r="A108" s="3">
        <v>108</v>
      </c>
      <c r="B108" s="4" t="s">
        <v>120</v>
      </c>
      <c r="C108" s="5">
        <v>0</v>
      </c>
      <c r="E108" s="5">
        <v>0</v>
      </c>
    </row>
    <row r="109" spans="1:5" ht="16.2" thickBot="1" x14ac:dyDescent="0.35">
      <c r="A109" s="3">
        <v>109</v>
      </c>
      <c r="B109" s="4" t="s">
        <v>121</v>
      </c>
      <c r="C109" s="5">
        <v>0</v>
      </c>
      <c r="E109" s="5">
        <v>0</v>
      </c>
    </row>
    <row r="110" spans="1:5" ht="16.2" thickBot="1" x14ac:dyDescent="0.35">
      <c r="A110" s="3">
        <v>110</v>
      </c>
      <c r="B110" s="4" t="s">
        <v>122</v>
      </c>
      <c r="C110" s="5">
        <v>0</v>
      </c>
      <c r="E110" s="5">
        <v>0</v>
      </c>
    </row>
    <row r="111" spans="1:5" ht="16.2" thickBot="1" x14ac:dyDescent="0.35">
      <c r="A111" s="3">
        <v>111</v>
      </c>
      <c r="B111" s="4" t="s">
        <v>123</v>
      </c>
      <c r="C111" s="5">
        <v>0</v>
      </c>
      <c r="E111" s="5">
        <v>0</v>
      </c>
    </row>
    <row r="112" spans="1:5" ht="16.2" thickBot="1" x14ac:dyDescent="0.35">
      <c r="A112" s="3">
        <v>112</v>
      </c>
      <c r="B112" s="4" t="s">
        <v>124</v>
      </c>
      <c r="C112" s="5">
        <v>0</v>
      </c>
      <c r="E112" s="5">
        <v>0</v>
      </c>
    </row>
    <row r="113" spans="1:5" ht="16.2" thickBot="1" x14ac:dyDescent="0.35">
      <c r="A113" s="3">
        <v>113</v>
      </c>
      <c r="B113" s="4" t="s">
        <v>125</v>
      </c>
      <c r="C113" s="5">
        <v>0</v>
      </c>
      <c r="E113" s="5">
        <v>0</v>
      </c>
    </row>
    <row r="114" spans="1:5" ht="16.2" thickBot="1" x14ac:dyDescent="0.35">
      <c r="A114" s="3"/>
      <c r="B114" s="4"/>
      <c r="C114" s="4"/>
    </row>
    <row r="115" spans="1:5" ht="15" thickBot="1" x14ac:dyDescent="0.35">
      <c r="A115" s="14"/>
      <c r="B115" s="9"/>
      <c r="C115" s="9"/>
    </row>
    <row r="116" spans="1:5" ht="16.2" thickBot="1" x14ac:dyDescent="0.35">
      <c r="A116" s="3"/>
      <c r="B116" s="4"/>
      <c r="C116" s="4"/>
    </row>
    <row r="117" spans="1:5" ht="16.2" thickBot="1" x14ac:dyDescent="0.35">
      <c r="A117" s="14"/>
      <c r="B117" s="9"/>
      <c r="C117" s="15"/>
    </row>
    <row r="118" spans="1:5" ht="16.2" thickBot="1" x14ac:dyDescent="0.35">
      <c r="A118" s="3"/>
      <c r="B118" s="4"/>
      <c r="C118" s="4"/>
    </row>
    <row r="119" spans="1:5" ht="15" thickBot="1" x14ac:dyDescent="0.35">
      <c r="A119" s="14"/>
      <c r="B119" s="9"/>
      <c r="C119" s="9"/>
    </row>
    <row r="120" spans="1:5" ht="16.2" thickBot="1" x14ac:dyDescent="0.35">
      <c r="A120" s="3"/>
      <c r="B120" s="15"/>
      <c r="C120" s="4"/>
    </row>
    <row r="121" spans="1:5" ht="16.2" thickBot="1" x14ac:dyDescent="0.35">
      <c r="A121" s="3"/>
      <c r="B121" s="4"/>
      <c r="C121" s="4"/>
    </row>
  </sheetData>
  <mergeCells count="7">
    <mergeCell ref="R11:S11"/>
    <mergeCell ref="F1:G1"/>
    <mergeCell ref="F2:G2"/>
    <mergeCell ref="F3:G3"/>
    <mergeCell ref="F4:G4"/>
    <mergeCell ref="F5:G5"/>
    <mergeCell ref="R10:S10"/>
  </mergeCells>
  <conditionalFormatting sqref="C1:C1048576">
    <cfRule type="cellIs" dxfId="11" priority="11" operator="lessThan">
      <formula>0</formula>
    </cfRule>
    <cfRule type="cellIs" dxfId="10" priority="13" operator="greaterThan">
      <formula>0</formula>
    </cfRule>
  </conditionalFormatting>
  <conditionalFormatting sqref="C1">
    <cfRule type="cellIs" dxfId="9" priority="12" operator="lessThan">
      <formula>0</formula>
    </cfRule>
  </conditionalFormatting>
  <conditionalFormatting sqref="Q1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{06BB31CF-E081-43AD-9FFD-DBC83671F96F}</x14:id>
        </ext>
      </extLst>
    </cfRule>
  </conditionalFormatting>
  <conditionalFormatting sqref="E1:E84">
    <cfRule type="cellIs" dxfId="8" priority="7" operator="lessThan">
      <formula>0</formula>
    </cfRule>
    <cfRule type="cellIs" dxfId="7" priority="9" operator="greaterThan">
      <formula>0</formula>
    </cfRule>
  </conditionalFormatting>
  <conditionalFormatting sqref="E1">
    <cfRule type="cellIs" dxfId="6" priority="8" operator="lessThan">
      <formula>0</formula>
    </cfRule>
  </conditionalFormatting>
  <conditionalFormatting sqref="E86:E96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E98:E10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E104:E11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BB31CF-E081-43AD-9FFD-DBC83671F9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sani kundu</dc:creator>
  <cp:lastModifiedBy>sani kundu</cp:lastModifiedBy>
  <cp:lastPrinted>2022-06-09T07:39:11Z</cp:lastPrinted>
  <dcterms:created xsi:type="dcterms:W3CDTF">2022-06-05T09:49:28Z</dcterms:created>
  <dcterms:modified xsi:type="dcterms:W3CDTF">2022-06-14T09:12:29Z</dcterms:modified>
</cp:coreProperties>
</file>